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330" activeTab="1"/>
  </bookViews>
  <sheets>
    <sheet name="TG102SE" sheetId="30" r:id="rId1"/>
    <sheet name="NQ899" sheetId="31" r:id="rId2"/>
    <sheet name="TG102V" sheetId="32" r:id="rId3"/>
    <sheet name="TongHopThang" sheetId="22" r:id="rId4"/>
  </sheets>
  <definedNames>
    <definedName name="_xlnm._FilterDatabase" localSheetId="0" hidden="1">TG102SE!$S$1:$S$105</definedName>
    <definedName name="_xlnm._FilterDatabase" localSheetId="3" hidden="1">TongHopThang!$S$1:$S$105</definedName>
    <definedName name="_xlnm.Criteria" localSheetId="0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37" i="31" s="1"/>
  <c r="W22" i="31"/>
  <c r="W21" i="31"/>
  <c r="W20" i="31"/>
  <c r="W56" i="32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<sst xmlns="http://schemas.openxmlformats.org/spreadsheetml/2006/main" count="418" uniqueCount="99">
  <si>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</si>
  <si>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</si>
  <si>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</si>
  <si>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</si>
  <si>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</si>
  <si>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</si>
  <si>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</si>
  <si>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</si>
  <si>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</si>
  <si>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</si>
  <si>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</si>
  <si>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</si>
  <si>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</si>
  <si>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</si>
  <si>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</si>
  <si>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</si>
  <si>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</si>
  <si>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</si>
  <si>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</si>
  <si>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</si>
  <si>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</si>
  <si>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</si>
  <si>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</si>
  <si>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</si>
  <si>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</si>
  <si>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</si>
  <si>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</si>
  <si>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</si>
  <si>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</si>
  <si>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</si>
  <si>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</si>
  <si>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</si>
  <si>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</si>
  <si>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</si>
  <si>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</si>
  <si>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</si>
  <si>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</si>
  <si>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</si>
  <si>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</si>
  <si>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</si>
  <si>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</si>
  <si>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</si>
  <si>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</si>
  <si>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</si>
  <si>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</si>
  <si>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</si>
  <si>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</si>
  <si>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</si>
  <si>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</si>
  <si>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</si>
  <si>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</si>
  <si>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</si>
  <si>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</si>
  <si>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</si>
  <si>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</si>
  <si>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</si>
  <si>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</si>
  <si>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</si>
  <si>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</si>
  <si>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</si>
  <si>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</si>
  <si>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</si>
  <si>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</si>
  <si>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</si>
  <si>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</si>
  <si>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</si>
  <si>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</si>
  <si>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Nhật Quang</t>
  </si>
  <si>
    <t>XỬ LÝ THIẾT BỊ BẢO HÀNH THÁNG 11 NĂM 2020</t>
  </si>
  <si>
    <t>02/11/2020</t>
  </si>
  <si>
    <t>NQ899</t>
  </si>
  <si>
    <t>SIM</t>
  </si>
  <si>
    <t>Chập MCU, Thiết bị bung via ko sửa</t>
  </si>
  <si>
    <t>Chập MCU, Bung Via</t>
  </si>
  <si>
    <t xml:space="preserve">  </t>
  </si>
  <si>
    <t>SE.4.00.---06.200630</t>
  </si>
  <si>
    <t>Nạp lại FW cho Thiết bị</t>
  </si>
  <si>
    <t>BT</t>
  </si>
  <si>
    <t>Tuấn</t>
  </si>
  <si>
    <t>Hỏng DIODE, nổ cầu chì</t>
  </si>
  <si>
    <t>Thay DIODE và cầu chì</t>
  </si>
  <si>
    <t>112.078.011.007,13368</t>
  </si>
  <si>
    <t>04/11/2020</t>
  </si>
  <si>
    <t>NQ.2.00.00002.180728</t>
  </si>
  <si>
    <t>05/11/2020</t>
  </si>
  <si>
    <t xml:space="preserve"> </t>
  </si>
  <si>
    <t>125.212.203.114,16767</t>
  </si>
  <si>
    <t>NQ.2.00.00001.180130</t>
  </si>
  <si>
    <t>IP PORT mới 112.078.011.007,13368</t>
  </si>
  <si>
    <t>Mở khóa chuyển trang,Nạp lại FW cho Thiết bị</t>
  </si>
  <si>
    <t>Mở khóa chuyển trang cho TB</t>
  </si>
  <si>
    <t>NQ.1.00.00006.270416</t>
  </si>
  <si>
    <t>Lock 125.212.203.114,16767</t>
  </si>
  <si>
    <t>Danh</t>
  </si>
  <si>
    <t>SE.4.00.---05.200416</t>
  </si>
  <si>
    <t>SE.2.03.---25.111215</t>
  </si>
  <si>
    <t>SE.3.00.---02.180711</t>
  </si>
  <si>
    <t>Lock 125.212.203.115,16565</t>
  </si>
  <si>
    <t>Mở khóa chuyển trang cho TB,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</si>
</sst>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16" sqref="C16:C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4.5703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65</v>
      </c>
      <c r="B2" s="76"/>
      <c r="C2" s="76"/>
      <c r="D2" s="76"/>
      <c r="E2" s="77" t="s">
        <v>67</v>
      </c>
      <c r="F2" s="7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8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0" t="s">
        <v>42</v>
      </c>
      <c r="N4" s="80" t="s">
        <v>10</v>
      </c>
      <c r="O4" s="79" t="s">
        <v>8</v>
      </c>
      <c r="P4" s="88" t="s">
        <v>14</v>
      </c>
      <c r="Q4" s="79" t="s">
        <v>39</v>
      </c>
      <c r="R4" s="79" t="s">
        <v>61</v>
      </c>
      <c r="S4" s="89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7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9"/>
      <c r="K5" s="58" t="s">
        <v>12</v>
      </c>
      <c r="L5" s="58" t="s">
        <v>13</v>
      </c>
      <c r="M5" s="81"/>
      <c r="N5" s="81"/>
      <c r="O5" s="79"/>
      <c r="P5" s="88"/>
      <c r="Q5" s="79"/>
      <c r="R5" s="79"/>
      <c r="S5" s="90"/>
      <c r="T5" s="28"/>
      <c r="U5" s="28"/>
      <c r="V5" s="79"/>
      <c r="W5" s="79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65" t="s">
        <v>47</v>
      </c>
      <c r="E6" s="71">
        <v>862631034804210</v>
      </c>
      <c r="F6" s="65"/>
      <c r="G6" s="51" t="s">
        <v>66</v>
      </c>
      <c r="H6" s="65"/>
      <c r="I6" s="60" t="s">
        <v>81</v>
      </c>
      <c r="J6" s="53"/>
      <c r="K6" s="53"/>
      <c r="L6" s="56" t="s">
        <v>75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64"/>
      <c r="V6" s="82" t="s">
        <v>18</v>
      </c>
      <c r="W6" s="4" t="s">
        <v>20</v>
      </c>
    </row>
    <row r="7" spans="1:23" s="14" customFormat="1" ht="18" customHeight="1" x14ac:dyDescent="0.25">
      <c r="A7" s="4">
        <v>2</v>
      </c>
      <c r="B7" s="70" t="s">
        <v>69</v>
      </c>
      <c r="C7" s="70" t="s">
        <v>82</v>
      </c>
      <c r="D7" s="65" t="s">
        <v>47</v>
      </c>
      <c r="E7" s="72">
        <v>861694030933277</v>
      </c>
      <c r="F7" s="65"/>
      <c r="G7" s="51" t="s">
        <v>66</v>
      </c>
      <c r="H7" s="51"/>
      <c r="I7" s="53" t="s">
        <v>81</v>
      </c>
      <c r="J7" s="53" t="s">
        <v>79</v>
      </c>
      <c r="K7" s="1"/>
      <c r="L7" s="53" t="s">
        <v>75</v>
      </c>
      <c r="M7" s="53" t="s">
        <v>80</v>
      </c>
      <c r="N7" s="3"/>
      <c r="O7" s="53" t="s">
        <v>77</v>
      </c>
      <c r="P7" s="53" t="s">
        <v>78</v>
      </c>
      <c r="Q7" s="3" t="s">
        <v>18</v>
      </c>
      <c r="R7" s="56" t="s">
        <v>31</v>
      </c>
      <c r="S7" s="4"/>
      <c r="T7" s="28"/>
      <c r="U7" s="64"/>
      <c r="V7" s="83"/>
      <c r="W7" s="4" t="s">
        <v>35</v>
      </c>
    </row>
    <row r="8" spans="1:23" s="14" customFormat="1" ht="18" customHeight="1" x14ac:dyDescent="0.25">
      <c r="A8" s="4">
        <v>3</v>
      </c>
      <c r="B8" s="50">
        <v>44153</v>
      </c>
      <c r="C8" s="50">
        <v>44155</v>
      </c>
      <c r="D8" s="65" t="s">
        <v>47</v>
      </c>
      <c r="E8" s="52">
        <v>861694031740937</v>
      </c>
      <c r="F8" s="65"/>
      <c r="G8" s="51" t="s">
        <v>66</v>
      </c>
      <c r="H8" s="51" t="s">
        <v>88</v>
      </c>
      <c r="I8" s="53" t="s">
        <v>92</v>
      </c>
      <c r="J8" s="53"/>
      <c r="K8" s="56" t="s">
        <v>95</v>
      </c>
      <c r="L8" s="53" t="s">
        <v>75</v>
      </c>
      <c r="M8" s="53" t="s">
        <v>98</v>
      </c>
      <c r="N8" s="3"/>
      <c r="O8" s="53" t="s">
        <v>77</v>
      </c>
      <c r="P8" s="53" t="s">
        <v>93</v>
      </c>
      <c r="Q8" s="3" t="s">
        <v>19</v>
      </c>
      <c r="R8" s="56"/>
      <c r="S8" s="4"/>
      <c r="T8" s="28"/>
      <c r="U8" s="64"/>
      <c r="V8" s="83"/>
      <c r="W8" s="4" t="s">
        <v>21</v>
      </c>
    </row>
    <row r="9" spans="1:23" s="14" customFormat="1" ht="18" customHeight="1" x14ac:dyDescent="0.25">
      <c r="A9" s="4">
        <v>4</v>
      </c>
      <c r="B9" s="50">
        <v>44153</v>
      </c>
      <c r="C9" s="50">
        <v>44155</v>
      </c>
      <c r="D9" s="65" t="s">
        <v>47</v>
      </c>
      <c r="E9" s="52">
        <v>862631034711449</v>
      </c>
      <c r="F9" s="65"/>
      <c r="G9" s="51" t="s">
        <v>66</v>
      </c>
      <c r="H9" s="51" t="s">
        <v>88</v>
      </c>
      <c r="I9" s="53" t="s">
        <v>92</v>
      </c>
      <c r="J9" s="53"/>
      <c r="K9" s="1" t="s">
        <v>96</v>
      </c>
      <c r="L9" s="53" t="s">
        <v>75</v>
      </c>
      <c r="M9" s="53" t="s">
        <v>98</v>
      </c>
      <c r="N9" s="3"/>
      <c r="O9" s="53" t="s">
        <v>77</v>
      </c>
      <c r="P9" s="53" t="s">
        <v>93</v>
      </c>
      <c r="Q9" s="3" t="s">
        <v>19</v>
      </c>
      <c r="R9" s="56"/>
      <c r="S9" s="4"/>
      <c r="T9" s="64"/>
      <c r="U9" s="64"/>
      <c r="V9" s="83"/>
      <c r="W9" s="4" t="s">
        <v>59</v>
      </c>
    </row>
    <row r="10" spans="1:23" s="14" customFormat="1" ht="18" customHeight="1" x14ac:dyDescent="0.25">
      <c r="A10" s="4">
        <v>5</v>
      </c>
      <c r="B10" s="50">
        <v>44153</v>
      </c>
      <c r="C10" s="50">
        <v>44155</v>
      </c>
      <c r="D10" s="65" t="s">
        <v>47</v>
      </c>
      <c r="E10" s="52">
        <v>861694031760125</v>
      </c>
      <c r="F10" s="65"/>
      <c r="G10" s="51" t="s">
        <v>66</v>
      </c>
      <c r="H10" s="65"/>
      <c r="I10" s="53" t="s">
        <v>97</v>
      </c>
      <c r="J10" s="53"/>
      <c r="K10" s="56" t="s">
        <v>94</v>
      </c>
      <c r="L10" s="53" t="s">
        <v>75</v>
      </c>
      <c r="M10" s="53"/>
      <c r="N10" s="55"/>
      <c r="O10" s="53" t="s">
        <v>77</v>
      </c>
      <c r="P10" s="53" t="s">
        <v>93</v>
      </c>
      <c r="Q10" s="3" t="s">
        <v>19</v>
      </c>
      <c r="R10" s="51"/>
      <c r="S10" s="4"/>
      <c r="T10" s="64"/>
      <c r="U10" s="64"/>
      <c r="V10" s="83"/>
      <c r="W10" s="4" t="s">
        <v>31</v>
      </c>
    </row>
    <row r="11" spans="1:23" s="14" customFormat="1" ht="18" customHeight="1" x14ac:dyDescent="0.25">
      <c r="A11" s="4">
        <v>6</v>
      </c>
      <c r="B11" s="50">
        <v>44153</v>
      </c>
      <c r="C11" s="50">
        <v>44155</v>
      </c>
      <c r="D11" s="65" t="s">
        <v>47</v>
      </c>
      <c r="E11" s="73">
        <v>861694031784026</v>
      </c>
      <c r="F11" s="65"/>
      <c r="G11" s="51" t="s">
        <v>66</v>
      </c>
      <c r="H11" s="51" t="s">
        <v>88</v>
      </c>
      <c r="I11" s="53" t="s">
        <v>97</v>
      </c>
      <c r="J11" s="53"/>
      <c r="K11" s="56" t="s">
        <v>95</v>
      </c>
      <c r="L11" s="53" t="s">
        <v>75</v>
      </c>
      <c r="M11" s="53" t="s">
        <v>98</v>
      </c>
      <c r="N11" s="55"/>
      <c r="O11" s="53" t="s">
        <v>77</v>
      </c>
      <c r="P11" s="53" t="s">
        <v>93</v>
      </c>
      <c r="Q11" s="3" t="s">
        <v>19</v>
      </c>
      <c r="R11" s="51"/>
      <c r="S11" s="4"/>
      <c r="T11" s="64"/>
      <c r="U11" s="64"/>
      <c r="V11" s="8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8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5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6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5" t="s">
        <v>63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6"/>
      <c r="W57" s="8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7"/>
      <c r="W58" s="8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C15" sqref="C15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5.140625" style="22" customWidth="1"/>
    <col min="8" max="8" width="48.7109375" style="22" customWidth="1"/>
    <col min="9" max="9" width="37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65</v>
      </c>
      <c r="B2" s="76"/>
      <c r="C2" s="76"/>
      <c r="D2" s="76"/>
      <c r="E2" s="77" t="s">
        <v>67</v>
      </c>
      <c r="F2" s="7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8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0" t="s">
        <v>42</v>
      </c>
      <c r="N4" s="80" t="s">
        <v>10</v>
      </c>
      <c r="O4" s="79" t="s">
        <v>8</v>
      </c>
      <c r="P4" s="88" t="s">
        <v>14</v>
      </c>
      <c r="Q4" s="79" t="s">
        <v>39</v>
      </c>
      <c r="R4" s="79" t="s">
        <v>61</v>
      </c>
      <c r="S4" s="89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7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9"/>
      <c r="K5" s="58" t="s">
        <v>12</v>
      </c>
      <c r="L5" s="58" t="s">
        <v>13</v>
      </c>
      <c r="M5" s="81"/>
      <c r="N5" s="81"/>
      <c r="O5" s="79"/>
      <c r="P5" s="88"/>
      <c r="Q5" s="79"/>
      <c r="R5" s="79"/>
      <c r="S5" s="90"/>
      <c r="T5" s="28"/>
      <c r="U5" s="28"/>
      <c r="V5" s="79"/>
      <c r="W5" s="79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65" t="s">
        <v>70</v>
      </c>
      <c r="E6" s="71">
        <v>866104028750985</v>
      </c>
      <c r="F6" s="51"/>
      <c r="G6" s="51" t="s">
        <v>66</v>
      </c>
      <c r="H6" s="65"/>
      <c r="I6" s="60" t="s">
        <v>81</v>
      </c>
      <c r="J6" s="53"/>
      <c r="K6" s="53"/>
      <c r="L6" s="56" t="s">
        <v>83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68"/>
      <c r="V6" s="82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 t="s">
        <v>84</v>
      </c>
      <c r="C7" s="50"/>
      <c r="D7" s="65" t="s">
        <v>70</v>
      </c>
      <c r="E7" s="52">
        <v>866104028885278</v>
      </c>
      <c r="F7" s="65"/>
      <c r="G7" s="51" t="s">
        <v>66</v>
      </c>
      <c r="H7" s="51" t="s">
        <v>88</v>
      </c>
      <c r="I7" s="53" t="s">
        <v>86</v>
      </c>
      <c r="J7" s="53"/>
      <c r="K7" s="1" t="s">
        <v>87</v>
      </c>
      <c r="L7" s="56" t="s">
        <v>83</v>
      </c>
      <c r="M7" s="53" t="s">
        <v>89</v>
      </c>
      <c r="N7" s="3"/>
      <c r="O7" s="53" t="s">
        <v>77</v>
      </c>
      <c r="P7" s="53" t="s">
        <v>78</v>
      </c>
      <c r="Q7" s="3" t="s">
        <v>19</v>
      </c>
      <c r="R7" s="56" t="s">
        <v>24</v>
      </c>
      <c r="S7" s="4"/>
      <c r="T7" s="28"/>
      <c r="U7" s="68"/>
      <c r="V7" s="83"/>
      <c r="W7" s="4" t="s">
        <v>35</v>
      </c>
    </row>
    <row r="8" spans="1:23" s="14" customFormat="1" ht="18" customHeight="1" x14ac:dyDescent="0.25">
      <c r="A8" s="4">
        <v>3</v>
      </c>
      <c r="B8" s="50" t="s">
        <v>85</v>
      </c>
      <c r="C8" s="50"/>
      <c r="D8" s="65" t="s">
        <v>70</v>
      </c>
      <c r="E8" s="73">
        <v>866104028831694</v>
      </c>
      <c r="F8" s="65"/>
      <c r="G8" s="51" t="s">
        <v>66</v>
      </c>
      <c r="H8" s="51" t="s">
        <v>88</v>
      </c>
      <c r="I8" s="53" t="s">
        <v>86</v>
      </c>
      <c r="J8" s="53"/>
      <c r="K8" s="56"/>
      <c r="L8" s="56" t="s">
        <v>83</v>
      </c>
      <c r="M8" s="53" t="s">
        <v>90</v>
      </c>
      <c r="N8" s="3"/>
      <c r="O8" s="53" t="s">
        <v>77</v>
      </c>
      <c r="P8" s="53" t="s">
        <v>78</v>
      </c>
      <c r="Q8" s="3" t="s">
        <v>19</v>
      </c>
      <c r="R8" s="56" t="s">
        <v>25</v>
      </c>
      <c r="S8" s="4"/>
      <c r="T8" s="28"/>
      <c r="U8" s="68"/>
      <c r="V8" s="83"/>
      <c r="W8" s="4" t="s">
        <v>21</v>
      </c>
    </row>
    <row r="9" spans="1:23" s="14" customFormat="1" ht="18" customHeight="1" x14ac:dyDescent="0.25">
      <c r="A9" s="4">
        <v>4</v>
      </c>
      <c r="B9" s="50">
        <v>44153</v>
      </c>
      <c r="C9" s="50">
        <v>44155</v>
      </c>
      <c r="D9" s="65" t="s">
        <v>70</v>
      </c>
      <c r="E9" s="52">
        <v>863586032809976</v>
      </c>
      <c r="F9" s="65"/>
      <c r="G9" s="51" t="s">
        <v>66</v>
      </c>
      <c r="H9" s="51" t="s">
        <v>88</v>
      </c>
      <c r="I9" s="53" t="s">
        <v>92</v>
      </c>
      <c r="J9" s="53"/>
      <c r="K9" s="1" t="s">
        <v>91</v>
      </c>
      <c r="L9" s="56" t="s">
        <v>83</v>
      </c>
      <c r="M9" s="53" t="s">
        <v>98</v>
      </c>
      <c r="N9" s="3"/>
      <c r="O9" s="53" t="s">
        <v>77</v>
      </c>
      <c r="P9" s="53" t="s">
        <v>93</v>
      </c>
      <c r="Q9" s="3" t="s">
        <v>19</v>
      </c>
      <c r="R9" s="56" t="s">
        <v>24</v>
      </c>
      <c r="S9" s="4"/>
      <c r="T9" s="68"/>
      <c r="U9" s="68"/>
      <c r="V9" s="8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8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8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8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8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8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8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8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5" t="s">
        <v>63</v>
      </c>
      <c r="W56" s="85">
        <f>SUM(COUNTIF($D$6:$D$106,"**")-SUM($W$45:$W$55))</f>
        <v>4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6"/>
      <c r="W57" s="8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7"/>
      <c r="W58" s="8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7" sqref="G7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5.8554687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65</v>
      </c>
      <c r="B2" s="76"/>
      <c r="C2" s="76"/>
      <c r="D2" s="76"/>
      <c r="E2" s="77" t="s">
        <v>67</v>
      </c>
      <c r="F2" s="7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8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0" t="s">
        <v>42</v>
      </c>
      <c r="N4" s="80" t="s">
        <v>10</v>
      </c>
      <c r="O4" s="79" t="s">
        <v>8</v>
      </c>
      <c r="P4" s="88" t="s">
        <v>14</v>
      </c>
      <c r="Q4" s="79" t="s">
        <v>39</v>
      </c>
      <c r="R4" s="79" t="s">
        <v>61</v>
      </c>
      <c r="S4" s="89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7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9"/>
      <c r="K5" s="58" t="s">
        <v>12</v>
      </c>
      <c r="L5" s="58" t="s">
        <v>13</v>
      </c>
      <c r="M5" s="81"/>
      <c r="N5" s="81"/>
      <c r="O5" s="79"/>
      <c r="P5" s="88"/>
      <c r="Q5" s="79"/>
      <c r="R5" s="79"/>
      <c r="S5" s="90"/>
      <c r="T5" s="28"/>
      <c r="U5" s="28"/>
      <c r="V5" s="79"/>
      <c r="W5" s="79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65" t="s">
        <v>46</v>
      </c>
      <c r="E6" s="72">
        <v>864811037206039</v>
      </c>
      <c r="F6" s="51" t="s">
        <v>71</v>
      </c>
      <c r="G6" s="51" t="s">
        <v>66</v>
      </c>
      <c r="H6" s="51" t="s">
        <v>72</v>
      </c>
      <c r="I6" s="60"/>
      <c r="J6" s="53" t="s">
        <v>73</v>
      </c>
      <c r="K6" s="53"/>
      <c r="L6" s="56"/>
      <c r="M6" s="53"/>
      <c r="N6" s="55"/>
      <c r="O6" s="53"/>
      <c r="P6" s="53"/>
      <c r="Q6" s="3"/>
      <c r="R6" s="51"/>
      <c r="S6" s="4"/>
      <c r="T6" s="28"/>
      <c r="U6" s="68"/>
      <c r="V6" s="82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8"/>
      <c r="V7" s="83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8"/>
      <c r="V8" s="83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8"/>
      <c r="U9" s="68"/>
      <c r="V9" s="8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8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8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8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8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8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8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8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 t="s">
        <v>74</v>
      </c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5" t="s">
        <v>63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6"/>
      <c r="W57" s="8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7"/>
      <c r="W58" s="8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65</v>
      </c>
      <c r="B2" s="76"/>
      <c r="C2" s="76"/>
      <c r="D2" s="76"/>
      <c r="E2" s="77" t="s">
        <v>67</v>
      </c>
      <c r="F2" s="7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8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0" t="s">
        <v>42</v>
      </c>
      <c r="N4" s="80" t="s">
        <v>10</v>
      </c>
      <c r="O4" s="79" t="s">
        <v>8</v>
      </c>
      <c r="P4" s="88" t="s">
        <v>14</v>
      </c>
      <c r="Q4" s="79" t="s">
        <v>39</v>
      </c>
      <c r="R4" s="79" t="s">
        <v>61</v>
      </c>
      <c r="S4" s="89" t="s">
        <v>64</v>
      </c>
      <c r="T4" s="28"/>
      <c r="U4" s="28"/>
      <c r="V4" s="79" t="s">
        <v>39</v>
      </c>
      <c r="W4" s="79" t="s">
        <v>61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9"/>
      <c r="K5" s="5" t="s">
        <v>12</v>
      </c>
      <c r="L5" s="5" t="s">
        <v>13</v>
      </c>
      <c r="M5" s="81"/>
      <c r="N5" s="81"/>
      <c r="O5" s="79"/>
      <c r="P5" s="88"/>
      <c r="Q5" s="79"/>
      <c r="R5" s="79"/>
      <c r="S5" s="90"/>
      <c r="T5" s="28"/>
      <c r="U5" s="28"/>
      <c r="V5" s="79"/>
      <c r="W5" s="79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2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3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3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5" t="s">
        <v>63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6"/>
      <c r="W57" s="8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7"/>
      <c r="W58" s="8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TG102SE</vt:lpstr>
      <vt:lpstr>NQ899</vt:lpstr>
      <vt:lpstr>TG102V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2020-11-20T03:12:22Z</dcterms:modified>
</cp:coreProperties>
</file>