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NET\5. WS\1. Bộ phận bảo hành\1. Thực hiện sửa chữa bảo hành\nam2022\Thang10\2.XulyBH\"/>
    </mc:Choice>
  </mc:AlternateContent>
  <bookViews>
    <workbookView xWindow="-15" yWindow="4035" windowWidth="10320" windowHeight="4065"/>
  </bookViews>
  <sheets>
    <sheet name="VNSH01" sheetId="56" r:id="rId1"/>
    <sheet name="VNSH02" sheetId="45" r:id="rId2"/>
    <sheet name="PhuKien" sheetId="55" r:id="rId3"/>
    <sheet name="TG102E" sheetId="53" r:id="rId4"/>
    <sheet name="TG102LE-4G" sheetId="52" r:id="rId5"/>
    <sheet name="TongThang" sheetId="25" r:id="rId6"/>
  </sheets>
  <definedNames>
    <definedName name="_xlnm._FilterDatabase" localSheetId="2" hidden="1">PhuKien!$S$4:$S$51</definedName>
    <definedName name="_xlnm._FilterDatabase" localSheetId="3" hidden="1">TG102E!$S$4:$S$51</definedName>
    <definedName name="_xlnm._FilterDatabase" localSheetId="4" hidden="1">'TG102LE-4G'!$S$4:$S$51</definedName>
    <definedName name="_xlnm._FilterDatabase" localSheetId="5" hidden="1">TongThang!$S$4:$S$51</definedName>
    <definedName name="_xlnm._FilterDatabase" localSheetId="0" hidden="1">VNSH01!$S$4:$S$51</definedName>
    <definedName name="_xlnm._FilterDatabase" localSheetId="1" hidden="1">VNSH02!$S$4:$S$51</definedName>
    <definedName name="_xlnm.Criteria" localSheetId="2">PhuKien!$S$4:$S$51</definedName>
    <definedName name="_xlnm.Criteria" localSheetId="3">TG102E!$S$4:$S$51</definedName>
    <definedName name="_xlnm.Criteria" localSheetId="4">'TG102LE-4G'!$S$4:$S$51</definedName>
    <definedName name="_xlnm.Criteria" localSheetId="5">TongThang!$S$4:$S$51</definedName>
    <definedName name="_xlnm.Criteria" localSheetId="0">VNSH01!$S$4:$S$51</definedName>
    <definedName name="_xlnm.Criteria" localSheetId="1">VNSH02!$S$4:$S$51</definedName>
  </definedNames>
  <calcPr calcId="152511"/>
</workbook>
</file>

<file path=xl/calcChain.xml><?xml version="1.0" encoding="utf-8"?>
<calcChain xmlns="http://schemas.openxmlformats.org/spreadsheetml/2006/main">
  <c r="X48" i="56" l="1"/>
  <c r="W48" i="56"/>
  <c r="V48" i="56"/>
  <c r="T48" i="56"/>
  <c r="X47" i="56"/>
  <c r="W47" i="56"/>
  <c r="V47" i="56"/>
  <c r="X46" i="56"/>
  <c r="W46" i="56"/>
  <c r="V46" i="56"/>
  <c r="X45" i="56"/>
  <c r="W45" i="56"/>
  <c r="V45" i="56"/>
  <c r="V41" i="56"/>
  <c r="V40" i="56"/>
  <c r="V36" i="56"/>
  <c r="V35" i="56"/>
  <c r="V34" i="56"/>
  <c r="V33" i="56"/>
  <c r="V32" i="56"/>
  <c r="V31" i="56"/>
  <c r="V30" i="56"/>
  <c r="V29" i="56"/>
  <c r="V28" i="56"/>
  <c r="V27" i="56"/>
  <c r="V26" i="56"/>
  <c r="V22" i="56"/>
  <c r="V21" i="56"/>
  <c r="V20" i="56"/>
  <c r="V37" i="56" l="1"/>
  <c r="X48" i="55"/>
  <c r="W48" i="55"/>
  <c r="V48" i="55"/>
  <c r="T48" i="55"/>
  <c r="X47" i="55"/>
  <c r="W47" i="55"/>
  <c r="V47" i="55"/>
  <c r="X46" i="55"/>
  <c r="W46" i="55"/>
  <c r="V46" i="55"/>
  <c r="X45" i="55"/>
  <c r="W45" i="55"/>
  <c r="V45" i="55"/>
  <c r="V41" i="55"/>
  <c r="V40" i="55"/>
  <c r="V36" i="55"/>
  <c r="V35" i="55"/>
  <c r="V34" i="55"/>
  <c r="V33" i="55"/>
  <c r="V32" i="55"/>
  <c r="V31" i="55"/>
  <c r="V30" i="55"/>
  <c r="V29" i="55"/>
  <c r="V28" i="55"/>
  <c r="V27" i="55"/>
  <c r="V26" i="55"/>
  <c r="V22" i="55"/>
  <c r="V21" i="55"/>
  <c r="V20" i="55"/>
  <c r="X48" i="53"/>
  <c r="W48" i="53"/>
  <c r="V48" i="53"/>
  <c r="T48" i="53"/>
  <c r="X47" i="53"/>
  <c r="W47" i="53"/>
  <c r="V47" i="53"/>
  <c r="X46" i="53"/>
  <c r="W46" i="53"/>
  <c r="V46" i="53"/>
  <c r="X45" i="53"/>
  <c r="W45" i="53"/>
  <c r="V45" i="53"/>
  <c r="V41" i="53"/>
  <c r="V40" i="53"/>
  <c r="V36" i="53"/>
  <c r="V35" i="53"/>
  <c r="V34" i="53"/>
  <c r="V33" i="53"/>
  <c r="V32" i="53"/>
  <c r="V31" i="53"/>
  <c r="V30" i="53"/>
  <c r="V29" i="53"/>
  <c r="V28" i="53"/>
  <c r="V27" i="53"/>
  <c r="V26" i="53"/>
  <c r="V22" i="53"/>
  <c r="V21" i="53"/>
  <c r="V20" i="53"/>
  <c r="X48" i="52"/>
  <c r="W48" i="52"/>
  <c r="V48" i="52"/>
  <c r="T48" i="52"/>
  <c r="X47" i="52"/>
  <c r="W47" i="52"/>
  <c r="V47" i="52"/>
  <c r="X46" i="52"/>
  <c r="W46" i="52"/>
  <c r="V46" i="52"/>
  <c r="X45" i="52"/>
  <c r="W45" i="52"/>
  <c r="V45" i="52"/>
  <c r="V41" i="52"/>
  <c r="V40" i="52"/>
  <c r="V36" i="52"/>
  <c r="V35" i="52"/>
  <c r="V34" i="52"/>
  <c r="V33" i="52"/>
  <c r="V32" i="52"/>
  <c r="V31" i="52"/>
  <c r="V30" i="52"/>
  <c r="V29" i="52"/>
  <c r="V28" i="52"/>
  <c r="V27" i="52"/>
  <c r="V26" i="52"/>
  <c r="V22" i="52"/>
  <c r="V21" i="52"/>
  <c r="V20" i="52"/>
  <c r="V37" i="55" l="1"/>
  <c r="V37" i="52"/>
  <c r="V37" i="53"/>
  <c r="X48" i="45"/>
  <c r="W48" i="45"/>
  <c r="V48" i="45"/>
  <c r="T48" i="45"/>
  <c r="X47" i="45"/>
  <c r="W47" i="45"/>
  <c r="V47" i="45"/>
  <c r="X46" i="45"/>
  <c r="W46" i="45"/>
  <c r="V46" i="45"/>
  <c r="X45" i="45"/>
  <c r="W45" i="45"/>
  <c r="V45" i="45"/>
  <c r="V41" i="45"/>
  <c r="V40" i="45"/>
  <c r="V36" i="45"/>
  <c r="V35" i="45"/>
  <c r="V34" i="45"/>
  <c r="V33" i="45"/>
  <c r="V32" i="45"/>
  <c r="V31" i="45"/>
  <c r="V30" i="45"/>
  <c r="V29" i="45"/>
  <c r="V28" i="45"/>
  <c r="V27" i="45"/>
  <c r="V26" i="45"/>
  <c r="V22" i="45"/>
  <c r="V21" i="45"/>
  <c r="V20" i="45"/>
  <c r="V37" i="45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<sst xmlns="http://schemas.openxmlformats.org/spreadsheetml/2006/main" count="726" uniqueCount="128">
  <si>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</si>
  <si>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</si>
  <si>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</si>
  <si>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</si>
  <si>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</si>
  <si>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</si>
  <si>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</si>
  <si>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</si>
  <si>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</si>
  <si>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</si>
  <si>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</si>
  <si>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</si>
  <si>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</si>
  <si>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</si>
  <si>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</si>
  <si>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</si>
  <si>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</si>
  <si>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</si>
  <si>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</si>
  <si>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</si>
  <si>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</si>
  <si>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</si>
  <si>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</si>
  <si>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</si>
  <si>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</si>
  <si>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</si>
  <si>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</si>
  <si>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</si>
  <si>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</si>
  <si>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</si>
  <si>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</si>
  <si>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</si>
  <si>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</si>
  <si>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</si>
  <si>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</si>
  <si>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</si>
  <si>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</si>
  <si>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</si>
  <si>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</si>
  <si>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</si>
  <si>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</si>
  <si>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</si>
  <si>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</si>
  <si>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</si>
  <si>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</si>
  <si>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</si>
  <si>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</si>
  <si>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</si>
  <si>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</si>
  <si>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</si>
  <si>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</si>
  <si>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</si>
  <si>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</si>
  <si>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</si>
  <si>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</si>
  <si>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</si>
  <si>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</si>
  <si>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</si>
  <si>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</si>
  <si>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</si>
  <si>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</si>
  <si>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Le4.1.05.AOO55.210624</t>
  </si>
  <si>
    <t>Model (Ghi kèm mã MCU STM hay GD)</t>
  </si>
  <si>
    <t>VNSH02</t>
  </si>
  <si>
    <t>Còn BH</t>
  </si>
  <si>
    <t>Anh Tuấn NB</t>
  </si>
  <si>
    <t>H</t>
  </si>
  <si>
    <t>Dây nguồn</t>
  </si>
  <si>
    <t>SL: 2</t>
  </si>
  <si>
    <t>WP21110069S00141</t>
  </si>
  <si>
    <t>Dây kết nối, đế chân</t>
  </si>
  <si>
    <t>WSP21060008S0315</t>
  </si>
  <si>
    <t>WP21110069S00737</t>
  </si>
  <si>
    <t>WP21120135S02329</t>
  </si>
  <si>
    <t>0032002D09</t>
  </si>
  <si>
    <t>WSP21060004S0056</t>
  </si>
  <si>
    <t>WP21120135S02028</t>
  </si>
  <si>
    <t>0032002392</t>
  </si>
  <si>
    <t>WSP21060008S0110</t>
  </si>
  <si>
    <t>WSP21060004S0257</t>
  </si>
  <si>
    <t>VNSH01</t>
  </si>
  <si>
    <t>Dây kết nối, anten GSM, GPS, đế chân</t>
  </si>
  <si>
    <t>Le4.1.02.AOO06.220322</t>
  </si>
  <si>
    <t>125.212.203.114,16060</t>
  </si>
  <si>
    <t>Thiết bị lỗi ACC, GSM chốt chậm</t>
  </si>
  <si>
    <t>Nạp lại FW, xử lý lại ACC</t>
  </si>
  <si>
    <t>BT</t>
  </si>
  <si>
    <t>Tùng</t>
  </si>
  <si>
    <t>ACC</t>
  </si>
  <si>
    <t>GSM chốt chậm</t>
  </si>
  <si>
    <t>Nạp lại FW</t>
  </si>
  <si>
    <t>E.2.00.---24.200624.CAR01A10</t>
  </si>
  <si>
    <t>125.212.203.114/16060</t>
  </si>
  <si>
    <t>Thiết bị hoạt động bình thường</t>
  </si>
  <si>
    <t>Test lại thiết bị</t>
  </si>
  <si>
    <t>Thiết bị mất id</t>
  </si>
  <si>
    <t>Khởi tạo lại thiết bị</t>
  </si>
  <si>
    <t>Chập module GSM/GPS</t>
  </si>
  <si>
    <t>Thay module GSM/GPS</t>
  </si>
  <si>
    <t>E.2.00.---24.200624.CAR01A11</t>
  </si>
  <si>
    <t>Imei mới: 862549041582746</t>
  </si>
  <si>
    <t>003200040E1</t>
  </si>
  <si>
    <t>125.212.203.250,21083</t>
  </si>
  <si>
    <t>V3.3.21.3_R21111601</t>
  </si>
  <si>
    <t>Test lại thiết bị, làm mới trả kho</t>
  </si>
  <si>
    <t>0032000AFA</t>
  </si>
  <si>
    <t>V3.3.21.5_R22090903</t>
  </si>
  <si>
    <t>Thiết bị lỗi nguồn</t>
  </si>
  <si>
    <t>Trả kho</t>
  </si>
  <si>
    <t>KS</t>
  </si>
  <si>
    <t>0032002992</t>
  </si>
  <si>
    <t>0032000AC7</t>
  </si>
  <si>
    <t>TG102LE-4G(GD)</t>
  </si>
  <si>
    <t>TG102LE-4G(STM)</t>
  </si>
  <si>
    <t>sim</t>
  </si>
  <si>
    <t>Sim lỗi</t>
  </si>
  <si>
    <t>SL : 02</t>
  </si>
  <si>
    <t>Thay MCU</t>
  </si>
  <si>
    <t>Thể</t>
  </si>
  <si>
    <t>Dây nguồn lỗi cos</t>
  </si>
  <si>
    <t>Đổi dây mới</t>
  </si>
  <si>
    <t>ĐM</t>
  </si>
  <si>
    <t>WM21051100S0481/ 00BD0007AF</t>
  </si>
  <si>
    <t>WM21051100S0877/ 00BD000C6B</t>
  </si>
  <si>
    <t>125.212.203.114.250,21083</t>
  </si>
  <si>
    <t>H5_20_V3327_T220515.04</t>
  </si>
  <si>
    <t>Cấu hình lai thiết bị, nhập kho</t>
  </si>
  <si>
    <t>WM21051100S0395/ 00BD000AC8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</si>
</sst>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FF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4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14" fontId="10" fillId="2" borderId="1" xfId="0" quotePrefix="1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4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3" fontId="10" fillId="0" borderId="1" xfId="0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0" borderId="1" xfId="0" quotePrefix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1" fontId="5" fillId="0" borderId="1" xfId="0" applyNumberFormat="1" applyFont="1" applyBorder="1" applyAlignment="1">
      <alignment horizontal="center" vertical="center" wrapText="1"/>
    </xf>
    <xf numFmtId="11" fontId="5" fillId="0" borderId="1" xfId="0" quotePrefix="1" applyNumberFormat="1" applyFont="1" applyBorder="1" applyAlignment="1">
      <alignment horizontal="center" vertical="center"/>
    </xf>
    <xf numFmtId="49" fontId="3" fillId="2" borderId="9" xfId="0" applyNumberFormat="1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4" fontId="10" fillId="2" borderId="2" xfId="0" applyNumberFormat="1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/>
    </xf>
    <xf numFmtId="3" fontId="10" fillId="0" borderId="2" xfId="0" applyNumberFormat="1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4" fontId="3" fillId="2" borderId="3" xfId="0" applyNumberFormat="1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3" fontId="3" fillId="0" borderId="3" xfId="0" applyNumberFormat="1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wrapText="1"/>
    </xf>
    <xf numFmtId="0" fontId="11" fillId="4" borderId="1" xfId="0" applyFont="1" applyFill="1" applyBorder="1" applyAlignment="1">
      <alignment wrapText="1"/>
    </xf>
    <xf numFmtId="0" fontId="3" fillId="0" borderId="1" xfId="0" applyFont="1" applyBorder="1" applyAlignment="1">
      <alignment horizont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abSelected="1" zoomScale="115" zoomScaleNormal="115" workbookViewId="0">
      <selection activeCell="H10" sqref="H10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7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90"/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90"/>
      <c r="W1" s="44"/>
    </row>
    <row r="2" spans="1:23" ht="24.95" customHeight="1" x14ac:dyDescent="0.25">
      <c r="A2" s="91" t="s">
        <v>9</v>
      </c>
      <c r="B2" s="92"/>
      <c r="C2" s="92"/>
      <c r="D2" s="92"/>
      <c r="E2" s="93" t="s">
        <v>65</v>
      </c>
      <c r="F2" s="93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4" t="s">
        <v>0</v>
      </c>
      <c r="B4" s="89" t="s">
        <v>8</v>
      </c>
      <c r="C4" s="89"/>
      <c r="D4" s="89"/>
      <c r="E4" s="89"/>
      <c r="F4" s="89"/>
      <c r="G4" s="89"/>
      <c r="H4" s="89"/>
      <c r="I4" s="89"/>
      <c r="J4" s="89" t="s">
        <v>6</v>
      </c>
      <c r="K4" s="89" t="s">
        <v>11</v>
      </c>
      <c r="L4" s="89"/>
      <c r="M4" s="95" t="s">
        <v>42</v>
      </c>
      <c r="N4" s="95" t="s">
        <v>10</v>
      </c>
      <c r="O4" s="95" t="s">
        <v>7</v>
      </c>
      <c r="P4" s="100" t="s">
        <v>14</v>
      </c>
      <c r="Q4" s="95" t="s">
        <v>39</v>
      </c>
      <c r="R4" s="95" t="s">
        <v>53</v>
      </c>
      <c r="S4" s="102" t="s">
        <v>54</v>
      </c>
      <c r="T4" s="26"/>
      <c r="U4" s="89" t="s">
        <v>39</v>
      </c>
      <c r="V4" s="89" t="s">
        <v>53</v>
      </c>
      <c r="W4" s="45"/>
    </row>
    <row r="5" spans="1:23" ht="50.1" customHeight="1" x14ac:dyDescent="0.25">
      <c r="A5" s="94"/>
      <c r="B5" s="71" t="s">
        <v>1</v>
      </c>
      <c r="C5" s="71" t="s">
        <v>2</v>
      </c>
      <c r="D5" s="71" t="s">
        <v>3</v>
      </c>
      <c r="E5" s="71" t="s">
        <v>43</v>
      </c>
      <c r="F5" s="71" t="s">
        <v>4</v>
      </c>
      <c r="G5" s="71" t="s">
        <v>5</v>
      </c>
      <c r="H5" s="71" t="s">
        <v>55</v>
      </c>
      <c r="I5" s="50" t="s">
        <v>15</v>
      </c>
      <c r="J5" s="89"/>
      <c r="K5" s="71" t="s">
        <v>12</v>
      </c>
      <c r="L5" s="71" t="s">
        <v>13</v>
      </c>
      <c r="M5" s="96"/>
      <c r="N5" s="96"/>
      <c r="O5" s="96"/>
      <c r="P5" s="101"/>
      <c r="Q5" s="96"/>
      <c r="R5" s="96"/>
      <c r="S5" s="102"/>
      <c r="T5" s="26"/>
      <c r="U5" s="89"/>
      <c r="V5" s="89"/>
      <c r="W5" s="45"/>
    </row>
    <row r="6" spans="1:23" s="11" customFormat="1" ht="18" customHeight="1" x14ac:dyDescent="0.25">
      <c r="A6" s="3">
        <v>1</v>
      </c>
      <c r="B6" s="61">
        <v>44845</v>
      </c>
      <c r="C6" s="61"/>
      <c r="D6" s="59" t="s">
        <v>80</v>
      </c>
      <c r="E6" s="60" t="s">
        <v>122</v>
      </c>
      <c r="F6" s="73" t="s">
        <v>81</v>
      </c>
      <c r="G6" s="59" t="s">
        <v>64</v>
      </c>
      <c r="H6" s="74"/>
      <c r="I6" s="63"/>
      <c r="J6" s="63"/>
      <c r="K6" s="65"/>
      <c r="L6" s="66"/>
      <c r="M6" s="66"/>
      <c r="N6" s="64"/>
      <c r="O6" s="64"/>
      <c r="P6" s="66"/>
      <c r="Q6" s="64"/>
      <c r="R6" s="67"/>
      <c r="S6" s="3"/>
      <c r="T6" s="70"/>
      <c r="U6" s="97" t="s">
        <v>18</v>
      </c>
      <c r="V6" s="3" t="s">
        <v>20</v>
      </c>
      <c r="W6" s="70"/>
    </row>
    <row r="7" spans="1:23" s="11" customFormat="1" ht="18" customHeight="1" x14ac:dyDescent="0.25">
      <c r="A7" s="3">
        <v>2</v>
      </c>
      <c r="B7" s="61">
        <v>44845</v>
      </c>
      <c r="C7" s="54"/>
      <c r="D7" s="59" t="s">
        <v>80</v>
      </c>
      <c r="E7" s="60" t="s">
        <v>123</v>
      </c>
      <c r="F7" s="73" t="s">
        <v>81</v>
      </c>
      <c r="G7" s="59" t="s">
        <v>64</v>
      </c>
      <c r="H7" s="73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70"/>
      <c r="U7" s="98"/>
      <c r="V7" s="3" t="s">
        <v>35</v>
      </c>
      <c r="W7" s="70"/>
    </row>
    <row r="8" spans="1:23" s="11" customFormat="1" ht="18" customHeight="1" x14ac:dyDescent="0.25">
      <c r="A8" s="3">
        <v>3</v>
      </c>
      <c r="B8" s="61">
        <v>44845</v>
      </c>
      <c r="C8" s="54"/>
      <c r="D8" s="59" t="s">
        <v>80</v>
      </c>
      <c r="E8" s="60" t="s">
        <v>127</v>
      </c>
      <c r="F8" s="73" t="s">
        <v>81</v>
      </c>
      <c r="G8" s="59" t="s">
        <v>64</v>
      </c>
      <c r="H8" s="73"/>
      <c r="I8" s="51" t="s">
        <v>124</v>
      </c>
      <c r="J8" s="1" t="s">
        <v>93</v>
      </c>
      <c r="K8" s="38" t="s">
        <v>125</v>
      </c>
      <c r="L8" s="39"/>
      <c r="M8" s="39" t="s">
        <v>126</v>
      </c>
      <c r="N8" s="1"/>
      <c r="O8" s="1" t="s">
        <v>86</v>
      </c>
      <c r="P8" s="39" t="s">
        <v>87</v>
      </c>
      <c r="Q8" s="1" t="s">
        <v>19</v>
      </c>
      <c r="R8" s="2" t="s">
        <v>24</v>
      </c>
      <c r="S8" s="3"/>
      <c r="T8" s="70"/>
      <c r="U8" s="98"/>
      <c r="V8" s="3" t="s">
        <v>21</v>
      </c>
      <c r="W8" s="70"/>
    </row>
    <row r="9" spans="1:23" s="11" customFormat="1" ht="18" customHeight="1" x14ac:dyDescent="0.25">
      <c r="A9" s="3">
        <v>4</v>
      </c>
      <c r="B9" s="61"/>
      <c r="C9" s="54"/>
      <c r="D9" s="59"/>
      <c r="E9" s="60"/>
      <c r="F9" s="59"/>
      <c r="G9" s="59"/>
      <c r="H9" s="62"/>
      <c r="I9" s="51"/>
      <c r="J9" s="1"/>
      <c r="K9" s="38"/>
      <c r="L9" s="39"/>
      <c r="M9" s="39"/>
      <c r="N9" s="1"/>
      <c r="O9" s="1"/>
      <c r="P9" s="39"/>
      <c r="Q9" s="1"/>
      <c r="R9" s="2"/>
      <c r="S9" s="3"/>
      <c r="T9" s="70"/>
      <c r="U9" s="98"/>
      <c r="V9" s="3" t="s">
        <v>51</v>
      </c>
      <c r="W9" s="70"/>
    </row>
    <row r="10" spans="1:23" s="11" customFormat="1" ht="18" customHeight="1" x14ac:dyDescent="0.25">
      <c r="A10" s="3">
        <v>5</v>
      </c>
      <c r="B10" s="61"/>
      <c r="C10" s="54"/>
      <c r="D10" s="59"/>
      <c r="E10" s="60"/>
      <c r="F10" s="59"/>
      <c r="G10" s="59"/>
      <c r="H10" s="62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70"/>
      <c r="U10" s="98"/>
      <c r="V10" s="3" t="s">
        <v>31</v>
      </c>
      <c r="W10" s="70"/>
    </row>
    <row r="11" spans="1:23" s="11" customFormat="1" ht="18" customHeight="1" x14ac:dyDescent="0.25">
      <c r="A11" s="3">
        <v>6</v>
      </c>
      <c r="B11" s="61"/>
      <c r="C11" s="54"/>
      <c r="D11" s="59"/>
      <c r="E11" s="60"/>
      <c r="F11" s="59"/>
      <c r="G11" s="59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70"/>
      <c r="U11" s="98"/>
      <c r="V11" s="3" t="s">
        <v>30</v>
      </c>
      <c r="W11" s="70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70"/>
      <c r="U12" s="97" t="s">
        <v>19</v>
      </c>
      <c r="V12" s="3" t="s">
        <v>23</v>
      </c>
      <c r="W12" s="70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70"/>
      <c r="U13" s="98"/>
      <c r="V13" s="3" t="s">
        <v>37</v>
      </c>
      <c r="W13" s="70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70"/>
      <c r="U14" s="98"/>
      <c r="V14" s="3" t="s">
        <v>36</v>
      </c>
      <c r="W14" s="70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98"/>
      <c r="V15" s="3" t="s">
        <v>24</v>
      </c>
      <c r="W15" s="70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99"/>
      <c r="V16" s="3" t="s">
        <v>25</v>
      </c>
      <c r="W16" s="70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70"/>
      <c r="V17" s="14"/>
      <c r="W17" s="70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71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1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71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1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1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G18" sqref="G18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7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90"/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90"/>
      <c r="W1" s="44"/>
    </row>
    <row r="2" spans="1:23" ht="24.95" customHeight="1" x14ac:dyDescent="0.25">
      <c r="A2" s="91" t="s">
        <v>9</v>
      </c>
      <c r="B2" s="92"/>
      <c r="C2" s="92"/>
      <c r="D2" s="92"/>
      <c r="E2" s="93" t="s">
        <v>65</v>
      </c>
      <c r="F2" s="93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4" t="s">
        <v>0</v>
      </c>
      <c r="B4" s="89" t="s">
        <v>8</v>
      </c>
      <c r="C4" s="89"/>
      <c r="D4" s="89"/>
      <c r="E4" s="89"/>
      <c r="F4" s="89"/>
      <c r="G4" s="89"/>
      <c r="H4" s="89"/>
      <c r="I4" s="89"/>
      <c r="J4" s="89" t="s">
        <v>6</v>
      </c>
      <c r="K4" s="89" t="s">
        <v>11</v>
      </c>
      <c r="L4" s="89"/>
      <c r="M4" s="95" t="s">
        <v>42</v>
      </c>
      <c r="N4" s="95" t="s">
        <v>10</v>
      </c>
      <c r="O4" s="95" t="s">
        <v>7</v>
      </c>
      <c r="P4" s="100" t="s">
        <v>14</v>
      </c>
      <c r="Q4" s="95" t="s">
        <v>39</v>
      </c>
      <c r="R4" s="95" t="s">
        <v>53</v>
      </c>
      <c r="S4" s="102" t="s">
        <v>54</v>
      </c>
      <c r="T4" s="26"/>
      <c r="U4" s="89" t="s">
        <v>39</v>
      </c>
      <c r="V4" s="89" t="s">
        <v>53</v>
      </c>
      <c r="W4" s="45"/>
    </row>
    <row r="5" spans="1:23" ht="50.1" customHeight="1" x14ac:dyDescent="0.25">
      <c r="A5" s="94"/>
      <c r="B5" s="58" t="s">
        <v>1</v>
      </c>
      <c r="C5" s="58" t="s">
        <v>2</v>
      </c>
      <c r="D5" s="58" t="s">
        <v>3</v>
      </c>
      <c r="E5" s="58" t="s">
        <v>43</v>
      </c>
      <c r="F5" s="58" t="s">
        <v>4</v>
      </c>
      <c r="G5" s="58" t="s">
        <v>5</v>
      </c>
      <c r="H5" s="58" t="s">
        <v>55</v>
      </c>
      <c r="I5" s="50" t="s">
        <v>15</v>
      </c>
      <c r="J5" s="89"/>
      <c r="K5" s="58" t="s">
        <v>12</v>
      </c>
      <c r="L5" s="58" t="s">
        <v>13</v>
      </c>
      <c r="M5" s="96"/>
      <c r="N5" s="96"/>
      <c r="O5" s="96"/>
      <c r="P5" s="101"/>
      <c r="Q5" s="96"/>
      <c r="R5" s="96"/>
      <c r="S5" s="102"/>
      <c r="T5" s="26"/>
      <c r="U5" s="89"/>
      <c r="V5" s="89"/>
      <c r="W5" s="45"/>
    </row>
    <row r="6" spans="1:23" s="11" customFormat="1" ht="18" customHeight="1" x14ac:dyDescent="0.25">
      <c r="A6" s="3">
        <v>1</v>
      </c>
      <c r="B6" s="61">
        <v>44845</v>
      </c>
      <c r="C6" s="61">
        <v>44858</v>
      </c>
      <c r="D6" s="59" t="s">
        <v>63</v>
      </c>
      <c r="E6" s="60" t="s">
        <v>69</v>
      </c>
      <c r="F6" s="59" t="s">
        <v>70</v>
      </c>
      <c r="G6" s="59" t="s">
        <v>64</v>
      </c>
      <c r="H6" s="59"/>
      <c r="I6" s="63"/>
      <c r="J6" s="63" t="s">
        <v>107</v>
      </c>
      <c r="K6" s="65"/>
      <c r="L6" s="66"/>
      <c r="M6" s="66" t="s">
        <v>108</v>
      </c>
      <c r="N6" s="64"/>
      <c r="O6" s="64" t="s">
        <v>109</v>
      </c>
      <c r="P6" s="66" t="s">
        <v>87</v>
      </c>
      <c r="Q6" s="64" t="s">
        <v>18</v>
      </c>
      <c r="R6" s="67" t="s">
        <v>31</v>
      </c>
      <c r="S6" s="3"/>
      <c r="T6" s="57"/>
      <c r="U6" s="97" t="s">
        <v>18</v>
      </c>
      <c r="V6" s="3" t="s">
        <v>20</v>
      </c>
      <c r="W6" s="57"/>
    </row>
    <row r="7" spans="1:23" s="11" customFormat="1" ht="18" customHeight="1" x14ac:dyDescent="0.25">
      <c r="A7" s="3">
        <v>2</v>
      </c>
      <c r="B7" s="61">
        <v>44845</v>
      </c>
      <c r="C7" s="61">
        <v>44858</v>
      </c>
      <c r="D7" s="59" t="s">
        <v>63</v>
      </c>
      <c r="E7" s="60" t="s">
        <v>71</v>
      </c>
      <c r="F7" s="59" t="s">
        <v>70</v>
      </c>
      <c r="G7" s="59" t="s">
        <v>64</v>
      </c>
      <c r="H7" s="72" t="s">
        <v>111</v>
      </c>
      <c r="I7" s="51" t="s">
        <v>102</v>
      </c>
      <c r="J7" s="1"/>
      <c r="K7" s="1" t="s">
        <v>103</v>
      </c>
      <c r="L7" s="39"/>
      <c r="M7" s="39" t="s">
        <v>104</v>
      </c>
      <c r="N7" s="1"/>
      <c r="O7" s="1" t="s">
        <v>86</v>
      </c>
      <c r="P7" s="39" t="s">
        <v>87</v>
      </c>
      <c r="Q7" s="1" t="s">
        <v>19</v>
      </c>
      <c r="R7" s="2" t="s">
        <v>25</v>
      </c>
      <c r="S7" s="3"/>
      <c r="T7" s="57"/>
      <c r="U7" s="98"/>
      <c r="V7" s="3" t="s">
        <v>35</v>
      </c>
      <c r="W7" s="57"/>
    </row>
    <row r="8" spans="1:23" s="11" customFormat="1" ht="18" customHeight="1" x14ac:dyDescent="0.25">
      <c r="A8" s="3">
        <v>3</v>
      </c>
      <c r="B8" s="61">
        <v>44845</v>
      </c>
      <c r="C8" s="61">
        <v>44858</v>
      </c>
      <c r="D8" s="59" t="s">
        <v>63</v>
      </c>
      <c r="E8" s="60" t="s">
        <v>72</v>
      </c>
      <c r="F8" s="59" t="s">
        <v>70</v>
      </c>
      <c r="G8" s="59" t="s">
        <v>64</v>
      </c>
      <c r="H8" s="72" t="s">
        <v>110</v>
      </c>
      <c r="I8" s="51" t="s">
        <v>102</v>
      </c>
      <c r="J8" s="1"/>
      <c r="K8" s="38"/>
      <c r="L8" s="39"/>
      <c r="M8" s="39" t="s">
        <v>104</v>
      </c>
      <c r="N8" s="1"/>
      <c r="O8" s="1" t="s">
        <v>86</v>
      </c>
      <c r="P8" s="39" t="s">
        <v>87</v>
      </c>
      <c r="Q8" s="1" t="s">
        <v>19</v>
      </c>
      <c r="R8" s="2" t="s">
        <v>25</v>
      </c>
      <c r="S8" s="3"/>
      <c r="T8" s="57"/>
      <c r="U8" s="98"/>
      <c r="V8" s="3" t="s">
        <v>21</v>
      </c>
      <c r="W8" s="57"/>
    </row>
    <row r="9" spans="1:23" s="11" customFormat="1" ht="18" customHeight="1" x14ac:dyDescent="0.25">
      <c r="A9" s="3">
        <v>4</v>
      </c>
      <c r="B9" s="61">
        <v>44845</v>
      </c>
      <c r="C9" s="61">
        <v>44858</v>
      </c>
      <c r="D9" s="59" t="s">
        <v>63</v>
      </c>
      <c r="E9" s="60" t="s">
        <v>73</v>
      </c>
      <c r="F9" s="59" t="s">
        <v>70</v>
      </c>
      <c r="G9" s="59" t="s">
        <v>64</v>
      </c>
      <c r="H9" s="59" t="s">
        <v>74</v>
      </c>
      <c r="I9" s="51"/>
      <c r="J9" s="1" t="s">
        <v>107</v>
      </c>
      <c r="K9" s="38"/>
      <c r="L9" s="39"/>
      <c r="M9" s="39" t="s">
        <v>108</v>
      </c>
      <c r="N9" s="1"/>
      <c r="O9" s="1" t="s">
        <v>109</v>
      </c>
      <c r="P9" s="39" t="s">
        <v>87</v>
      </c>
      <c r="Q9" s="1" t="s">
        <v>18</v>
      </c>
      <c r="R9" s="2" t="s">
        <v>31</v>
      </c>
      <c r="S9" s="3"/>
      <c r="T9" s="57"/>
      <c r="U9" s="98"/>
      <c r="V9" s="3" t="s">
        <v>51</v>
      </c>
      <c r="W9" s="57"/>
    </row>
    <row r="10" spans="1:23" s="11" customFormat="1" ht="18" customHeight="1" x14ac:dyDescent="0.25">
      <c r="A10" s="3">
        <v>5</v>
      </c>
      <c r="B10" s="61">
        <v>44845</v>
      </c>
      <c r="C10" s="61">
        <v>44858</v>
      </c>
      <c r="D10" s="59" t="s">
        <v>63</v>
      </c>
      <c r="E10" s="60" t="s">
        <v>75</v>
      </c>
      <c r="F10" s="59" t="s">
        <v>70</v>
      </c>
      <c r="G10" s="59" t="s">
        <v>64</v>
      </c>
      <c r="H10" s="59"/>
      <c r="I10" s="51"/>
      <c r="J10" s="1" t="s">
        <v>107</v>
      </c>
      <c r="K10" s="38"/>
      <c r="L10" s="39"/>
      <c r="M10" s="39" t="s">
        <v>108</v>
      </c>
      <c r="N10" s="1"/>
      <c r="O10" s="1" t="s">
        <v>109</v>
      </c>
      <c r="P10" s="39" t="s">
        <v>87</v>
      </c>
      <c r="Q10" s="1" t="s">
        <v>18</v>
      </c>
      <c r="R10" s="2" t="s">
        <v>31</v>
      </c>
      <c r="S10" s="3"/>
      <c r="T10" s="57"/>
      <c r="U10" s="98"/>
      <c r="V10" s="3" t="s">
        <v>31</v>
      </c>
      <c r="W10" s="57"/>
    </row>
    <row r="11" spans="1:23" s="11" customFormat="1" ht="18" customHeight="1" x14ac:dyDescent="0.25">
      <c r="A11" s="3">
        <v>6</v>
      </c>
      <c r="B11" s="61">
        <v>44845</v>
      </c>
      <c r="C11" s="61">
        <v>44858</v>
      </c>
      <c r="D11" s="59" t="s">
        <v>63</v>
      </c>
      <c r="E11" s="60" t="s">
        <v>76</v>
      </c>
      <c r="F11" s="59" t="s">
        <v>70</v>
      </c>
      <c r="G11" s="59" t="s">
        <v>64</v>
      </c>
      <c r="H11" s="72" t="s">
        <v>77</v>
      </c>
      <c r="I11" s="51" t="s">
        <v>102</v>
      </c>
      <c r="J11" s="1"/>
      <c r="K11" s="1" t="s">
        <v>103</v>
      </c>
      <c r="L11" s="39"/>
      <c r="M11" s="39" t="s">
        <v>104</v>
      </c>
      <c r="N11" s="1"/>
      <c r="O11" s="1" t="s">
        <v>86</v>
      </c>
      <c r="P11" s="39" t="s">
        <v>87</v>
      </c>
      <c r="Q11" s="1" t="s">
        <v>19</v>
      </c>
      <c r="R11" s="2" t="s">
        <v>25</v>
      </c>
      <c r="S11" s="3"/>
      <c r="T11" s="57"/>
      <c r="U11" s="98"/>
      <c r="V11" s="3" t="s">
        <v>30</v>
      </c>
      <c r="W11" s="57"/>
    </row>
    <row r="12" spans="1:23" s="11" customFormat="1" ht="18" customHeight="1" x14ac:dyDescent="0.25">
      <c r="A12" s="3">
        <v>7</v>
      </c>
      <c r="B12" s="61">
        <v>44845</v>
      </c>
      <c r="C12" s="61">
        <v>44858</v>
      </c>
      <c r="D12" s="59" t="s">
        <v>63</v>
      </c>
      <c r="E12" s="60" t="s">
        <v>78</v>
      </c>
      <c r="F12" s="59" t="s">
        <v>70</v>
      </c>
      <c r="G12" s="59" t="s">
        <v>64</v>
      </c>
      <c r="H12" s="72" t="s">
        <v>105</v>
      </c>
      <c r="I12" s="51" t="s">
        <v>102</v>
      </c>
      <c r="J12" s="1"/>
      <c r="K12" s="1" t="s">
        <v>106</v>
      </c>
      <c r="L12" s="39"/>
      <c r="M12" s="39" t="s">
        <v>104</v>
      </c>
      <c r="N12" s="1"/>
      <c r="O12" s="1" t="s">
        <v>86</v>
      </c>
      <c r="P12" s="39" t="s">
        <v>87</v>
      </c>
      <c r="Q12" s="1" t="s">
        <v>19</v>
      </c>
      <c r="R12" s="2" t="s">
        <v>25</v>
      </c>
      <c r="S12" s="3"/>
      <c r="T12" s="57"/>
      <c r="U12" s="97" t="s">
        <v>19</v>
      </c>
      <c r="V12" s="3" t="s">
        <v>23</v>
      </c>
      <c r="W12" s="57"/>
    </row>
    <row r="13" spans="1:23" s="11" customFormat="1" ht="18" customHeight="1" x14ac:dyDescent="0.25">
      <c r="A13" s="3">
        <v>8</v>
      </c>
      <c r="B13" s="61">
        <v>44845</v>
      </c>
      <c r="C13" s="61">
        <v>44858</v>
      </c>
      <c r="D13" s="59" t="s">
        <v>63</v>
      </c>
      <c r="E13" s="60" t="s">
        <v>79</v>
      </c>
      <c r="F13" s="59" t="s">
        <v>70</v>
      </c>
      <c r="G13" s="59" t="s">
        <v>64</v>
      </c>
      <c r="H13" s="75" t="s">
        <v>101</v>
      </c>
      <c r="I13" s="51" t="s">
        <v>102</v>
      </c>
      <c r="J13" s="1"/>
      <c r="K13" s="1" t="s">
        <v>103</v>
      </c>
      <c r="L13" s="39"/>
      <c r="M13" s="39" t="s">
        <v>104</v>
      </c>
      <c r="N13" s="1"/>
      <c r="O13" s="1" t="s">
        <v>86</v>
      </c>
      <c r="P13" s="39" t="s">
        <v>87</v>
      </c>
      <c r="Q13" s="1" t="s">
        <v>19</v>
      </c>
      <c r="R13" s="2" t="s">
        <v>25</v>
      </c>
      <c r="S13" s="3"/>
      <c r="T13" s="57"/>
      <c r="U13" s="98"/>
      <c r="V13" s="3" t="s">
        <v>37</v>
      </c>
      <c r="W13" s="57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57"/>
      <c r="U14" s="98"/>
      <c r="V14" s="3" t="s">
        <v>36</v>
      </c>
      <c r="W14" s="57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98"/>
      <c r="V15" s="3" t="s">
        <v>24</v>
      </c>
      <c r="W15" s="57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99"/>
      <c r="V16" s="3" t="s">
        <v>25</v>
      </c>
      <c r="W16" s="57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57"/>
      <c r="V17" s="14"/>
      <c r="W17" s="57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5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5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3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5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3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5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8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3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11" sqref="E11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90"/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90"/>
      <c r="W1" s="44"/>
    </row>
    <row r="2" spans="1:23" ht="24.95" customHeight="1" x14ac:dyDescent="0.25">
      <c r="A2" s="91" t="s">
        <v>9</v>
      </c>
      <c r="B2" s="92"/>
      <c r="C2" s="92"/>
      <c r="D2" s="92"/>
      <c r="E2" s="93" t="s">
        <v>65</v>
      </c>
      <c r="F2" s="93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4" t="s">
        <v>0</v>
      </c>
      <c r="B4" s="89" t="s">
        <v>8</v>
      </c>
      <c r="C4" s="89"/>
      <c r="D4" s="89"/>
      <c r="E4" s="89"/>
      <c r="F4" s="89"/>
      <c r="G4" s="89"/>
      <c r="H4" s="89"/>
      <c r="I4" s="89"/>
      <c r="J4" s="89" t="s">
        <v>6</v>
      </c>
      <c r="K4" s="89" t="s">
        <v>11</v>
      </c>
      <c r="L4" s="89"/>
      <c r="M4" s="95" t="s">
        <v>42</v>
      </c>
      <c r="N4" s="95" t="s">
        <v>10</v>
      </c>
      <c r="O4" s="95" t="s">
        <v>7</v>
      </c>
      <c r="P4" s="100" t="s">
        <v>14</v>
      </c>
      <c r="Q4" s="95" t="s">
        <v>39</v>
      </c>
      <c r="R4" s="95" t="s">
        <v>53</v>
      </c>
      <c r="S4" s="102" t="s">
        <v>54</v>
      </c>
      <c r="T4" s="26"/>
      <c r="U4" s="89" t="s">
        <v>39</v>
      </c>
      <c r="V4" s="89" t="s">
        <v>53</v>
      </c>
      <c r="W4" s="45"/>
    </row>
    <row r="5" spans="1:23" ht="50.1" customHeight="1" x14ac:dyDescent="0.25">
      <c r="A5" s="94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9"/>
      <c r="K5" s="68" t="s">
        <v>12</v>
      </c>
      <c r="L5" s="68" t="s">
        <v>13</v>
      </c>
      <c r="M5" s="96"/>
      <c r="N5" s="96"/>
      <c r="O5" s="96"/>
      <c r="P5" s="101"/>
      <c r="Q5" s="96"/>
      <c r="R5" s="96"/>
      <c r="S5" s="102"/>
      <c r="T5" s="26"/>
      <c r="U5" s="89"/>
      <c r="V5" s="89"/>
      <c r="W5" s="45"/>
    </row>
    <row r="6" spans="1:23" s="11" customFormat="1" ht="18" customHeight="1" x14ac:dyDescent="0.25">
      <c r="A6" s="3">
        <v>1</v>
      </c>
      <c r="B6" s="61">
        <v>44845</v>
      </c>
      <c r="C6" s="61">
        <v>44848</v>
      </c>
      <c r="D6" s="59" t="s">
        <v>67</v>
      </c>
      <c r="E6" s="60" t="s">
        <v>68</v>
      </c>
      <c r="F6" s="59"/>
      <c r="G6" s="59" t="s">
        <v>66</v>
      </c>
      <c r="H6" s="59"/>
      <c r="I6" s="63"/>
      <c r="J6" s="78"/>
      <c r="K6" s="79"/>
      <c r="L6" s="80"/>
      <c r="M6" s="80"/>
      <c r="N6" s="78"/>
      <c r="O6" s="78"/>
      <c r="P6" s="80"/>
      <c r="Q6" s="78"/>
      <c r="R6" s="81"/>
      <c r="S6" s="3"/>
      <c r="T6" s="69"/>
      <c r="U6" s="97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>
        <v>44860</v>
      </c>
      <c r="C7" s="54">
        <v>44867</v>
      </c>
      <c r="D7" s="38" t="s">
        <v>67</v>
      </c>
      <c r="E7" s="38" t="s">
        <v>116</v>
      </c>
      <c r="F7" s="37"/>
      <c r="G7" s="37" t="s">
        <v>64</v>
      </c>
      <c r="H7" s="37"/>
      <c r="I7" s="76"/>
      <c r="J7" s="86" t="s">
        <v>119</v>
      </c>
      <c r="K7" s="87"/>
      <c r="L7" s="87"/>
      <c r="M7" s="86" t="s">
        <v>120</v>
      </c>
      <c r="N7" s="87"/>
      <c r="O7" s="86" t="s">
        <v>121</v>
      </c>
      <c r="P7" s="86" t="s">
        <v>118</v>
      </c>
      <c r="Q7" s="88" t="s">
        <v>18</v>
      </c>
      <c r="R7" s="88" t="s">
        <v>30</v>
      </c>
      <c r="S7" s="77"/>
      <c r="T7" s="69"/>
      <c r="U7" s="98"/>
      <c r="V7" s="3" t="s">
        <v>35</v>
      </c>
      <c r="W7" s="69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37"/>
      <c r="G8" s="37"/>
      <c r="H8" s="37"/>
      <c r="I8" s="51"/>
      <c r="J8" s="82"/>
      <c r="K8" s="83"/>
      <c r="L8" s="84"/>
      <c r="M8" s="84"/>
      <c r="N8" s="82"/>
      <c r="O8" s="82"/>
      <c r="P8" s="84"/>
      <c r="Q8" s="82"/>
      <c r="R8" s="85"/>
      <c r="S8" s="3"/>
      <c r="T8" s="69"/>
      <c r="U8" s="98"/>
      <c r="V8" s="3" t="s">
        <v>21</v>
      </c>
      <c r="W8" s="69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9"/>
      <c r="U9" s="98"/>
      <c r="V9" s="3" t="s">
        <v>51</v>
      </c>
      <c r="W9" s="69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98"/>
      <c r="V10" s="3" t="s">
        <v>31</v>
      </c>
      <c r="W10" s="69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98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97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98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98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98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99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1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1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1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C7" sqref="C7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3.4257812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90"/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90"/>
      <c r="W1" s="44"/>
    </row>
    <row r="2" spans="1:23" ht="24.95" customHeight="1" x14ac:dyDescent="0.25">
      <c r="A2" s="91" t="s">
        <v>9</v>
      </c>
      <c r="B2" s="92"/>
      <c r="C2" s="92"/>
      <c r="D2" s="92"/>
      <c r="E2" s="93" t="s">
        <v>65</v>
      </c>
      <c r="F2" s="93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4" t="s">
        <v>0</v>
      </c>
      <c r="B4" s="89" t="s">
        <v>8</v>
      </c>
      <c r="C4" s="89"/>
      <c r="D4" s="89"/>
      <c r="E4" s="89"/>
      <c r="F4" s="89"/>
      <c r="G4" s="89"/>
      <c r="H4" s="89"/>
      <c r="I4" s="89"/>
      <c r="J4" s="89" t="s">
        <v>6</v>
      </c>
      <c r="K4" s="89" t="s">
        <v>11</v>
      </c>
      <c r="L4" s="89"/>
      <c r="M4" s="95" t="s">
        <v>42</v>
      </c>
      <c r="N4" s="95" t="s">
        <v>10</v>
      </c>
      <c r="O4" s="95" t="s">
        <v>7</v>
      </c>
      <c r="P4" s="100" t="s">
        <v>14</v>
      </c>
      <c r="Q4" s="95" t="s">
        <v>39</v>
      </c>
      <c r="R4" s="95" t="s">
        <v>53</v>
      </c>
      <c r="S4" s="102" t="s">
        <v>54</v>
      </c>
      <c r="T4" s="26"/>
      <c r="U4" s="89" t="s">
        <v>39</v>
      </c>
      <c r="V4" s="89" t="s">
        <v>53</v>
      </c>
      <c r="W4" s="45"/>
    </row>
    <row r="5" spans="1:23" ht="50.1" customHeight="1" x14ac:dyDescent="0.25">
      <c r="A5" s="94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9"/>
      <c r="K5" s="68" t="s">
        <v>12</v>
      </c>
      <c r="L5" s="68" t="s">
        <v>13</v>
      </c>
      <c r="M5" s="96"/>
      <c r="N5" s="96"/>
      <c r="O5" s="96"/>
      <c r="P5" s="101"/>
      <c r="Q5" s="96"/>
      <c r="R5" s="96"/>
      <c r="S5" s="102"/>
      <c r="T5" s="26"/>
      <c r="U5" s="89"/>
      <c r="V5" s="89"/>
      <c r="W5" s="45"/>
    </row>
    <row r="6" spans="1:23" s="11" customFormat="1" ht="18" customHeight="1" x14ac:dyDescent="0.25">
      <c r="A6" s="3">
        <v>1</v>
      </c>
      <c r="B6" s="61">
        <v>44845</v>
      </c>
      <c r="C6" s="61">
        <v>44848</v>
      </c>
      <c r="D6" s="59" t="s">
        <v>45</v>
      </c>
      <c r="E6" s="60">
        <v>860906041182822</v>
      </c>
      <c r="F6" s="59"/>
      <c r="G6" s="59" t="s">
        <v>66</v>
      </c>
      <c r="H6" s="62" t="s">
        <v>100</v>
      </c>
      <c r="I6" s="63" t="s">
        <v>92</v>
      </c>
      <c r="J6" s="64" t="s">
        <v>97</v>
      </c>
      <c r="K6" s="65"/>
      <c r="L6" s="66" t="s">
        <v>99</v>
      </c>
      <c r="M6" s="66" t="s">
        <v>98</v>
      </c>
      <c r="N6" s="64"/>
      <c r="O6" s="64" t="s">
        <v>86</v>
      </c>
      <c r="P6" s="66" t="s">
        <v>87</v>
      </c>
      <c r="Q6" s="64" t="s">
        <v>18</v>
      </c>
      <c r="R6" s="67" t="s">
        <v>31</v>
      </c>
      <c r="S6" s="3"/>
      <c r="T6" s="69"/>
      <c r="U6" s="97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>
        <v>44845</v>
      </c>
      <c r="C7" s="61">
        <v>44848</v>
      </c>
      <c r="D7" s="59" t="s">
        <v>45</v>
      </c>
      <c r="E7" s="60">
        <v>860906041142677</v>
      </c>
      <c r="F7" s="59"/>
      <c r="G7" s="59" t="s">
        <v>66</v>
      </c>
      <c r="H7" s="37"/>
      <c r="I7" s="63" t="s">
        <v>92</v>
      </c>
      <c r="J7" s="1" t="s">
        <v>95</v>
      </c>
      <c r="K7" s="65" t="s">
        <v>91</v>
      </c>
      <c r="L7" s="66"/>
      <c r="M7" s="66" t="s">
        <v>96</v>
      </c>
      <c r="N7" s="64"/>
      <c r="O7" s="64" t="s">
        <v>86</v>
      </c>
      <c r="P7" s="66" t="s">
        <v>87</v>
      </c>
      <c r="Q7" s="64" t="s">
        <v>19</v>
      </c>
      <c r="R7" s="67" t="s">
        <v>37</v>
      </c>
      <c r="S7" s="3"/>
      <c r="T7" s="69"/>
      <c r="U7" s="98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59"/>
      <c r="E8" s="60"/>
      <c r="F8" s="59"/>
      <c r="G8" s="59"/>
      <c r="H8" s="37"/>
      <c r="I8" s="63"/>
      <c r="J8" s="1"/>
      <c r="K8" s="65"/>
      <c r="L8" s="66"/>
      <c r="M8" s="66"/>
      <c r="N8" s="1"/>
      <c r="O8" s="1"/>
      <c r="P8" s="39"/>
      <c r="Q8" s="1"/>
      <c r="R8" s="2"/>
      <c r="S8" s="3"/>
      <c r="T8" s="69"/>
      <c r="U8" s="98"/>
      <c r="V8" s="3" t="s">
        <v>21</v>
      </c>
      <c r="W8" s="69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9"/>
      <c r="U9" s="98"/>
      <c r="V9" s="3" t="s">
        <v>51</v>
      </c>
      <c r="W9" s="69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98"/>
      <c r="V10" s="3" t="s">
        <v>31</v>
      </c>
      <c r="W10" s="69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98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97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98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98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98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99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1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1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1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1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2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opLeftCell="I1" zoomScale="70" zoomScaleNormal="70" workbookViewId="0">
      <selection activeCell="B9" sqref="B9:R21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90"/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90"/>
      <c r="W1" s="44"/>
    </row>
    <row r="2" spans="1:23" ht="24.95" customHeight="1" x14ac:dyDescent="0.25">
      <c r="A2" s="91" t="s">
        <v>9</v>
      </c>
      <c r="B2" s="92"/>
      <c r="C2" s="92"/>
      <c r="D2" s="92"/>
      <c r="E2" s="93" t="s">
        <v>65</v>
      </c>
      <c r="F2" s="93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4" t="s">
        <v>0</v>
      </c>
      <c r="B4" s="89" t="s">
        <v>8</v>
      </c>
      <c r="C4" s="89"/>
      <c r="D4" s="89"/>
      <c r="E4" s="89"/>
      <c r="F4" s="89"/>
      <c r="G4" s="89"/>
      <c r="H4" s="89"/>
      <c r="I4" s="89"/>
      <c r="J4" s="89" t="s">
        <v>6</v>
      </c>
      <c r="K4" s="89" t="s">
        <v>11</v>
      </c>
      <c r="L4" s="89"/>
      <c r="M4" s="95" t="s">
        <v>42</v>
      </c>
      <c r="N4" s="95" t="s">
        <v>10</v>
      </c>
      <c r="O4" s="95" t="s">
        <v>7</v>
      </c>
      <c r="P4" s="100" t="s">
        <v>14</v>
      </c>
      <c r="Q4" s="95" t="s">
        <v>39</v>
      </c>
      <c r="R4" s="95" t="s">
        <v>53</v>
      </c>
      <c r="S4" s="102" t="s">
        <v>54</v>
      </c>
      <c r="T4" s="26"/>
      <c r="U4" s="89" t="s">
        <v>39</v>
      </c>
      <c r="V4" s="89" t="s">
        <v>53</v>
      </c>
      <c r="W4" s="45"/>
    </row>
    <row r="5" spans="1:23" ht="50.1" customHeight="1" x14ac:dyDescent="0.25">
      <c r="A5" s="94"/>
      <c r="B5" s="68" t="s">
        <v>1</v>
      </c>
      <c r="C5" s="68" t="s">
        <v>2</v>
      </c>
      <c r="D5" s="68" t="s">
        <v>62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9"/>
      <c r="K5" s="68" t="s">
        <v>12</v>
      </c>
      <c r="L5" s="68" t="s">
        <v>13</v>
      </c>
      <c r="M5" s="96"/>
      <c r="N5" s="96"/>
      <c r="O5" s="96"/>
      <c r="P5" s="101"/>
      <c r="Q5" s="96"/>
      <c r="R5" s="96"/>
      <c r="S5" s="102"/>
      <c r="T5" s="26"/>
      <c r="U5" s="89"/>
      <c r="V5" s="89"/>
      <c r="W5" s="45"/>
    </row>
    <row r="6" spans="1:23" s="11" customFormat="1" ht="18" customHeight="1" x14ac:dyDescent="0.25">
      <c r="A6" s="3">
        <v>1</v>
      </c>
      <c r="B6" s="61">
        <v>44845</v>
      </c>
      <c r="C6" s="61">
        <v>44848</v>
      </c>
      <c r="D6" s="37" t="s">
        <v>112</v>
      </c>
      <c r="E6" s="60">
        <v>862205051190108</v>
      </c>
      <c r="F6" s="59"/>
      <c r="G6" s="59" t="s">
        <v>64</v>
      </c>
      <c r="H6" s="62"/>
      <c r="I6" s="63" t="s">
        <v>83</v>
      </c>
      <c r="J6" s="66" t="s">
        <v>93</v>
      </c>
      <c r="K6" s="65" t="s">
        <v>82</v>
      </c>
      <c r="L6" s="66"/>
      <c r="M6" s="66" t="s">
        <v>94</v>
      </c>
      <c r="N6" s="64"/>
      <c r="O6" s="64" t="s">
        <v>86</v>
      </c>
      <c r="P6" s="66" t="s">
        <v>87</v>
      </c>
      <c r="Q6" s="64" t="s">
        <v>19</v>
      </c>
      <c r="R6" s="67" t="s">
        <v>25</v>
      </c>
      <c r="S6" s="3"/>
      <c r="T6" s="69"/>
      <c r="U6" s="97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>
        <v>44845</v>
      </c>
      <c r="C7" s="61">
        <v>44848</v>
      </c>
      <c r="D7" s="37" t="s">
        <v>112</v>
      </c>
      <c r="E7" s="60">
        <v>862205051193680</v>
      </c>
      <c r="F7" s="59"/>
      <c r="G7" s="59" t="s">
        <v>64</v>
      </c>
      <c r="H7" s="62"/>
      <c r="I7" s="63" t="s">
        <v>83</v>
      </c>
      <c r="J7" s="64" t="s">
        <v>84</v>
      </c>
      <c r="K7" s="65" t="s">
        <v>82</v>
      </c>
      <c r="L7" s="66"/>
      <c r="M7" s="66" t="s">
        <v>85</v>
      </c>
      <c r="N7" s="1"/>
      <c r="O7" s="64" t="s">
        <v>86</v>
      </c>
      <c r="P7" s="66" t="s">
        <v>87</v>
      </c>
      <c r="Q7" s="64" t="s">
        <v>18</v>
      </c>
      <c r="R7" s="67" t="s">
        <v>88</v>
      </c>
      <c r="S7" s="3"/>
      <c r="T7" s="69"/>
      <c r="U7" s="98"/>
      <c r="V7" s="3" t="s">
        <v>35</v>
      </c>
      <c r="W7" s="69"/>
    </row>
    <row r="8" spans="1:23" s="11" customFormat="1" ht="18" customHeight="1" x14ac:dyDescent="0.25">
      <c r="A8" s="3">
        <v>3</v>
      </c>
      <c r="B8" s="61">
        <v>44845</v>
      </c>
      <c r="C8" s="61">
        <v>44848</v>
      </c>
      <c r="D8" s="37" t="s">
        <v>112</v>
      </c>
      <c r="E8" s="60">
        <v>862205051178665</v>
      </c>
      <c r="F8" s="59"/>
      <c r="G8" s="59" t="s">
        <v>64</v>
      </c>
      <c r="H8" s="62"/>
      <c r="I8" s="63" t="s">
        <v>83</v>
      </c>
      <c r="J8" s="64" t="s">
        <v>89</v>
      </c>
      <c r="K8" s="65" t="s">
        <v>82</v>
      </c>
      <c r="L8" s="66"/>
      <c r="M8" s="66" t="s">
        <v>90</v>
      </c>
      <c r="N8" s="1"/>
      <c r="O8" s="64" t="s">
        <v>86</v>
      </c>
      <c r="P8" s="66" t="s">
        <v>87</v>
      </c>
      <c r="Q8" s="64" t="s">
        <v>19</v>
      </c>
      <c r="R8" s="67" t="s">
        <v>24</v>
      </c>
      <c r="S8" s="3"/>
      <c r="T8" s="69"/>
      <c r="U8" s="98"/>
      <c r="V8" s="3" t="s">
        <v>21</v>
      </c>
      <c r="W8" s="69"/>
    </row>
    <row r="9" spans="1:23" s="11" customFormat="1" ht="18" customHeight="1" x14ac:dyDescent="0.25">
      <c r="A9" s="3">
        <v>4</v>
      </c>
      <c r="B9" s="61">
        <v>44860</v>
      </c>
      <c r="C9" s="61">
        <v>44867</v>
      </c>
      <c r="D9" s="37" t="s">
        <v>112</v>
      </c>
      <c r="E9" s="38">
        <v>861881051088814</v>
      </c>
      <c r="F9" s="47"/>
      <c r="G9" s="37" t="s">
        <v>64</v>
      </c>
      <c r="H9" s="47"/>
      <c r="I9" s="63" t="s">
        <v>83</v>
      </c>
      <c r="J9" s="64"/>
      <c r="K9" s="65"/>
      <c r="L9" s="65" t="s">
        <v>82</v>
      </c>
      <c r="M9" s="66" t="s">
        <v>90</v>
      </c>
      <c r="N9" s="1"/>
      <c r="O9" s="64" t="s">
        <v>86</v>
      </c>
      <c r="P9" s="39" t="s">
        <v>118</v>
      </c>
      <c r="Q9" s="64" t="s">
        <v>19</v>
      </c>
      <c r="R9" s="67" t="s">
        <v>24</v>
      </c>
      <c r="S9" s="3"/>
      <c r="T9" s="69"/>
      <c r="U9" s="98"/>
      <c r="V9" s="3" t="s">
        <v>51</v>
      </c>
      <c r="W9" s="69"/>
    </row>
    <row r="10" spans="1:23" s="11" customFormat="1" ht="18" customHeight="1" x14ac:dyDescent="0.25">
      <c r="A10" s="3">
        <v>5</v>
      </c>
      <c r="B10" s="61">
        <v>44860</v>
      </c>
      <c r="C10" s="61">
        <v>44867</v>
      </c>
      <c r="D10" s="37" t="s">
        <v>113</v>
      </c>
      <c r="E10" s="38">
        <v>861881051086057</v>
      </c>
      <c r="F10" s="47"/>
      <c r="G10" s="37" t="s">
        <v>64</v>
      </c>
      <c r="H10" s="47"/>
      <c r="I10" s="63" t="s">
        <v>83</v>
      </c>
      <c r="J10" s="64" t="s">
        <v>89</v>
      </c>
      <c r="K10" s="1"/>
      <c r="L10" s="65" t="s">
        <v>82</v>
      </c>
      <c r="M10" s="39" t="s">
        <v>117</v>
      </c>
      <c r="N10" s="1"/>
      <c r="O10" s="1" t="s">
        <v>86</v>
      </c>
      <c r="P10" s="39" t="s">
        <v>118</v>
      </c>
      <c r="Q10" s="1" t="s">
        <v>18</v>
      </c>
      <c r="R10" s="2" t="s">
        <v>20</v>
      </c>
      <c r="S10" s="3"/>
      <c r="T10" s="69"/>
      <c r="U10" s="98"/>
      <c r="V10" s="3" t="s">
        <v>31</v>
      </c>
      <c r="W10" s="69"/>
    </row>
    <row r="11" spans="1:23" s="11" customFormat="1" ht="18" customHeight="1" x14ac:dyDescent="0.25">
      <c r="A11" s="3">
        <v>6</v>
      </c>
      <c r="B11" s="61">
        <v>44860</v>
      </c>
      <c r="C11" s="61">
        <v>44867</v>
      </c>
      <c r="D11" s="37" t="s">
        <v>112</v>
      </c>
      <c r="E11" s="38">
        <v>862205051174805</v>
      </c>
      <c r="F11" s="47"/>
      <c r="G11" s="37" t="s">
        <v>64</v>
      </c>
      <c r="H11" s="47"/>
      <c r="I11" s="63" t="s">
        <v>83</v>
      </c>
      <c r="J11" s="64"/>
      <c r="K11" s="65"/>
      <c r="L11" s="65" t="s">
        <v>82</v>
      </c>
      <c r="M11" s="66" t="s">
        <v>90</v>
      </c>
      <c r="N11" s="1"/>
      <c r="O11" s="64" t="s">
        <v>86</v>
      </c>
      <c r="P11" s="39" t="s">
        <v>118</v>
      </c>
      <c r="Q11" s="64" t="s">
        <v>19</v>
      </c>
      <c r="R11" s="67" t="s">
        <v>24</v>
      </c>
      <c r="S11" s="3"/>
      <c r="T11" s="69"/>
      <c r="U11" s="98"/>
      <c r="V11" s="3" t="s">
        <v>30</v>
      </c>
      <c r="W11" s="69"/>
    </row>
    <row r="12" spans="1:23" s="11" customFormat="1" ht="18" customHeight="1" x14ac:dyDescent="0.25">
      <c r="A12" s="3">
        <v>7</v>
      </c>
      <c r="B12" s="61">
        <v>44860</v>
      </c>
      <c r="C12" s="61">
        <v>44867</v>
      </c>
      <c r="D12" s="37" t="s">
        <v>112</v>
      </c>
      <c r="E12" s="38">
        <v>861881054164596</v>
      </c>
      <c r="F12" s="37"/>
      <c r="G12" s="37" t="s">
        <v>64</v>
      </c>
      <c r="H12" s="47"/>
      <c r="I12" s="63" t="s">
        <v>83</v>
      </c>
      <c r="J12" s="64"/>
      <c r="K12" s="65"/>
      <c r="L12" s="65" t="s">
        <v>82</v>
      </c>
      <c r="M12" s="66" t="s">
        <v>90</v>
      </c>
      <c r="N12" s="1"/>
      <c r="O12" s="64" t="s">
        <v>86</v>
      </c>
      <c r="P12" s="39" t="s">
        <v>118</v>
      </c>
      <c r="Q12" s="64" t="s">
        <v>19</v>
      </c>
      <c r="R12" s="67" t="s">
        <v>24</v>
      </c>
      <c r="S12" s="3"/>
      <c r="T12" s="69"/>
      <c r="U12" s="97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61">
        <v>44860</v>
      </c>
      <c r="C13" s="61">
        <v>44867</v>
      </c>
      <c r="D13" s="37" t="s">
        <v>113</v>
      </c>
      <c r="E13" s="38">
        <v>861881051072313</v>
      </c>
      <c r="F13" s="37"/>
      <c r="G13" s="37" t="s">
        <v>64</v>
      </c>
      <c r="H13" s="47"/>
      <c r="I13" s="63" t="s">
        <v>83</v>
      </c>
      <c r="J13" s="64" t="s">
        <v>89</v>
      </c>
      <c r="K13" s="1"/>
      <c r="L13" s="65" t="s">
        <v>82</v>
      </c>
      <c r="M13" s="39" t="s">
        <v>117</v>
      </c>
      <c r="N13" s="1"/>
      <c r="O13" s="1" t="s">
        <v>86</v>
      </c>
      <c r="P13" s="39" t="s">
        <v>118</v>
      </c>
      <c r="Q13" s="1" t="s">
        <v>18</v>
      </c>
      <c r="R13" s="2" t="s">
        <v>20</v>
      </c>
      <c r="S13" s="3"/>
      <c r="T13" s="69"/>
      <c r="U13" s="98"/>
      <c r="V13" s="3" t="s">
        <v>37</v>
      </c>
      <c r="W13" s="69"/>
    </row>
    <row r="14" spans="1:23" s="11" customFormat="1" ht="18" customHeight="1" x14ac:dyDescent="0.25">
      <c r="A14" s="3">
        <v>9</v>
      </c>
      <c r="B14" s="61">
        <v>44860</v>
      </c>
      <c r="C14" s="61">
        <v>44867</v>
      </c>
      <c r="D14" s="37" t="s">
        <v>113</v>
      </c>
      <c r="E14" s="38">
        <v>861881054172169</v>
      </c>
      <c r="F14" s="37"/>
      <c r="G14" s="37" t="s">
        <v>64</v>
      </c>
      <c r="H14" s="47"/>
      <c r="I14" s="63" t="s">
        <v>83</v>
      </c>
      <c r="J14" s="64" t="s">
        <v>89</v>
      </c>
      <c r="K14" s="1"/>
      <c r="L14" s="65" t="s">
        <v>82</v>
      </c>
      <c r="M14" s="39" t="s">
        <v>117</v>
      </c>
      <c r="N14" s="1"/>
      <c r="O14" s="1" t="s">
        <v>86</v>
      </c>
      <c r="P14" s="39" t="s">
        <v>118</v>
      </c>
      <c r="Q14" s="1" t="s">
        <v>18</v>
      </c>
      <c r="R14" s="2" t="s">
        <v>20</v>
      </c>
      <c r="S14" s="3"/>
      <c r="T14" s="69"/>
      <c r="U14" s="98"/>
      <c r="V14" s="3" t="s">
        <v>36</v>
      </c>
      <c r="W14" s="69"/>
    </row>
    <row r="15" spans="1:23" ht="18" customHeight="1" x14ac:dyDescent="0.25">
      <c r="A15" s="3">
        <v>10</v>
      </c>
      <c r="B15" s="61">
        <v>44860</v>
      </c>
      <c r="C15" s="61">
        <v>44867</v>
      </c>
      <c r="D15" s="37" t="s">
        <v>113</v>
      </c>
      <c r="E15" s="38">
        <v>861881051087352</v>
      </c>
      <c r="F15" s="37"/>
      <c r="G15" s="37" t="s">
        <v>64</v>
      </c>
      <c r="H15" s="47"/>
      <c r="I15" s="63" t="s">
        <v>83</v>
      </c>
      <c r="J15" s="64" t="s">
        <v>89</v>
      </c>
      <c r="K15" s="1"/>
      <c r="L15" s="65" t="s">
        <v>82</v>
      </c>
      <c r="M15" s="39" t="s">
        <v>117</v>
      </c>
      <c r="N15" s="1"/>
      <c r="O15" s="1" t="s">
        <v>86</v>
      </c>
      <c r="P15" s="39" t="s">
        <v>118</v>
      </c>
      <c r="Q15" s="1" t="s">
        <v>18</v>
      </c>
      <c r="R15" s="2" t="s">
        <v>20</v>
      </c>
      <c r="S15" s="3"/>
      <c r="T15" s="13"/>
      <c r="U15" s="98"/>
      <c r="V15" s="3" t="s">
        <v>24</v>
      </c>
      <c r="W15" s="69"/>
    </row>
    <row r="16" spans="1:23" ht="18" customHeight="1" x14ac:dyDescent="0.25">
      <c r="A16" s="3">
        <v>11</v>
      </c>
      <c r="B16" s="61">
        <v>44860</v>
      </c>
      <c r="C16" s="61">
        <v>44867</v>
      </c>
      <c r="D16" s="37" t="s">
        <v>112</v>
      </c>
      <c r="E16" s="38">
        <v>862205051171157</v>
      </c>
      <c r="F16" s="37"/>
      <c r="G16" s="37" t="s">
        <v>64</v>
      </c>
      <c r="H16" s="47"/>
      <c r="I16" s="63" t="s">
        <v>83</v>
      </c>
      <c r="J16" s="1"/>
      <c r="K16" s="1"/>
      <c r="L16" s="65" t="s">
        <v>82</v>
      </c>
      <c r="M16" s="66" t="s">
        <v>90</v>
      </c>
      <c r="N16" s="1"/>
      <c r="O16" s="64" t="s">
        <v>86</v>
      </c>
      <c r="P16" s="39" t="s">
        <v>118</v>
      </c>
      <c r="Q16" s="64" t="s">
        <v>19</v>
      </c>
      <c r="R16" s="67" t="s">
        <v>24</v>
      </c>
      <c r="S16" s="3"/>
      <c r="T16" s="13"/>
      <c r="U16" s="99"/>
      <c r="V16" s="3" t="s">
        <v>25</v>
      </c>
      <c r="W16" s="69"/>
    </row>
    <row r="17" spans="1:23" ht="18" customHeight="1" x14ac:dyDescent="0.25">
      <c r="A17" s="3">
        <v>12</v>
      </c>
      <c r="B17" s="61">
        <v>44860</v>
      </c>
      <c r="C17" s="61">
        <v>44867</v>
      </c>
      <c r="D17" s="37" t="s">
        <v>113</v>
      </c>
      <c r="E17" s="38">
        <v>861881051084086</v>
      </c>
      <c r="F17" s="37"/>
      <c r="G17" s="37" t="s">
        <v>64</v>
      </c>
      <c r="H17" s="47"/>
      <c r="I17" s="63" t="s">
        <v>83</v>
      </c>
      <c r="J17" s="64" t="s">
        <v>89</v>
      </c>
      <c r="K17" s="1"/>
      <c r="L17" s="65" t="s">
        <v>82</v>
      </c>
      <c r="M17" s="39" t="s">
        <v>117</v>
      </c>
      <c r="N17" s="1"/>
      <c r="O17" s="1" t="s">
        <v>86</v>
      </c>
      <c r="P17" s="39" t="s">
        <v>118</v>
      </c>
      <c r="Q17" s="1" t="s">
        <v>18</v>
      </c>
      <c r="R17" s="2" t="s">
        <v>20</v>
      </c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61">
        <v>44860</v>
      </c>
      <c r="C18" s="61">
        <v>44867</v>
      </c>
      <c r="D18" s="37" t="s">
        <v>112</v>
      </c>
      <c r="E18" s="38">
        <v>862205051198002</v>
      </c>
      <c r="F18" s="37"/>
      <c r="G18" s="37" t="s">
        <v>64</v>
      </c>
      <c r="H18" s="47"/>
      <c r="I18" s="63" t="s">
        <v>83</v>
      </c>
      <c r="J18" s="1"/>
      <c r="K18" s="1"/>
      <c r="L18" s="65" t="s">
        <v>82</v>
      </c>
      <c r="M18" s="66" t="s">
        <v>90</v>
      </c>
      <c r="N18" s="1"/>
      <c r="O18" s="64" t="s">
        <v>86</v>
      </c>
      <c r="P18" s="39" t="s">
        <v>118</v>
      </c>
      <c r="Q18" s="64" t="s">
        <v>19</v>
      </c>
      <c r="R18" s="67" t="s">
        <v>24</v>
      </c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61">
        <v>44860</v>
      </c>
      <c r="C19" s="61">
        <v>44867</v>
      </c>
      <c r="D19" s="37" t="s">
        <v>112</v>
      </c>
      <c r="E19" s="38">
        <v>861881054167029</v>
      </c>
      <c r="F19" s="37"/>
      <c r="G19" s="37" t="s">
        <v>64</v>
      </c>
      <c r="H19" s="47"/>
      <c r="I19" s="63" t="s">
        <v>83</v>
      </c>
      <c r="J19" s="1"/>
      <c r="K19" s="1"/>
      <c r="L19" s="65" t="s">
        <v>82</v>
      </c>
      <c r="M19" s="66" t="s">
        <v>90</v>
      </c>
      <c r="N19" s="1"/>
      <c r="O19" s="64" t="s">
        <v>86</v>
      </c>
      <c r="P19" s="39" t="s">
        <v>118</v>
      </c>
      <c r="Q19" s="64" t="s">
        <v>19</v>
      </c>
      <c r="R19" s="67" t="s">
        <v>24</v>
      </c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61">
        <v>44860</v>
      </c>
      <c r="C20" s="61">
        <v>44867</v>
      </c>
      <c r="D20" s="37" t="s">
        <v>113</v>
      </c>
      <c r="E20" s="38">
        <v>861881051082957</v>
      </c>
      <c r="F20" s="37" t="s">
        <v>114</v>
      </c>
      <c r="G20" s="37" t="s">
        <v>64</v>
      </c>
      <c r="H20" s="37" t="s">
        <v>115</v>
      </c>
      <c r="I20" s="63" t="s">
        <v>83</v>
      </c>
      <c r="J20" s="64" t="s">
        <v>89</v>
      </c>
      <c r="K20" s="1"/>
      <c r="L20" s="65" t="s">
        <v>82</v>
      </c>
      <c r="M20" s="39" t="s">
        <v>117</v>
      </c>
      <c r="N20" s="1"/>
      <c r="O20" s="1" t="s">
        <v>86</v>
      </c>
      <c r="P20" s="39" t="s">
        <v>118</v>
      </c>
      <c r="Q20" s="1" t="s">
        <v>18</v>
      </c>
      <c r="R20" s="2" t="s">
        <v>20</v>
      </c>
      <c r="S20" s="3"/>
      <c r="T20" s="13"/>
      <c r="U20" s="9" t="s">
        <v>17</v>
      </c>
      <c r="V20" s="9">
        <f>COUNTIF($Q$6:$Q$51,"PM")</f>
        <v>8</v>
      </c>
      <c r="W20" s="13"/>
    </row>
    <row r="21" spans="1:23" ht="18" customHeight="1" x14ac:dyDescent="0.25">
      <c r="A21" s="3">
        <v>16</v>
      </c>
      <c r="B21" s="61">
        <v>44860</v>
      </c>
      <c r="C21" s="61">
        <v>44867</v>
      </c>
      <c r="D21" s="37" t="s">
        <v>113</v>
      </c>
      <c r="E21" s="38">
        <v>862205051196857</v>
      </c>
      <c r="F21" s="37"/>
      <c r="G21" s="37" t="s">
        <v>64</v>
      </c>
      <c r="H21" s="47"/>
      <c r="I21" s="63" t="s">
        <v>83</v>
      </c>
      <c r="J21" s="64" t="s">
        <v>89</v>
      </c>
      <c r="K21" s="1"/>
      <c r="L21" s="65" t="s">
        <v>82</v>
      </c>
      <c r="M21" s="39" t="s">
        <v>117</v>
      </c>
      <c r="N21" s="1"/>
      <c r="O21" s="1" t="s">
        <v>86</v>
      </c>
      <c r="P21" s="39" t="s">
        <v>118</v>
      </c>
      <c r="Q21" s="1" t="s">
        <v>18</v>
      </c>
      <c r="R21" s="2" t="s">
        <v>20</v>
      </c>
      <c r="S21" s="3"/>
      <c r="T21" s="13"/>
      <c r="U21" s="9" t="s">
        <v>49</v>
      </c>
      <c r="V21" s="9">
        <f>COUNTIF($Q$6:$Q$51,"PC")</f>
        <v>8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51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7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7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1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15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6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85" zoomScaleNormal="8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90"/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90"/>
      <c r="W1" s="44"/>
    </row>
    <row r="2" spans="1:23" ht="24.95" customHeight="1" x14ac:dyDescent="0.25">
      <c r="A2" s="91" t="s">
        <v>9</v>
      </c>
      <c r="B2" s="92"/>
      <c r="C2" s="92"/>
      <c r="D2" s="92"/>
      <c r="E2" s="93" t="s">
        <v>65</v>
      </c>
      <c r="F2" s="93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4" t="s">
        <v>0</v>
      </c>
      <c r="B4" s="89" t="s">
        <v>8</v>
      </c>
      <c r="C4" s="89"/>
      <c r="D4" s="89"/>
      <c r="E4" s="89"/>
      <c r="F4" s="89"/>
      <c r="G4" s="89"/>
      <c r="H4" s="89"/>
      <c r="I4" s="89"/>
      <c r="J4" s="89" t="s">
        <v>6</v>
      </c>
      <c r="K4" s="89" t="s">
        <v>11</v>
      </c>
      <c r="L4" s="89"/>
      <c r="M4" s="95" t="s">
        <v>42</v>
      </c>
      <c r="N4" s="95" t="s">
        <v>10</v>
      </c>
      <c r="O4" s="89" t="s">
        <v>7</v>
      </c>
      <c r="P4" s="103" t="s">
        <v>14</v>
      </c>
      <c r="Q4" s="89" t="s">
        <v>39</v>
      </c>
      <c r="R4" s="89" t="s">
        <v>53</v>
      </c>
      <c r="S4" s="102" t="s">
        <v>54</v>
      </c>
      <c r="T4" s="26"/>
      <c r="U4" s="89" t="s">
        <v>39</v>
      </c>
      <c r="V4" s="89" t="s">
        <v>53</v>
      </c>
      <c r="W4" s="45"/>
    </row>
    <row r="5" spans="1:23" ht="50.1" customHeight="1" x14ac:dyDescent="0.25">
      <c r="A5" s="94"/>
      <c r="B5" s="41" t="s">
        <v>1</v>
      </c>
      <c r="C5" s="41" t="s">
        <v>2</v>
      </c>
      <c r="D5" s="41" t="s">
        <v>3</v>
      </c>
      <c r="E5" s="41" t="s">
        <v>43</v>
      </c>
      <c r="F5" s="41" t="s">
        <v>4</v>
      </c>
      <c r="G5" s="41" t="s">
        <v>5</v>
      </c>
      <c r="H5" s="41" t="s">
        <v>55</v>
      </c>
      <c r="I5" s="41" t="s">
        <v>15</v>
      </c>
      <c r="J5" s="89"/>
      <c r="K5" s="41" t="s">
        <v>12</v>
      </c>
      <c r="L5" s="41" t="s">
        <v>13</v>
      </c>
      <c r="M5" s="96"/>
      <c r="N5" s="96"/>
      <c r="O5" s="89"/>
      <c r="P5" s="103"/>
      <c r="Q5" s="89"/>
      <c r="R5" s="89"/>
      <c r="S5" s="102"/>
      <c r="T5" s="26"/>
      <c r="U5" s="89"/>
      <c r="V5" s="89"/>
      <c r="W5" s="45"/>
    </row>
    <row r="6" spans="1:23" s="11" customFormat="1" ht="18" customHeight="1" x14ac:dyDescent="0.25">
      <c r="A6" s="3">
        <v>1</v>
      </c>
      <c r="B6" s="54"/>
      <c r="C6" s="54"/>
      <c r="D6" s="37"/>
      <c r="E6" s="38"/>
      <c r="F6" s="47"/>
      <c r="G6" s="37"/>
      <c r="H6" s="37"/>
      <c r="I6" s="51"/>
      <c r="J6" s="1"/>
      <c r="K6" s="39"/>
      <c r="L6" s="39"/>
      <c r="M6" s="39"/>
      <c r="N6" s="1"/>
      <c r="O6" s="39"/>
      <c r="P6" s="1"/>
      <c r="Q6" s="2"/>
      <c r="R6" s="37"/>
      <c r="S6" s="3"/>
      <c r="T6" s="40"/>
      <c r="U6" s="97" t="s">
        <v>18</v>
      </c>
      <c r="V6" s="3" t="s">
        <v>20</v>
      </c>
      <c r="W6" s="40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39"/>
      <c r="L7" s="39"/>
      <c r="M7" s="39"/>
      <c r="N7" s="1"/>
      <c r="O7" s="39"/>
      <c r="P7" s="1"/>
      <c r="Q7" s="2"/>
      <c r="R7" s="37"/>
      <c r="S7" s="3"/>
      <c r="T7" s="40"/>
      <c r="U7" s="98"/>
      <c r="V7" s="3" t="s">
        <v>35</v>
      </c>
      <c r="W7" s="40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47"/>
      <c r="G8" s="37"/>
      <c r="H8" s="12"/>
      <c r="I8" s="51"/>
      <c r="J8" s="1"/>
      <c r="K8" s="39"/>
      <c r="L8" s="39"/>
      <c r="M8" s="39"/>
      <c r="N8" s="1"/>
      <c r="O8" s="39"/>
      <c r="P8" s="1"/>
      <c r="Q8" s="2"/>
      <c r="R8" s="37"/>
      <c r="S8" s="3"/>
      <c r="T8" s="40"/>
      <c r="U8" s="98"/>
      <c r="V8" s="3" t="s">
        <v>21</v>
      </c>
      <c r="W8" s="40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47"/>
      <c r="G9" s="37"/>
      <c r="H9" s="37"/>
      <c r="I9" s="51"/>
      <c r="J9" s="1"/>
      <c r="K9" s="39"/>
      <c r="L9" s="39"/>
      <c r="M9" s="39"/>
      <c r="N9" s="1"/>
      <c r="O9" s="39"/>
      <c r="P9" s="1"/>
      <c r="Q9" s="2"/>
      <c r="R9" s="37"/>
      <c r="S9" s="3"/>
      <c r="T9" s="40"/>
      <c r="U9" s="98"/>
      <c r="V9" s="3" t="s">
        <v>51</v>
      </c>
      <c r="W9" s="40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0"/>
      <c r="U10" s="98"/>
      <c r="V10" s="3" t="s">
        <v>31</v>
      </c>
      <c r="W10" s="40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7"/>
      <c r="G11" s="37"/>
      <c r="H11" s="37"/>
      <c r="I11" s="51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0"/>
      <c r="U11" s="98"/>
      <c r="V11" s="3" t="s">
        <v>30</v>
      </c>
      <c r="W11" s="40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7"/>
      <c r="G12" s="37"/>
      <c r="H12" s="12"/>
      <c r="I12" s="51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0"/>
      <c r="U12" s="97" t="s">
        <v>19</v>
      </c>
      <c r="V12" s="3" t="s">
        <v>23</v>
      </c>
      <c r="W12" s="40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0"/>
      <c r="U13" s="98"/>
      <c r="V13" s="3" t="s">
        <v>37</v>
      </c>
      <c r="W13" s="40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0"/>
      <c r="U14" s="98"/>
      <c r="V14" s="3" t="s">
        <v>36</v>
      </c>
      <c r="W14" s="40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98"/>
      <c r="V15" s="3" t="s">
        <v>24</v>
      </c>
      <c r="W15" s="40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99"/>
      <c r="V16" s="3" t="s">
        <v>25</v>
      </c>
      <c r="W16" s="40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0"/>
      <c r="V17" s="14"/>
      <c r="W17" s="40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1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1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29"/>
      <c r="C50" s="29"/>
      <c r="D50" s="42"/>
      <c r="E50" s="30"/>
      <c r="F50" s="42"/>
      <c r="G50" s="42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3"/>
      <c r="V55" s="43"/>
      <c r="W55" s="43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VNSH01</vt:lpstr>
      <vt:lpstr>VNSH02</vt:lpstr>
      <vt:lpstr>PhuKien</vt:lpstr>
      <vt:lpstr>TG102E</vt:lpstr>
      <vt:lpstr>TG102LE-4G</vt:lpstr>
      <vt:lpstr>TongThang</vt:lpstr>
      <vt:lpstr>PhuKien!Criteria</vt:lpstr>
      <vt:lpstr>TG102E!Criteria</vt:lpstr>
      <vt:lpstr>'TG102LE-4G'!Criteria</vt:lpstr>
      <vt:lpstr>TongThang!Criteria</vt:lpstr>
      <vt:lpstr>VNSH01!Criteria</vt:lpstr>
      <vt:lpstr>VNSH02!Criteria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BH-SX</cp:lastModifiedBy>
  <dcterms:created xsi:type="dcterms:W3CDTF">2014-07-04T02:52:10Z</dcterms:created>
  <dcterms:modified xsi:type="dcterms:W3CDTF">2022-11-24T09:00:04Z</dcterms:modified>
</cp:coreProperties>
</file>