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0\2.XulyBH\"/>
    </mc:Choice>
  </mc:AlternateContent>
  <bookViews>
    <workbookView xWindow="-120" yWindow="-120" windowWidth="29040" windowHeight="15840" activeTab="1"/>
  </bookViews>
  <sheets>
    <sheet name="TG102LE-4G" sheetId="52" r:id="rId1"/>
    <sheet name="TG102LE" sheetId="51" r:id="rId2"/>
    <sheet name="TG102V" sheetId="50" r:id="rId3"/>
    <sheet name="TG102SE" sheetId="49" r:id="rId4"/>
    <sheet name="TongThang" sheetId="25" r:id="rId5"/>
  </sheets>
  <definedNames>
    <definedName name="_xlnm._FilterDatabase" localSheetId="1" hidden="1">TG102LE!$S$4:$S$51</definedName>
    <definedName name="_xlnm._FilterDatabase" localSheetId="0" hidden="1">'TG102LE-4G'!$S$4:$S$51</definedName>
    <definedName name="_xlnm._FilterDatabase" localSheetId="3" hidden="1">TG102SE!$S$4:$S$51</definedName>
    <definedName name="_xlnm._FilterDatabase" localSheetId="2" hidden="1">TG102V!$S$4:$S$51</definedName>
    <definedName name="_xlnm._FilterDatabase" localSheetId="4" hidden="1">TongThang!$S$4:$S$51</definedName>
    <definedName name="_xlnm.Criteria" localSheetId="1">TG102LE!$S$4:$S$51</definedName>
    <definedName name="_xlnm.Criteria" localSheetId="0">'TG102LE-4G'!$S$4:$S$51</definedName>
    <definedName name="_xlnm.Criteria" localSheetId="3">TG102SE!$S$4:$S$51</definedName>
    <definedName name="_xlnm.Criteria" localSheetId="2">TG102V!$S$4:$S$51</definedName>
    <definedName name="_xlnm.Criteria" localSheetId="4">TongThang!$S$4:$S$51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8" i="52" l="1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26" i="52"/>
  <c r="V37" i="52" s="1"/>
  <c r="V22" i="52"/>
  <c r="V21" i="52"/>
  <c r="V20" i="52"/>
  <c r="X48" i="51" l="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49"/>
  <c r="V37" i="5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<sst xmlns="http://schemas.openxmlformats.org/spreadsheetml/2006/main" count="454" uniqueCount="107">
  <si>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</si>
  <si>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</si>
  <si>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</si>
  <si>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</si>
  <si>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</si>
  <si>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</si>
  <si>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</si>
  <si>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</si>
  <si>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</si>
  <si>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</si>
  <si>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</si>
  <si>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</si>
  <si>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</si>
  <si>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</si>
  <si>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</si>
  <si>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</si>
  <si>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</si>
  <si>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</si>
  <si>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</si>
  <si>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</si>
  <si>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</si>
  <si>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</si>
  <si>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</si>
  <si>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</si>
  <si>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</si>
  <si>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</si>
  <si>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</si>
  <si>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</si>
  <si>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</si>
  <si>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</si>
  <si>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</si>
  <si>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</si>
  <si>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</si>
  <si>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</si>
  <si>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</si>
  <si>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</si>
  <si>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</si>
  <si>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</si>
  <si>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</si>
  <si>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</si>
  <si>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</si>
  <si>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</si>
  <si>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</si>
  <si>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</si>
  <si>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</si>
  <si>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</si>
  <si>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</si>
  <si>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</si>
  <si>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</si>
  <si>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</si>
  <si>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</si>
  <si>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</si>
  <si>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</si>
  <si>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</si>
  <si>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</si>
  <si>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</si>
  <si>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</si>
  <si>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</si>
  <si>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</si>
  <si>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</si>
  <si>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</si>
  <si>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</si>
  <si>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H</t>
  </si>
  <si>
    <t>TG102SE</t>
  </si>
  <si>
    <t>TG102V</t>
  </si>
  <si>
    <t>Lắp Đặt</t>
  </si>
  <si>
    <t>SE.4.00.---06.200630</t>
  </si>
  <si>
    <t>125.212.203.114,15757</t>
  </si>
  <si>
    <t>Thiết bị lỗi khay sim</t>
  </si>
  <si>
    <t>Thay khay sim</t>
  </si>
  <si>
    <t>BT</t>
  </si>
  <si>
    <t>Tùng</t>
  </si>
  <si>
    <t>ID cũ: 861694030931919</t>
  </si>
  <si>
    <t>Thiết bị không nhận sim</t>
  </si>
  <si>
    <t>Khởi tạo lại thiết bị, xử lý lại khay sim</t>
  </si>
  <si>
    <t>PC+PM</t>
  </si>
  <si>
    <t>LK, SF</t>
  </si>
  <si>
    <t>W.2.00.---21.200630</t>
  </si>
  <si>
    <t>Mất Imei</t>
  </si>
  <si>
    <t>Đức</t>
  </si>
  <si>
    <t>Hết hạn dịch vụ</t>
  </si>
  <si>
    <t xml:space="preserve">Nâng cấp FW mới, thay khay sim </t>
  </si>
  <si>
    <t>Reset liên tục</t>
  </si>
  <si>
    <t>Nạp lại FW</t>
  </si>
  <si>
    <t>Quang</t>
  </si>
  <si>
    <t>Sim</t>
  </si>
  <si>
    <t>Còn BH</t>
  </si>
  <si>
    <t>LE4.1.02.---55.210624</t>
  </si>
  <si>
    <t>125.212.203.114,16060</t>
  </si>
  <si>
    <t>Le4.1.02.AOO06.220322</t>
  </si>
  <si>
    <t>Thiết bị không chốt GSM, GPS</t>
  </si>
  <si>
    <t>Xử lý lại MCU</t>
  </si>
  <si>
    <t>VI.2.00.---21.200630</t>
  </si>
  <si>
    <t>125.212.203.114,16767</t>
  </si>
  <si>
    <t>Thiết bị lỗi flash</t>
  </si>
  <si>
    <t>Thay flash</t>
  </si>
  <si>
    <t>`</t>
  </si>
  <si>
    <t>LE.2.00.---25.200220</t>
  </si>
  <si>
    <t>125.212.203.114,16363</t>
  </si>
  <si>
    <t>Thiết bị lỗi GPS</t>
  </si>
  <si>
    <t>LE.2.00.---28.200624</t>
  </si>
  <si>
    <t>Cấu hình lại baudrate GPS, nâng cấp FW</t>
  </si>
  <si>
    <t>MCH,NCFW</t>
  </si>
  <si>
    <t>LE.1.00.---04.181025</t>
  </si>
  <si>
    <t>125.212.203.114,16565</t>
  </si>
  <si>
    <t>Nâng cấp khay sim, nâng cấp FW</t>
  </si>
  <si>
    <t>LK,NCFW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</si>
</sst>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/>
    <xf numFmtId="1" fontId="1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10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I7" sqref="I7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36"/>
    </row>
    <row r="2" spans="1:23" ht="24.95" customHeight="1" x14ac:dyDescent="0.25">
      <c r="A2" s="72" t="s">
        <v>9</v>
      </c>
      <c r="B2" s="73"/>
      <c r="C2" s="73"/>
      <c r="D2" s="73"/>
      <c r="E2" s="74" t="s">
        <v>65</v>
      </c>
      <c r="F2" s="74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6" t="s">
        <v>7</v>
      </c>
      <c r="P4" s="81" t="s">
        <v>14</v>
      </c>
      <c r="Q4" s="76" t="s">
        <v>39</v>
      </c>
      <c r="R4" s="76" t="s">
        <v>53</v>
      </c>
      <c r="S4" s="83" t="s">
        <v>54</v>
      </c>
      <c r="U4" s="70" t="s">
        <v>39</v>
      </c>
      <c r="V4" s="70" t="s">
        <v>53</v>
      </c>
      <c r="W4" s="37"/>
    </row>
    <row r="5" spans="1:23" ht="50.1" customHeight="1" x14ac:dyDescent="0.25">
      <c r="A5" s="75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42" t="s">
        <v>15</v>
      </c>
      <c r="J5" s="70"/>
      <c r="K5" s="68" t="s">
        <v>12</v>
      </c>
      <c r="L5" s="68" t="s">
        <v>13</v>
      </c>
      <c r="M5" s="77"/>
      <c r="N5" s="77"/>
      <c r="O5" s="77"/>
      <c r="P5" s="82"/>
      <c r="Q5" s="77"/>
      <c r="R5" s="77"/>
      <c r="S5" s="83"/>
      <c r="U5" s="70"/>
      <c r="V5" s="70"/>
      <c r="W5" s="37"/>
    </row>
    <row r="6" spans="1:23" ht="18" customHeight="1" x14ac:dyDescent="0.25">
      <c r="A6" s="3">
        <v>1</v>
      </c>
      <c r="B6" s="50">
        <v>44841</v>
      </c>
      <c r="C6" s="50"/>
      <c r="D6" s="48" t="s">
        <v>56</v>
      </c>
      <c r="E6" s="49">
        <v>861881051080118</v>
      </c>
      <c r="F6" s="48"/>
      <c r="G6" s="48" t="s">
        <v>86</v>
      </c>
      <c r="H6" s="51"/>
      <c r="I6" s="67" t="s">
        <v>88</v>
      </c>
      <c r="J6" s="62" t="s">
        <v>90</v>
      </c>
      <c r="K6" s="54" t="s">
        <v>89</v>
      </c>
      <c r="L6" s="61"/>
      <c r="M6" s="55" t="s">
        <v>91</v>
      </c>
      <c r="N6" s="53"/>
      <c r="O6" s="53" t="s">
        <v>70</v>
      </c>
      <c r="P6" s="55" t="s">
        <v>71</v>
      </c>
      <c r="Q6" s="53" t="s">
        <v>18</v>
      </c>
      <c r="R6" s="56" t="s">
        <v>20</v>
      </c>
      <c r="S6" s="62"/>
      <c r="T6" s="12"/>
      <c r="U6" s="78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>
        <v>44841</v>
      </c>
      <c r="C7" s="50"/>
      <c r="D7" s="48" t="s">
        <v>56</v>
      </c>
      <c r="E7" s="49">
        <v>862205051199232</v>
      </c>
      <c r="F7" s="48"/>
      <c r="G7" s="48" t="s">
        <v>86</v>
      </c>
      <c r="H7" s="51"/>
      <c r="I7" s="52"/>
      <c r="J7" s="53"/>
      <c r="K7" s="54" t="s">
        <v>87</v>
      </c>
      <c r="L7" s="61"/>
      <c r="M7" s="55"/>
      <c r="N7" s="53"/>
      <c r="O7" s="53"/>
      <c r="P7" s="55"/>
      <c r="Q7" s="53"/>
      <c r="R7" s="56"/>
      <c r="S7" s="62"/>
      <c r="T7" s="12"/>
      <c r="U7" s="79"/>
      <c r="V7" s="3" t="s">
        <v>35</v>
      </c>
      <c r="W7" s="12"/>
    </row>
    <row r="8" spans="1:23" ht="18" customHeight="1" x14ac:dyDescent="0.25">
      <c r="A8" s="3">
        <v>3</v>
      </c>
      <c r="B8" s="50"/>
      <c r="C8" s="50"/>
      <c r="D8" s="51"/>
      <c r="E8" s="61"/>
      <c r="F8" s="51"/>
      <c r="G8" s="51"/>
      <c r="H8" s="51"/>
      <c r="I8" s="52"/>
      <c r="J8" s="53"/>
      <c r="K8" s="54"/>
      <c r="L8" s="61"/>
      <c r="M8" s="55"/>
      <c r="N8" s="53"/>
      <c r="O8" s="53"/>
      <c r="P8" s="55"/>
      <c r="Q8" s="53"/>
      <c r="R8" s="56"/>
      <c r="S8" s="62"/>
      <c r="T8" s="12"/>
      <c r="U8" s="79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51"/>
      <c r="E9" s="61"/>
      <c r="F9" s="51"/>
      <c r="G9" s="51"/>
      <c r="H9" s="51"/>
      <c r="I9" s="52"/>
      <c r="J9" s="53"/>
      <c r="K9" s="53"/>
      <c r="L9" s="61"/>
      <c r="M9" s="55"/>
      <c r="N9" s="53"/>
      <c r="O9" s="53"/>
      <c r="P9" s="55"/>
      <c r="Q9" s="53"/>
      <c r="R9" s="56"/>
      <c r="S9" s="62"/>
      <c r="T9" s="12"/>
      <c r="U9" s="79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51"/>
      <c r="E10" s="61"/>
      <c r="F10" s="51"/>
      <c r="G10" s="51"/>
      <c r="H10" s="51"/>
      <c r="I10" s="52"/>
      <c r="J10" s="53"/>
      <c r="K10" s="54"/>
      <c r="L10" s="61"/>
      <c r="M10" s="55"/>
      <c r="N10" s="53"/>
      <c r="O10" s="53"/>
      <c r="P10" s="55"/>
      <c r="Q10" s="53"/>
      <c r="R10" s="56"/>
      <c r="S10" s="62"/>
      <c r="T10" s="12"/>
      <c r="U10" s="79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51"/>
      <c r="E11" s="61"/>
      <c r="F11" s="51"/>
      <c r="G11" s="51"/>
      <c r="H11" s="63"/>
      <c r="I11" s="52"/>
      <c r="J11" s="53"/>
      <c r="K11" s="61"/>
      <c r="L11" s="61"/>
      <c r="M11" s="55"/>
      <c r="N11" s="53"/>
      <c r="O11" s="53"/>
      <c r="P11" s="55"/>
      <c r="Q11" s="53"/>
      <c r="R11" s="56"/>
      <c r="S11" s="62"/>
      <c r="T11" s="12"/>
      <c r="U11" s="79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51"/>
      <c r="E12" s="61"/>
      <c r="F12" s="51"/>
      <c r="G12" s="51"/>
      <c r="H12" s="63"/>
      <c r="I12" s="52"/>
      <c r="J12" s="53"/>
      <c r="K12" s="53"/>
      <c r="L12" s="61"/>
      <c r="M12" s="55"/>
      <c r="N12" s="53"/>
      <c r="O12" s="53"/>
      <c r="P12" s="55"/>
      <c r="Q12" s="53"/>
      <c r="R12" s="56"/>
      <c r="S12" s="62"/>
      <c r="T12" s="12"/>
      <c r="U12" s="78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51"/>
      <c r="E13" s="61"/>
      <c r="F13" s="51"/>
      <c r="G13" s="51"/>
      <c r="H13" s="64"/>
      <c r="I13" s="52"/>
      <c r="J13" s="53"/>
      <c r="K13" s="53"/>
      <c r="L13" s="61"/>
      <c r="M13" s="55"/>
      <c r="N13" s="53"/>
      <c r="O13" s="53"/>
      <c r="P13" s="55"/>
      <c r="Q13" s="53"/>
      <c r="R13" s="56"/>
      <c r="S13" s="62"/>
      <c r="T13" s="12"/>
      <c r="U13" s="79"/>
      <c r="V13" s="3" t="s">
        <v>37</v>
      </c>
      <c r="W13" s="12"/>
    </row>
    <row r="14" spans="1:23" ht="18" customHeight="1" x14ac:dyDescent="0.25">
      <c r="A14" s="3">
        <v>9</v>
      </c>
      <c r="B14" s="50"/>
      <c r="C14" s="50"/>
      <c r="D14" s="51"/>
      <c r="E14" s="61"/>
      <c r="F14" s="51"/>
      <c r="G14" s="51"/>
      <c r="H14" s="64"/>
      <c r="I14" s="52"/>
      <c r="J14" s="53"/>
      <c r="K14" s="53"/>
      <c r="L14" s="61"/>
      <c r="M14" s="55"/>
      <c r="N14" s="65"/>
      <c r="O14" s="53"/>
      <c r="P14" s="55"/>
      <c r="Q14" s="53"/>
      <c r="R14" s="56"/>
      <c r="S14" s="62"/>
      <c r="T14" s="12"/>
      <c r="U14" s="79"/>
      <c r="V14" s="3" t="s">
        <v>36</v>
      </c>
      <c r="W14" s="12"/>
    </row>
    <row r="15" spans="1:23" ht="18" customHeight="1" x14ac:dyDescent="0.25">
      <c r="A15" s="3">
        <v>10</v>
      </c>
      <c r="B15" s="50"/>
      <c r="C15" s="50"/>
      <c r="D15" s="51"/>
      <c r="E15" s="61"/>
      <c r="F15" s="51"/>
      <c r="G15" s="51"/>
      <c r="H15" s="51"/>
      <c r="I15" s="52"/>
      <c r="J15" s="53"/>
      <c r="K15" s="53"/>
      <c r="L15" s="61"/>
      <c r="M15" s="55"/>
      <c r="N15" s="53"/>
      <c r="O15" s="53"/>
      <c r="P15" s="55"/>
      <c r="Q15" s="53"/>
      <c r="R15" s="56"/>
      <c r="S15" s="62"/>
      <c r="T15" s="12"/>
      <c r="U15" s="79"/>
      <c r="V15" s="3" t="s">
        <v>24</v>
      </c>
      <c r="W15" s="12"/>
    </row>
    <row r="16" spans="1:23" ht="18" customHeight="1" x14ac:dyDescent="0.25">
      <c r="A16" s="3">
        <v>11</v>
      </c>
      <c r="B16" s="50"/>
      <c r="C16" s="50"/>
      <c r="D16" s="51"/>
      <c r="E16" s="61"/>
      <c r="F16" s="51"/>
      <c r="G16" s="51"/>
      <c r="H16" s="51"/>
      <c r="I16" s="52"/>
      <c r="J16" s="53"/>
      <c r="K16" s="53"/>
      <c r="L16" s="61"/>
      <c r="M16" s="55"/>
      <c r="N16" s="53"/>
      <c r="O16" s="53"/>
      <c r="P16" s="55"/>
      <c r="Q16" s="53"/>
      <c r="R16" s="56"/>
      <c r="S16" s="62"/>
      <c r="T16" s="12"/>
      <c r="U16" s="80"/>
      <c r="V16" s="3" t="s">
        <v>25</v>
      </c>
      <c r="W16" s="12"/>
    </row>
    <row r="17" spans="1:23" ht="18" customHeight="1" x14ac:dyDescent="0.25">
      <c r="A17" s="3">
        <v>12</v>
      </c>
      <c r="B17" s="50"/>
      <c r="C17" s="50"/>
      <c r="D17" s="51"/>
      <c r="E17" s="61"/>
      <c r="F17" s="51"/>
      <c r="G17" s="51"/>
      <c r="H17" s="51"/>
      <c r="I17" s="52"/>
      <c r="J17" s="53"/>
      <c r="K17" s="53"/>
      <c r="L17" s="61"/>
      <c r="M17" s="55"/>
      <c r="N17" s="53"/>
      <c r="O17" s="53"/>
      <c r="P17" s="55"/>
      <c r="Q17" s="53"/>
      <c r="R17" s="56"/>
      <c r="S17" s="62"/>
      <c r="T17" s="12"/>
      <c r="U17" s="12"/>
      <c r="V17" s="13"/>
      <c r="W17" s="12"/>
    </row>
    <row r="18" spans="1:23" ht="18" customHeight="1" x14ac:dyDescent="0.25">
      <c r="A18" s="3">
        <v>13</v>
      </c>
      <c r="B18" s="50"/>
      <c r="C18" s="50"/>
      <c r="D18" s="51"/>
      <c r="E18" s="61"/>
      <c r="F18" s="51"/>
      <c r="G18" s="51"/>
      <c r="H18" s="53"/>
      <c r="I18" s="52"/>
      <c r="J18" s="53"/>
      <c r="K18" s="53"/>
      <c r="L18" s="61"/>
      <c r="M18" s="55"/>
      <c r="N18" s="53"/>
      <c r="O18" s="53"/>
      <c r="P18" s="55"/>
      <c r="Q18" s="53"/>
      <c r="R18" s="56"/>
      <c r="S18" s="62"/>
      <c r="T18" s="12"/>
      <c r="U18" s="12"/>
      <c r="V18" s="13"/>
      <c r="W18" s="12"/>
    </row>
    <row r="19" spans="1:23" ht="18" customHeight="1" x14ac:dyDescent="0.25">
      <c r="A19" s="3">
        <v>14</v>
      </c>
      <c r="B19" s="50"/>
      <c r="C19" s="50"/>
      <c r="D19" s="51"/>
      <c r="E19" s="61"/>
      <c r="F19" s="51"/>
      <c r="G19" s="51"/>
      <c r="H19" s="53"/>
      <c r="I19" s="52"/>
      <c r="J19" s="53"/>
      <c r="K19" s="55"/>
      <c r="L19" s="61"/>
      <c r="M19" s="55"/>
      <c r="N19" s="53"/>
      <c r="O19" s="53"/>
      <c r="P19" s="55"/>
      <c r="Q19" s="53"/>
      <c r="R19" s="56"/>
      <c r="S19" s="62"/>
      <c r="T19" s="12"/>
      <c r="U19" s="68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50"/>
      <c r="C20" s="50"/>
      <c r="D20" s="51"/>
      <c r="E20" s="61"/>
      <c r="F20" s="51"/>
      <c r="G20" s="51"/>
      <c r="H20" s="51"/>
      <c r="I20" s="52"/>
      <c r="J20" s="53"/>
      <c r="K20" s="53"/>
      <c r="L20" s="61"/>
      <c r="M20" s="55"/>
      <c r="N20" s="53"/>
      <c r="O20" s="53"/>
      <c r="P20" s="55"/>
      <c r="Q20" s="53"/>
      <c r="R20" s="56"/>
      <c r="S20" s="62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50"/>
      <c r="C21" s="50"/>
      <c r="D21" s="51"/>
      <c r="E21" s="61"/>
      <c r="F21" s="64"/>
      <c r="G21" s="51"/>
      <c r="H21" s="53"/>
      <c r="I21" s="52"/>
      <c r="J21" s="53"/>
      <c r="K21" s="53"/>
      <c r="L21" s="55"/>
      <c r="M21" s="55"/>
      <c r="N21" s="53"/>
      <c r="O21" s="53"/>
      <c r="P21" s="55"/>
      <c r="Q21" s="53"/>
      <c r="R21" s="56"/>
      <c r="S21" s="62"/>
      <c r="T21" s="12"/>
      <c r="U21" s="3" t="s">
        <v>49</v>
      </c>
      <c r="V21" s="3">
        <f>COUNTIF($Q$6:$Q$51,"PC")</f>
        <v>1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68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1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1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K1" zoomScale="115" zoomScaleNormal="115" workbookViewId="0">
      <selection activeCell="O11" sqref="O11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36"/>
    </row>
    <row r="2" spans="1:23" ht="24.95" customHeight="1" x14ac:dyDescent="0.25">
      <c r="A2" s="72" t="s">
        <v>9</v>
      </c>
      <c r="B2" s="73"/>
      <c r="C2" s="73"/>
      <c r="D2" s="73"/>
      <c r="E2" s="74" t="s">
        <v>65</v>
      </c>
      <c r="F2" s="74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6" t="s">
        <v>7</v>
      </c>
      <c r="P4" s="81" t="s">
        <v>14</v>
      </c>
      <c r="Q4" s="76" t="s">
        <v>39</v>
      </c>
      <c r="R4" s="76" t="s">
        <v>53</v>
      </c>
      <c r="S4" s="83" t="s">
        <v>54</v>
      </c>
      <c r="U4" s="70" t="s">
        <v>39</v>
      </c>
      <c r="V4" s="70" t="s">
        <v>53</v>
      </c>
      <c r="W4" s="37"/>
    </row>
    <row r="5" spans="1:23" ht="50.1" customHeight="1" x14ac:dyDescent="0.25">
      <c r="A5" s="75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70"/>
      <c r="K5" s="34" t="s">
        <v>12</v>
      </c>
      <c r="L5" s="34" t="s">
        <v>13</v>
      </c>
      <c r="M5" s="77"/>
      <c r="N5" s="77"/>
      <c r="O5" s="77"/>
      <c r="P5" s="82"/>
      <c r="Q5" s="77"/>
      <c r="R5" s="77"/>
      <c r="S5" s="83"/>
      <c r="U5" s="70"/>
      <c r="V5" s="70"/>
      <c r="W5" s="37"/>
    </row>
    <row r="6" spans="1:23" ht="18" customHeight="1" x14ac:dyDescent="0.25">
      <c r="A6" s="3">
        <v>1</v>
      </c>
      <c r="B6" s="50">
        <v>44840</v>
      </c>
      <c r="C6" s="50">
        <v>44841</v>
      </c>
      <c r="D6" s="48" t="s">
        <v>44</v>
      </c>
      <c r="E6" s="49">
        <v>868183037839482</v>
      </c>
      <c r="F6" s="48"/>
      <c r="G6" s="48" t="s">
        <v>62</v>
      </c>
      <c r="H6" s="51"/>
      <c r="I6" s="69" t="s">
        <v>104</v>
      </c>
      <c r="J6" s="62"/>
      <c r="K6" s="54"/>
      <c r="L6" s="61"/>
      <c r="M6" s="55"/>
      <c r="N6" s="53"/>
      <c r="O6" s="53"/>
      <c r="P6" s="55"/>
      <c r="Q6" s="53"/>
      <c r="R6" s="56"/>
      <c r="S6" s="62"/>
      <c r="T6" s="12"/>
      <c r="U6" s="78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>
        <v>44851</v>
      </c>
      <c r="C7" s="50"/>
      <c r="D7" s="48" t="s">
        <v>44</v>
      </c>
      <c r="E7" s="49">
        <v>860157040241215</v>
      </c>
      <c r="F7" s="48"/>
      <c r="G7" s="48" t="s">
        <v>62</v>
      </c>
      <c r="H7" s="51"/>
      <c r="I7" s="52" t="s">
        <v>98</v>
      </c>
      <c r="J7" s="53" t="s">
        <v>99</v>
      </c>
      <c r="K7" s="54" t="s">
        <v>97</v>
      </c>
      <c r="L7" s="61" t="s">
        <v>100</v>
      </c>
      <c r="M7" s="55" t="s">
        <v>101</v>
      </c>
      <c r="N7" s="53"/>
      <c r="O7" s="53" t="s">
        <v>70</v>
      </c>
      <c r="P7" s="55" t="s">
        <v>71</v>
      </c>
      <c r="Q7" s="53" t="s">
        <v>19</v>
      </c>
      <c r="R7" s="56" t="s">
        <v>102</v>
      </c>
      <c r="S7" s="62"/>
      <c r="T7" s="12"/>
      <c r="U7" s="79"/>
      <c r="V7" s="3" t="s">
        <v>35</v>
      </c>
      <c r="W7" s="12"/>
    </row>
    <row r="8" spans="1:23" ht="18" customHeight="1" x14ac:dyDescent="0.25">
      <c r="A8" s="3">
        <v>3</v>
      </c>
      <c r="B8" s="50">
        <v>44851</v>
      </c>
      <c r="C8" s="50"/>
      <c r="D8" s="48" t="s">
        <v>44</v>
      </c>
      <c r="E8" s="49">
        <v>868183034595194</v>
      </c>
      <c r="F8" s="48"/>
      <c r="G8" s="48" t="s">
        <v>62</v>
      </c>
      <c r="H8" s="51"/>
      <c r="I8" s="52" t="s">
        <v>98</v>
      </c>
      <c r="J8" s="53"/>
      <c r="K8" s="54" t="s">
        <v>103</v>
      </c>
      <c r="L8" s="61" t="s">
        <v>100</v>
      </c>
      <c r="M8" s="55" t="s">
        <v>38</v>
      </c>
      <c r="N8" s="53"/>
      <c r="O8" s="53" t="s">
        <v>70</v>
      </c>
      <c r="P8" s="55" t="s">
        <v>71</v>
      </c>
      <c r="Q8" s="53" t="s">
        <v>19</v>
      </c>
      <c r="R8" s="56" t="s">
        <v>24</v>
      </c>
      <c r="S8" s="62"/>
      <c r="T8" s="12"/>
      <c r="U8" s="79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51"/>
      <c r="E9" s="61"/>
      <c r="F9" s="51"/>
      <c r="G9" s="51"/>
      <c r="H9" s="51"/>
      <c r="I9" s="52"/>
      <c r="J9" s="53"/>
      <c r="K9" s="53"/>
      <c r="L9" s="61"/>
      <c r="M9" s="55"/>
      <c r="N9" s="53"/>
      <c r="O9" s="53"/>
      <c r="P9" s="55"/>
      <c r="Q9" s="53"/>
      <c r="R9" s="56"/>
      <c r="S9" s="62"/>
      <c r="T9" s="12"/>
      <c r="U9" s="79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51"/>
      <c r="E10" s="61"/>
      <c r="F10" s="51"/>
      <c r="G10" s="51"/>
      <c r="H10" s="51"/>
      <c r="I10" s="52"/>
      <c r="J10" s="53"/>
      <c r="K10" s="54"/>
      <c r="L10" s="61"/>
      <c r="M10" s="55"/>
      <c r="N10" s="53"/>
      <c r="O10" s="53"/>
      <c r="P10" s="55"/>
      <c r="Q10" s="53"/>
      <c r="R10" s="56"/>
      <c r="S10" s="62"/>
      <c r="T10" s="12"/>
      <c r="U10" s="79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51"/>
      <c r="E11" s="61"/>
      <c r="F11" s="51"/>
      <c r="G11" s="51"/>
      <c r="H11" s="63"/>
      <c r="I11" s="52"/>
      <c r="J11" s="53"/>
      <c r="K11" s="61"/>
      <c r="L11" s="61"/>
      <c r="M11" s="55"/>
      <c r="N11" s="53"/>
      <c r="O11" s="53"/>
      <c r="P11" s="55"/>
      <c r="Q11" s="53"/>
      <c r="R11" s="56"/>
      <c r="S11" s="62"/>
      <c r="T11" s="12"/>
      <c r="U11" s="79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51"/>
      <c r="E12" s="61"/>
      <c r="F12" s="51"/>
      <c r="G12" s="51"/>
      <c r="H12" s="63"/>
      <c r="I12" s="52"/>
      <c r="J12" s="53"/>
      <c r="K12" s="53"/>
      <c r="L12" s="61"/>
      <c r="M12" s="55"/>
      <c r="N12" s="53"/>
      <c r="O12" s="53"/>
      <c r="P12" s="55"/>
      <c r="Q12" s="53"/>
      <c r="R12" s="56"/>
      <c r="S12" s="62"/>
      <c r="T12" s="12"/>
      <c r="U12" s="78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51"/>
      <c r="E13" s="61"/>
      <c r="F13" s="51"/>
      <c r="G13" s="51"/>
      <c r="H13" s="64"/>
      <c r="I13" s="52"/>
      <c r="J13" s="53"/>
      <c r="K13" s="53"/>
      <c r="L13" s="61"/>
      <c r="M13" s="55"/>
      <c r="N13" s="53"/>
      <c r="O13" s="53"/>
      <c r="P13" s="55"/>
      <c r="Q13" s="53"/>
      <c r="R13" s="56"/>
      <c r="S13" s="62"/>
      <c r="T13" s="12"/>
      <c r="U13" s="79"/>
      <c r="V13" s="3" t="s">
        <v>37</v>
      </c>
      <c r="W13" s="12"/>
    </row>
    <row r="14" spans="1:23" ht="18" customHeight="1" x14ac:dyDescent="0.25">
      <c r="A14" s="3">
        <v>9</v>
      </c>
      <c r="B14" s="50"/>
      <c r="C14" s="50"/>
      <c r="D14" s="51"/>
      <c r="E14" s="61"/>
      <c r="F14" s="51"/>
      <c r="G14" s="51"/>
      <c r="H14" s="64"/>
      <c r="I14" s="52"/>
      <c r="J14" s="53"/>
      <c r="K14" s="53"/>
      <c r="L14" s="61"/>
      <c r="M14" s="55"/>
      <c r="N14" s="65"/>
      <c r="O14" s="53"/>
      <c r="P14" s="55"/>
      <c r="Q14" s="53"/>
      <c r="R14" s="56"/>
      <c r="S14" s="62"/>
      <c r="T14" s="12"/>
      <c r="U14" s="79"/>
      <c r="V14" s="3" t="s">
        <v>36</v>
      </c>
      <c r="W14" s="12"/>
    </row>
    <row r="15" spans="1:23" ht="18" customHeight="1" x14ac:dyDescent="0.25">
      <c r="A15" s="3">
        <v>10</v>
      </c>
      <c r="B15" s="50"/>
      <c r="C15" s="50"/>
      <c r="D15" s="51"/>
      <c r="E15" s="61"/>
      <c r="F15" s="51"/>
      <c r="G15" s="51"/>
      <c r="H15" s="51"/>
      <c r="I15" s="52"/>
      <c r="J15" s="53"/>
      <c r="K15" s="53"/>
      <c r="L15" s="61"/>
      <c r="M15" s="55"/>
      <c r="N15" s="53"/>
      <c r="O15" s="53"/>
      <c r="P15" s="55"/>
      <c r="Q15" s="53"/>
      <c r="R15" s="56"/>
      <c r="S15" s="62"/>
      <c r="T15" s="12"/>
      <c r="U15" s="79"/>
      <c r="V15" s="3" t="s">
        <v>24</v>
      </c>
      <c r="W15" s="12"/>
    </row>
    <row r="16" spans="1:23" ht="18" customHeight="1" x14ac:dyDescent="0.25">
      <c r="A16" s="3">
        <v>11</v>
      </c>
      <c r="B16" s="50"/>
      <c r="C16" s="50"/>
      <c r="D16" s="51"/>
      <c r="E16" s="61"/>
      <c r="F16" s="51"/>
      <c r="G16" s="51"/>
      <c r="H16" s="51"/>
      <c r="I16" s="52"/>
      <c r="J16" s="53"/>
      <c r="K16" s="53"/>
      <c r="L16" s="61"/>
      <c r="M16" s="55"/>
      <c r="N16" s="53"/>
      <c r="O16" s="53"/>
      <c r="P16" s="55"/>
      <c r="Q16" s="53"/>
      <c r="R16" s="56"/>
      <c r="S16" s="62"/>
      <c r="T16" s="12"/>
      <c r="U16" s="80"/>
      <c r="V16" s="3" t="s">
        <v>25</v>
      </c>
      <c r="W16" s="12"/>
    </row>
    <row r="17" spans="1:23" ht="18" customHeight="1" x14ac:dyDescent="0.25">
      <c r="A17" s="3">
        <v>12</v>
      </c>
      <c r="B17" s="50"/>
      <c r="C17" s="50"/>
      <c r="D17" s="51"/>
      <c r="E17" s="61"/>
      <c r="F17" s="51"/>
      <c r="G17" s="51"/>
      <c r="H17" s="51"/>
      <c r="I17" s="52"/>
      <c r="J17" s="53"/>
      <c r="K17" s="53"/>
      <c r="L17" s="61"/>
      <c r="M17" s="55"/>
      <c r="N17" s="53"/>
      <c r="O17" s="53"/>
      <c r="P17" s="55"/>
      <c r="Q17" s="53"/>
      <c r="R17" s="56"/>
      <c r="S17" s="62"/>
      <c r="T17" s="12"/>
      <c r="U17" s="12"/>
      <c r="V17" s="13"/>
      <c r="W17" s="12"/>
    </row>
    <row r="18" spans="1:23" ht="18" customHeight="1" x14ac:dyDescent="0.25">
      <c r="A18" s="3">
        <v>13</v>
      </c>
      <c r="B18" s="50"/>
      <c r="C18" s="50"/>
      <c r="D18" s="51"/>
      <c r="E18" s="61"/>
      <c r="F18" s="51"/>
      <c r="G18" s="51"/>
      <c r="H18" s="53"/>
      <c r="I18" s="52"/>
      <c r="J18" s="53"/>
      <c r="K18" s="53"/>
      <c r="L18" s="61"/>
      <c r="M18" s="55"/>
      <c r="N18" s="53"/>
      <c r="O18" s="53"/>
      <c r="P18" s="55"/>
      <c r="Q18" s="53"/>
      <c r="R18" s="56"/>
      <c r="S18" s="62"/>
      <c r="T18" s="12"/>
      <c r="U18" s="12"/>
      <c r="V18" s="13"/>
      <c r="W18" s="12"/>
    </row>
    <row r="19" spans="1:23" ht="18" customHeight="1" x14ac:dyDescent="0.25">
      <c r="A19" s="3">
        <v>14</v>
      </c>
      <c r="B19" s="50"/>
      <c r="C19" s="50"/>
      <c r="D19" s="51"/>
      <c r="E19" s="61"/>
      <c r="F19" s="51"/>
      <c r="G19" s="51"/>
      <c r="H19" s="53"/>
      <c r="I19" s="52"/>
      <c r="J19" s="53"/>
      <c r="K19" s="55"/>
      <c r="L19" s="61"/>
      <c r="M19" s="55"/>
      <c r="N19" s="53"/>
      <c r="O19" s="53"/>
      <c r="P19" s="55"/>
      <c r="Q19" s="53"/>
      <c r="R19" s="56"/>
      <c r="S19" s="62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50"/>
      <c r="C20" s="50"/>
      <c r="D20" s="51"/>
      <c r="E20" s="61"/>
      <c r="F20" s="51"/>
      <c r="G20" s="51"/>
      <c r="H20" s="51"/>
      <c r="I20" s="52"/>
      <c r="J20" s="53"/>
      <c r="K20" s="53"/>
      <c r="L20" s="61"/>
      <c r="M20" s="55"/>
      <c r="N20" s="53"/>
      <c r="O20" s="53"/>
      <c r="P20" s="55"/>
      <c r="Q20" s="53"/>
      <c r="R20" s="56"/>
      <c r="S20" s="62"/>
      <c r="T20" s="12"/>
      <c r="U20" s="3" t="s">
        <v>17</v>
      </c>
      <c r="V20" s="3">
        <f>COUNTIF($Q$6:$Q$51,"PM")</f>
        <v>2</v>
      </c>
      <c r="W20" s="12"/>
    </row>
    <row r="21" spans="1:23" ht="18" customHeight="1" x14ac:dyDescent="0.25">
      <c r="A21" s="3">
        <v>16</v>
      </c>
      <c r="B21" s="50"/>
      <c r="C21" s="50"/>
      <c r="D21" s="51"/>
      <c r="E21" s="61"/>
      <c r="F21" s="64"/>
      <c r="G21" s="51"/>
      <c r="H21" s="53"/>
      <c r="I21" s="52"/>
      <c r="J21" s="53"/>
      <c r="K21" s="53"/>
      <c r="L21" s="55"/>
      <c r="M21" s="55"/>
      <c r="N21" s="53"/>
      <c r="O21" s="53"/>
      <c r="P21" s="55"/>
      <c r="Q21" s="53"/>
      <c r="R21" s="56"/>
      <c r="S21" s="62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1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2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3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K1" zoomScale="115" zoomScaleNormal="115" workbookViewId="0">
      <selection activeCell="Q13" sqref="Q13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36"/>
    </row>
    <row r="2" spans="1:23" ht="24.95" customHeight="1" x14ac:dyDescent="0.25">
      <c r="A2" s="72" t="s">
        <v>9</v>
      </c>
      <c r="B2" s="73"/>
      <c r="C2" s="73"/>
      <c r="D2" s="73"/>
      <c r="E2" s="74" t="s">
        <v>65</v>
      </c>
      <c r="F2" s="74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6" t="s">
        <v>7</v>
      </c>
      <c r="P4" s="81" t="s">
        <v>14</v>
      </c>
      <c r="Q4" s="76" t="s">
        <v>39</v>
      </c>
      <c r="R4" s="76" t="s">
        <v>53</v>
      </c>
      <c r="S4" s="83" t="s">
        <v>54</v>
      </c>
      <c r="U4" s="70" t="s">
        <v>39</v>
      </c>
      <c r="V4" s="70" t="s">
        <v>53</v>
      </c>
      <c r="W4" s="37"/>
    </row>
    <row r="5" spans="1:23" ht="50.1" customHeight="1" x14ac:dyDescent="0.25">
      <c r="A5" s="75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70"/>
      <c r="K5" s="34" t="s">
        <v>12</v>
      </c>
      <c r="L5" s="34" t="s">
        <v>13</v>
      </c>
      <c r="M5" s="77"/>
      <c r="N5" s="77"/>
      <c r="O5" s="77"/>
      <c r="P5" s="82"/>
      <c r="Q5" s="77"/>
      <c r="R5" s="77"/>
      <c r="S5" s="83"/>
      <c r="U5" s="70"/>
      <c r="V5" s="70"/>
      <c r="W5" s="37"/>
    </row>
    <row r="6" spans="1:23" ht="18" customHeight="1" x14ac:dyDescent="0.25">
      <c r="A6" s="3">
        <v>1</v>
      </c>
      <c r="B6" s="50">
        <v>44840</v>
      </c>
      <c r="C6" s="50">
        <v>44841</v>
      </c>
      <c r="D6" s="48" t="s">
        <v>64</v>
      </c>
      <c r="E6" s="49">
        <v>869627031752207</v>
      </c>
      <c r="F6" s="48"/>
      <c r="G6" s="48" t="s">
        <v>62</v>
      </c>
      <c r="H6" s="51"/>
      <c r="I6" s="66" t="s">
        <v>93</v>
      </c>
      <c r="J6" s="27" t="s">
        <v>82</v>
      </c>
      <c r="K6" s="54" t="s">
        <v>77</v>
      </c>
      <c r="L6" s="27"/>
      <c r="M6" s="20" t="s">
        <v>83</v>
      </c>
      <c r="N6" s="65"/>
      <c r="O6" s="53" t="s">
        <v>70</v>
      </c>
      <c r="P6" s="20" t="s">
        <v>84</v>
      </c>
      <c r="Q6" s="53" t="s">
        <v>19</v>
      </c>
      <c r="R6" s="56" t="s">
        <v>24</v>
      </c>
      <c r="S6" s="62"/>
      <c r="T6" s="12"/>
      <c r="U6" s="78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>
        <v>44840</v>
      </c>
      <c r="C7" s="50">
        <v>44841</v>
      </c>
      <c r="D7" s="48" t="s">
        <v>64</v>
      </c>
      <c r="E7" s="49">
        <v>864811036960891</v>
      </c>
      <c r="F7" s="48" t="s">
        <v>85</v>
      </c>
      <c r="G7" s="48" t="s">
        <v>62</v>
      </c>
      <c r="H7" s="51" t="s">
        <v>80</v>
      </c>
      <c r="I7" s="52" t="s">
        <v>93</v>
      </c>
      <c r="J7" s="53" t="s">
        <v>78</v>
      </c>
      <c r="K7" s="54"/>
      <c r="L7" s="53" t="s">
        <v>77</v>
      </c>
      <c r="M7" s="55" t="s">
        <v>81</v>
      </c>
      <c r="N7" s="53"/>
      <c r="O7" s="53" t="s">
        <v>70</v>
      </c>
      <c r="P7" s="55" t="s">
        <v>79</v>
      </c>
      <c r="Q7" s="53" t="s">
        <v>19</v>
      </c>
      <c r="R7" s="56" t="s">
        <v>24</v>
      </c>
      <c r="S7" s="62"/>
      <c r="T7" s="12"/>
      <c r="U7" s="79"/>
      <c r="V7" s="3" t="s">
        <v>35</v>
      </c>
      <c r="W7" s="12"/>
    </row>
    <row r="8" spans="1:23" ht="18" customHeight="1" x14ac:dyDescent="0.25">
      <c r="A8" s="3">
        <v>3</v>
      </c>
      <c r="B8" s="50">
        <v>44851</v>
      </c>
      <c r="C8" s="50"/>
      <c r="D8" s="48" t="s">
        <v>64</v>
      </c>
      <c r="E8" s="49">
        <v>864811034159857</v>
      </c>
      <c r="F8" s="48"/>
      <c r="G8" s="48" t="s">
        <v>62</v>
      </c>
      <c r="H8" s="51"/>
      <c r="I8" s="52" t="s">
        <v>93</v>
      </c>
      <c r="J8" s="53" t="s">
        <v>94</v>
      </c>
      <c r="K8" s="54" t="s">
        <v>92</v>
      </c>
      <c r="L8" s="55"/>
      <c r="M8" s="55" t="s">
        <v>95</v>
      </c>
      <c r="N8" s="53"/>
      <c r="O8" s="53" t="s">
        <v>70</v>
      </c>
      <c r="P8" s="55" t="s">
        <v>71</v>
      </c>
      <c r="Q8" s="53" t="s">
        <v>18</v>
      </c>
      <c r="R8" s="56" t="s">
        <v>30</v>
      </c>
      <c r="S8" s="62"/>
      <c r="T8" s="12"/>
      <c r="U8" s="79"/>
      <c r="V8" s="3" t="s">
        <v>21</v>
      </c>
      <c r="W8" s="12"/>
    </row>
    <row r="9" spans="1:23" ht="18" customHeight="1" x14ac:dyDescent="0.25">
      <c r="A9" s="3">
        <v>4</v>
      </c>
      <c r="B9" s="50">
        <v>44851</v>
      </c>
      <c r="C9" s="50"/>
      <c r="D9" s="48" t="s">
        <v>64</v>
      </c>
      <c r="E9" s="49">
        <v>868926033944619</v>
      </c>
      <c r="F9" s="48"/>
      <c r="G9" s="48" t="s">
        <v>62</v>
      </c>
      <c r="H9" s="31"/>
      <c r="I9" s="43"/>
      <c r="J9" s="1"/>
      <c r="K9" s="1"/>
      <c r="L9" s="61" t="s">
        <v>77</v>
      </c>
      <c r="M9" s="55" t="s">
        <v>105</v>
      </c>
      <c r="N9" s="53"/>
      <c r="O9" s="53" t="s">
        <v>70</v>
      </c>
      <c r="P9" s="55" t="s">
        <v>71</v>
      </c>
      <c r="Q9" s="53" t="s">
        <v>75</v>
      </c>
      <c r="R9" s="56" t="s">
        <v>106</v>
      </c>
      <c r="S9" s="3"/>
      <c r="T9" s="12"/>
      <c r="U9" s="79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48"/>
      <c r="E10" s="49"/>
      <c r="F10" s="48"/>
      <c r="G10" s="48"/>
      <c r="H10" s="31"/>
      <c r="I10" s="43"/>
      <c r="J10" s="1"/>
      <c r="K10" s="32"/>
      <c r="L10" s="33"/>
      <c r="M10" s="33"/>
      <c r="N10" s="1"/>
      <c r="O10" s="1"/>
      <c r="P10" s="33"/>
      <c r="Q10" s="1"/>
      <c r="R10" s="2"/>
      <c r="S10" s="3"/>
      <c r="T10" s="12"/>
      <c r="U10" s="79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48"/>
      <c r="E11" s="49"/>
      <c r="F11" s="48"/>
      <c r="G11" s="48"/>
      <c r="H11" s="47"/>
      <c r="I11" s="43"/>
      <c r="J11" s="1"/>
      <c r="K11" s="32"/>
      <c r="L11" s="1"/>
      <c r="M11" s="33"/>
      <c r="N11" s="1"/>
      <c r="O11" s="1"/>
      <c r="P11" s="33"/>
      <c r="Q11" s="1"/>
      <c r="R11" s="2"/>
      <c r="S11" s="3"/>
      <c r="T11" s="12"/>
      <c r="U11" s="79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48"/>
      <c r="E12" s="49"/>
      <c r="F12" s="48"/>
      <c r="G12" s="48"/>
      <c r="H12" s="47"/>
      <c r="I12" s="43"/>
      <c r="J12" s="1"/>
      <c r="K12" s="1"/>
      <c r="L12" s="1"/>
      <c r="M12" s="33"/>
      <c r="N12" s="1"/>
      <c r="O12" s="1"/>
      <c r="P12" s="33"/>
      <c r="Q12" s="1"/>
      <c r="R12" s="2"/>
      <c r="S12" s="3"/>
      <c r="T12" s="12"/>
      <c r="U12" s="78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48"/>
      <c r="E13" s="49"/>
      <c r="F13" s="48"/>
      <c r="G13" s="48"/>
      <c r="H13" s="39"/>
      <c r="I13" s="43"/>
      <c r="J13" s="1"/>
      <c r="K13" s="1"/>
      <c r="L13" s="33"/>
      <c r="M13" s="33"/>
      <c r="N13" s="1"/>
      <c r="O13" s="1"/>
      <c r="P13" s="33"/>
      <c r="Q13" s="1"/>
      <c r="R13" s="2"/>
      <c r="S13" s="3"/>
      <c r="T13" s="12"/>
      <c r="U13" s="79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9"/>
      <c r="G14" s="31"/>
      <c r="H14" s="39"/>
      <c r="I14" s="43"/>
      <c r="J14" s="1"/>
      <c r="K14" s="1"/>
      <c r="L14" s="33"/>
      <c r="M14" s="33"/>
      <c r="N14" s="1" t="s">
        <v>96</v>
      </c>
      <c r="O14" s="1"/>
      <c r="P14" s="33"/>
      <c r="Q14" s="1"/>
      <c r="R14" s="2"/>
      <c r="S14" s="3"/>
      <c r="T14" s="12"/>
      <c r="U14" s="79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9"/>
      <c r="G15" s="31"/>
      <c r="H15" s="39"/>
      <c r="I15" s="43"/>
      <c r="J15" s="1"/>
      <c r="K15" s="1"/>
      <c r="L15" s="33"/>
      <c r="M15" s="33"/>
      <c r="N15" s="1"/>
      <c r="O15" s="1"/>
      <c r="P15" s="33"/>
      <c r="Q15" s="1"/>
      <c r="R15" s="2"/>
      <c r="S15" s="3"/>
      <c r="T15" s="12"/>
      <c r="U15" s="79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9"/>
      <c r="G16" s="31"/>
      <c r="H16" s="31"/>
      <c r="I16" s="43"/>
      <c r="J16" s="1"/>
      <c r="K16" s="1"/>
      <c r="L16" s="33"/>
      <c r="M16" s="33"/>
      <c r="N16" s="1"/>
      <c r="O16" s="1"/>
      <c r="P16" s="33"/>
      <c r="Q16" s="1"/>
      <c r="R16" s="2"/>
      <c r="S16" s="3"/>
      <c r="T16" s="12"/>
      <c r="U16" s="80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9"/>
      <c r="G17" s="31"/>
      <c r="H17" s="1"/>
      <c r="I17" s="43"/>
      <c r="J17" s="33"/>
      <c r="L17" s="33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30"/>
      <c r="C18" s="30"/>
      <c r="D18" s="31"/>
      <c r="E18" s="32"/>
      <c r="F18" s="39"/>
      <c r="G18" s="31"/>
      <c r="H18" s="1"/>
      <c r="I18" s="43"/>
      <c r="J18" s="1"/>
      <c r="K18" s="1"/>
      <c r="L18" s="33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1"/>
      <c r="L19" s="33"/>
      <c r="M19" s="33"/>
      <c r="N19" s="1"/>
      <c r="O19" s="1"/>
      <c r="P19" s="33"/>
      <c r="Q19" s="1"/>
      <c r="R19" s="2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1"/>
      <c r="L20" s="33"/>
      <c r="M20" s="33"/>
      <c r="N20" s="1"/>
      <c r="O20" s="1"/>
      <c r="P20" s="33"/>
      <c r="Q20" s="1"/>
      <c r="R20" s="2"/>
      <c r="S20" s="3"/>
      <c r="T20" s="12"/>
      <c r="U20" s="3" t="s">
        <v>17</v>
      </c>
      <c r="V20" s="3">
        <f>COUNTIF($Q$6:$Q$51,"PM")</f>
        <v>2</v>
      </c>
      <c r="W20" s="12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1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1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2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3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5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9" sqref="E9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36"/>
    </row>
    <row r="2" spans="1:23" ht="24.95" customHeight="1" x14ac:dyDescent="0.25">
      <c r="A2" s="72" t="s">
        <v>9</v>
      </c>
      <c r="B2" s="73"/>
      <c r="C2" s="73"/>
      <c r="D2" s="73"/>
      <c r="E2" s="74" t="s">
        <v>65</v>
      </c>
      <c r="F2" s="74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6" t="s">
        <v>7</v>
      </c>
      <c r="P4" s="81" t="s">
        <v>14</v>
      </c>
      <c r="Q4" s="76" t="s">
        <v>39</v>
      </c>
      <c r="R4" s="76" t="s">
        <v>53</v>
      </c>
      <c r="S4" s="83" t="s">
        <v>54</v>
      </c>
      <c r="U4" s="70" t="s">
        <v>39</v>
      </c>
      <c r="V4" s="70" t="s">
        <v>53</v>
      </c>
      <c r="W4" s="37"/>
    </row>
    <row r="5" spans="1:23" ht="50.1" customHeight="1" x14ac:dyDescent="0.25">
      <c r="A5" s="75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70"/>
      <c r="K5" s="34" t="s">
        <v>12</v>
      </c>
      <c r="L5" s="34" t="s">
        <v>13</v>
      </c>
      <c r="M5" s="77"/>
      <c r="N5" s="77"/>
      <c r="O5" s="77"/>
      <c r="P5" s="82"/>
      <c r="Q5" s="77"/>
      <c r="R5" s="77"/>
      <c r="S5" s="83"/>
      <c r="U5" s="70"/>
      <c r="V5" s="70"/>
      <c r="W5" s="37"/>
    </row>
    <row r="6" spans="1:23" ht="18" customHeight="1" x14ac:dyDescent="0.25">
      <c r="A6" s="3">
        <v>1</v>
      </c>
      <c r="B6" s="50">
        <v>44840</v>
      </c>
      <c r="C6" s="50">
        <v>44841</v>
      </c>
      <c r="D6" s="48" t="s">
        <v>63</v>
      </c>
      <c r="E6" s="49">
        <v>862631037515268</v>
      </c>
      <c r="F6" s="48"/>
      <c r="G6" s="48" t="s">
        <v>62</v>
      </c>
      <c r="H6" s="51"/>
      <c r="I6" s="52" t="s">
        <v>67</v>
      </c>
      <c r="J6" s="53" t="s">
        <v>73</v>
      </c>
      <c r="K6" s="54" t="s">
        <v>66</v>
      </c>
      <c r="L6" s="54"/>
      <c r="M6" s="55" t="s">
        <v>74</v>
      </c>
      <c r="N6" s="53"/>
      <c r="O6" s="53" t="s">
        <v>70</v>
      </c>
      <c r="P6" s="55" t="s">
        <v>71</v>
      </c>
      <c r="Q6" s="53" t="s">
        <v>75</v>
      </c>
      <c r="R6" s="56" t="s">
        <v>76</v>
      </c>
      <c r="S6" s="3"/>
      <c r="T6" s="12"/>
      <c r="U6" s="78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>
        <v>44840</v>
      </c>
      <c r="C7" s="50">
        <v>44841</v>
      </c>
      <c r="D7" s="48" t="s">
        <v>63</v>
      </c>
      <c r="E7" s="49">
        <v>861694030931917</v>
      </c>
      <c r="F7" s="48"/>
      <c r="G7" s="48" t="s">
        <v>62</v>
      </c>
      <c r="H7" s="52" t="s">
        <v>72</v>
      </c>
      <c r="I7" s="52" t="s">
        <v>67</v>
      </c>
      <c r="J7" s="1" t="s">
        <v>68</v>
      </c>
      <c r="K7" s="46"/>
      <c r="L7" s="54" t="s">
        <v>66</v>
      </c>
      <c r="M7" s="33" t="s">
        <v>69</v>
      </c>
      <c r="N7" s="1"/>
      <c r="O7" s="1" t="s">
        <v>70</v>
      </c>
      <c r="P7" s="33" t="s">
        <v>71</v>
      </c>
      <c r="Q7" s="1" t="s">
        <v>18</v>
      </c>
      <c r="R7" s="2" t="s">
        <v>30</v>
      </c>
      <c r="S7" s="3"/>
      <c r="T7" s="12"/>
      <c r="U7" s="79"/>
      <c r="V7" s="3" t="s">
        <v>35</v>
      </c>
      <c r="W7" s="12"/>
    </row>
    <row r="8" spans="1:23" ht="18" customHeight="1" x14ac:dyDescent="0.25">
      <c r="A8" s="3">
        <v>3</v>
      </c>
      <c r="B8" s="50"/>
      <c r="C8" s="50"/>
      <c r="D8" s="48"/>
      <c r="E8" s="49"/>
      <c r="F8" s="48"/>
      <c r="G8" s="48"/>
      <c r="H8" s="31"/>
      <c r="I8" s="52"/>
      <c r="J8" s="1"/>
      <c r="K8" s="46"/>
      <c r="L8" s="54"/>
      <c r="M8" s="33"/>
      <c r="N8" s="1"/>
      <c r="O8" s="1"/>
      <c r="P8" s="33"/>
      <c r="Q8" s="1"/>
      <c r="R8" s="2"/>
      <c r="S8" s="3"/>
      <c r="T8" s="12"/>
      <c r="U8" s="79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48"/>
      <c r="E9" s="49"/>
      <c r="F9" s="48"/>
      <c r="G9" s="48"/>
      <c r="H9" s="31"/>
      <c r="I9" s="52"/>
      <c r="J9" s="1"/>
      <c r="K9" s="1"/>
      <c r="L9" s="54"/>
      <c r="M9" s="33"/>
      <c r="N9" s="1"/>
      <c r="O9" s="1"/>
      <c r="P9" s="33"/>
      <c r="Q9" s="1"/>
      <c r="R9" s="2"/>
      <c r="S9" s="3"/>
      <c r="T9" s="12"/>
      <c r="U9" s="79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48"/>
      <c r="E10" s="49"/>
      <c r="F10" s="48"/>
      <c r="G10" s="48"/>
      <c r="H10" s="31"/>
      <c r="I10" s="52"/>
      <c r="J10" s="1"/>
      <c r="K10" s="32"/>
      <c r="L10" s="33"/>
      <c r="M10" s="33"/>
      <c r="N10" s="1"/>
      <c r="O10" s="1"/>
      <c r="P10" s="33"/>
      <c r="Q10" s="1"/>
      <c r="R10" s="2"/>
      <c r="S10" s="3"/>
      <c r="T10" s="12"/>
      <c r="U10" s="79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48"/>
      <c r="E11" s="57"/>
      <c r="F11" s="58"/>
      <c r="G11" s="48"/>
      <c r="H11" s="47"/>
      <c r="I11" s="43"/>
      <c r="J11" s="1"/>
      <c r="K11" s="32"/>
      <c r="L11" s="33"/>
      <c r="M11" s="33"/>
      <c r="N11" s="1"/>
      <c r="O11" s="1"/>
      <c r="P11" s="33"/>
      <c r="Q11" s="1"/>
      <c r="R11" s="2"/>
      <c r="S11" s="3"/>
      <c r="T11" s="12"/>
      <c r="U11" s="79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48"/>
      <c r="E12" s="59"/>
      <c r="F12" s="60"/>
      <c r="G12" s="48"/>
      <c r="H12" s="47"/>
      <c r="I12" s="52"/>
      <c r="J12" s="1"/>
      <c r="K12" s="1"/>
      <c r="L12" s="54"/>
      <c r="M12" s="33"/>
      <c r="N12" s="1"/>
      <c r="O12" s="1"/>
      <c r="P12" s="33"/>
      <c r="Q12" s="1"/>
      <c r="R12" s="2"/>
      <c r="S12" s="3"/>
      <c r="T12" s="12"/>
      <c r="U12" s="78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48"/>
      <c r="E13" s="49"/>
      <c r="F13" s="48"/>
      <c r="G13" s="48"/>
      <c r="H13" s="31"/>
      <c r="I13" s="52"/>
      <c r="J13" s="1"/>
      <c r="K13" s="1"/>
      <c r="L13" s="54"/>
      <c r="M13" s="33"/>
      <c r="N13" s="1"/>
      <c r="O13" s="1"/>
      <c r="P13" s="33"/>
      <c r="Q13" s="1"/>
      <c r="R13" s="2"/>
      <c r="S13" s="3"/>
      <c r="T13" s="12"/>
      <c r="U13" s="79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9"/>
      <c r="G14" s="31"/>
      <c r="H14" s="39"/>
      <c r="I14" s="43"/>
      <c r="J14" s="1"/>
      <c r="K14" s="1"/>
      <c r="L14" s="33"/>
      <c r="M14" s="33"/>
      <c r="N14" s="1"/>
      <c r="O14" s="1"/>
      <c r="P14" s="33"/>
      <c r="Q14" s="1"/>
      <c r="R14" s="2"/>
      <c r="S14" s="3"/>
      <c r="T14" s="12"/>
      <c r="U14" s="79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9"/>
      <c r="G15" s="31"/>
      <c r="H15" s="39"/>
      <c r="I15" s="43"/>
      <c r="J15" s="1"/>
      <c r="K15" s="1"/>
      <c r="L15" s="33"/>
      <c r="M15" s="33"/>
      <c r="N15" s="1"/>
      <c r="O15" s="1"/>
      <c r="P15" s="33"/>
      <c r="Q15" s="1"/>
      <c r="R15" s="2"/>
      <c r="S15" s="3"/>
      <c r="T15" s="12"/>
      <c r="U15" s="79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9"/>
      <c r="G16" s="31"/>
      <c r="H16" s="31"/>
      <c r="I16" s="43"/>
      <c r="J16" s="1"/>
      <c r="K16" s="1"/>
      <c r="L16" s="33"/>
      <c r="M16" s="33"/>
      <c r="N16" s="1"/>
      <c r="O16" s="1"/>
      <c r="P16" s="33"/>
      <c r="Q16" s="1"/>
      <c r="R16" s="2"/>
      <c r="S16" s="3"/>
      <c r="T16" s="12"/>
      <c r="U16" s="80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9"/>
      <c r="G17" s="31"/>
      <c r="H17" s="1"/>
      <c r="I17" s="43"/>
      <c r="J17" s="33"/>
      <c r="L17" s="33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30"/>
      <c r="C18" s="30"/>
      <c r="D18" s="31"/>
      <c r="E18" s="32"/>
      <c r="F18" s="39"/>
      <c r="G18" s="31"/>
      <c r="H18" s="1"/>
      <c r="I18" s="43"/>
      <c r="J18" s="1"/>
      <c r="K18" s="1"/>
      <c r="L18" s="33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1"/>
      <c r="L19" s="33"/>
      <c r="M19" s="33"/>
      <c r="N19" s="1"/>
      <c r="O19" s="1"/>
      <c r="P19" s="33"/>
      <c r="Q19" s="1"/>
      <c r="R19" s="2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1"/>
      <c r="L20" s="33"/>
      <c r="M20" s="33"/>
      <c r="N20" s="1"/>
      <c r="O20" s="1"/>
      <c r="P20" s="33"/>
      <c r="Q20" s="1"/>
      <c r="R20" s="2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1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1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2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1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3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10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37.710937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36"/>
    </row>
    <row r="2" spans="1:23" ht="24.95" customHeight="1" x14ac:dyDescent="0.25">
      <c r="A2" s="72" t="s">
        <v>9</v>
      </c>
      <c r="B2" s="73"/>
      <c r="C2" s="73"/>
      <c r="D2" s="73"/>
      <c r="E2" s="74" t="s">
        <v>65</v>
      </c>
      <c r="F2" s="74"/>
      <c r="G2" s="4"/>
      <c r="H2" s="17"/>
      <c r="I2" s="17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4" t="s">
        <v>14</v>
      </c>
      <c r="Q4" s="70" t="s">
        <v>39</v>
      </c>
      <c r="R4" s="70" t="s">
        <v>53</v>
      </c>
      <c r="S4" s="83" t="s">
        <v>54</v>
      </c>
      <c r="U4" s="70" t="s">
        <v>39</v>
      </c>
      <c r="V4" s="70" t="s">
        <v>53</v>
      </c>
      <c r="W4" s="37"/>
    </row>
    <row r="5" spans="1:23" ht="50.1" customHeight="1" x14ac:dyDescent="0.25">
      <c r="A5" s="75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34" t="s">
        <v>15</v>
      </c>
      <c r="J5" s="70"/>
      <c r="K5" s="34" t="s">
        <v>12</v>
      </c>
      <c r="L5" s="34" t="s">
        <v>13</v>
      </c>
      <c r="M5" s="77"/>
      <c r="N5" s="77"/>
      <c r="O5" s="70"/>
      <c r="P5" s="84"/>
      <c r="Q5" s="70"/>
      <c r="R5" s="70"/>
      <c r="S5" s="83"/>
      <c r="U5" s="70"/>
      <c r="V5" s="70"/>
      <c r="W5" s="37"/>
    </row>
    <row r="6" spans="1:23" ht="18" customHeight="1" x14ac:dyDescent="0.25">
      <c r="A6" s="3">
        <v>1</v>
      </c>
      <c r="B6" s="30"/>
      <c r="C6" s="30"/>
      <c r="D6" s="31"/>
      <c r="E6" s="32"/>
      <c r="F6" s="39"/>
      <c r="G6" s="31"/>
      <c r="H6" s="31"/>
      <c r="I6" s="43"/>
      <c r="J6" s="1"/>
      <c r="K6" s="33"/>
      <c r="L6" s="33"/>
      <c r="M6" s="33"/>
      <c r="N6" s="1"/>
      <c r="O6" s="33"/>
      <c r="P6" s="1"/>
      <c r="Q6" s="2"/>
      <c r="R6" s="31"/>
      <c r="S6" s="3"/>
      <c r="T6" s="12"/>
      <c r="U6" s="78" t="s">
        <v>18</v>
      </c>
      <c r="V6" s="3" t="s">
        <v>20</v>
      </c>
      <c r="W6" s="12"/>
    </row>
    <row r="7" spans="1:23" ht="18" customHeight="1" x14ac:dyDescent="0.25">
      <c r="A7" s="3">
        <v>2</v>
      </c>
      <c r="B7" s="30"/>
      <c r="C7" s="30"/>
      <c r="D7" s="31"/>
      <c r="E7" s="32"/>
      <c r="F7" s="31"/>
      <c r="G7" s="31"/>
      <c r="H7" s="31"/>
      <c r="I7" s="43"/>
      <c r="J7" s="1"/>
      <c r="K7" s="33"/>
      <c r="L7" s="33"/>
      <c r="M7" s="33"/>
      <c r="N7" s="1"/>
      <c r="O7" s="33"/>
      <c r="P7" s="1"/>
      <c r="Q7" s="2"/>
      <c r="R7" s="31"/>
      <c r="S7" s="3"/>
      <c r="T7" s="12"/>
      <c r="U7" s="79"/>
      <c r="V7" s="3" t="s">
        <v>35</v>
      </c>
      <c r="W7" s="12"/>
    </row>
    <row r="8" spans="1:23" ht="18" customHeight="1" x14ac:dyDescent="0.25">
      <c r="A8" s="3">
        <v>3</v>
      </c>
      <c r="B8" s="30"/>
      <c r="C8" s="30"/>
      <c r="D8" s="31"/>
      <c r="E8" s="32"/>
      <c r="F8" s="39"/>
      <c r="G8" s="31"/>
      <c r="H8" s="11"/>
      <c r="I8" s="43"/>
      <c r="J8" s="1"/>
      <c r="K8" s="33"/>
      <c r="L8" s="33"/>
      <c r="M8" s="33"/>
      <c r="N8" s="1"/>
      <c r="O8" s="33"/>
      <c r="P8" s="1"/>
      <c r="Q8" s="2"/>
      <c r="R8" s="31"/>
      <c r="S8" s="3"/>
      <c r="T8" s="12"/>
      <c r="U8" s="79"/>
      <c r="V8" s="3" t="s">
        <v>21</v>
      </c>
      <c r="W8" s="12"/>
    </row>
    <row r="9" spans="1:23" ht="18" customHeight="1" x14ac:dyDescent="0.25">
      <c r="A9" s="3">
        <v>4</v>
      </c>
      <c r="B9" s="30"/>
      <c r="C9" s="30"/>
      <c r="D9" s="31"/>
      <c r="E9" s="32"/>
      <c r="F9" s="39"/>
      <c r="G9" s="31"/>
      <c r="H9" s="31"/>
      <c r="I9" s="43"/>
      <c r="J9" s="1"/>
      <c r="K9" s="33"/>
      <c r="L9" s="33"/>
      <c r="M9" s="33"/>
      <c r="N9" s="1"/>
      <c r="O9" s="33"/>
      <c r="P9" s="1"/>
      <c r="Q9" s="2"/>
      <c r="R9" s="31"/>
      <c r="S9" s="3"/>
      <c r="T9" s="12"/>
      <c r="U9" s="79"/>
      <c r="V9" s="3" t="s">
        <v>51</v>
      </c>
      <c r="W9" s="12"/>
    </row>
    <row r="10" spans="1:23" ht="18" customHeight="1" x14ac:dyDescent="0.25">
      <c r="A10" s="3">
        <v>5</v>
      </c>
      <c r="B10" s="30"/>
      <c r="C10" s="30"/>
      <c r="D10" s="31"/>
      <c r="E10" s="32"/>
      <c r="F10" s="31"/>
      <c r="G10" s="31"/>
      <c r="H10" s="31"/>
      <c r="I10" s="43"/>
      <c r="J10" s="1"/>
      <c r="K10" s="33"/>
      <c r="L10" s="33"/>
      <c r="M10" s="33"/>
      <c r="N10" s="1"/>
      <c r="O10" s="33"/>
      <c r="P10" s="1"/>
      <c r="Q10" s="2"/>
      <c r="R10" s="31"/>
      <c r="S10" s="3"/>
      <c r="T10" s="12"/>
      <c r="U10" s="79"/>
      <c r="V10" s="3" t="s">
        <v>31</v>
      </c>
      <c r="W10" s="12"/>
    </row>
    <row r="11" spans="1:23" ht="18" customHeight="1" x14ac:dyDescent="0.25">
      <c r="A11" s="3">
        <v>6</v>
      </c>
      <c r="B11" s="30"/>
      <c r="C11" s="30"/>
      <c r="D11" s="31"/>
      <c r="E11" s="32"/>
      <c r="F11" s="39"/>
      <c r="G11" s="31"/>
      <c r="H11" s="31"/>
      <c r="I11" s="43"/>
      <c r="J11" s="1"/>
      <c r="K11" s="33"/>
      <c r="L11" s="33"/>
      <c r="M11" s="33"/>
      <c r="N11" s="1"/>
      <c r="O11" s="33"/>
      <c r="P11" s="1"/>
      <c r="Q11" s="2"/>
      <c r="R11" s="31"/>
      <c r="S11" s="3"/>
      <c r="T11" s="12"/>
      <c r="U11" s="79"/>
      <c r="V11" s="3" t="s">
        <v>30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9"/>
      <c r="G12" s="31"/>
      <c r="H12" s="11"/>
      <c r="I12" s="43"/>
      <c r="J12" s="1"/>
      <c r="K12" s="33"/>
      <c r="L12" s="33"/>
      <c r="M12" s="33"/>
      <c r="N12" s="1"/>
      <c r="O12" s="33"/>
      <c r="P12" s="1"/>
      <c r="Q12" s="2"/>
      <c r="R12" s="31"/>
      <c r="S12" s="3"/>
      <c r="T12" s="12"/>
      <c r="U12" s="78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11"/>
      <c r="I13" s="33"/>
      <c r="J13" s="1"/>
      <c r="K13" s="1"/>
      <c r="L13" s="33"/>
      <c r="M13" s="1"/>
      <c r="N13" s="1"/>
      <c r="O13" s="33"/>
      <c r="P13" s="1"/>
      <c r="Q13" s="2"/>
      <c r="R13" s="3"/>
      <c r="S13" s="3"/>
      <c r="T13" s="12"/>
      <c r="U13" s="79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1"/>
      <c r="G14" s="31"/>
      <c r="H14" s="1"/>
      <c r="I14" s="33"/>
      <c r="J14" s="33"/>
      <c r="K14" s="1"/>
      <c r="L14" s="33"/>
      <c r="M14" s="33"/>
      <c r="N14" s="1"/>
      <c r="O14" s="33"/>
      <c r="P14" s="1"/>
      <c r="Q14" s="3"/>
      <c r="R14" s="31"/>
      <c r="S14" s="3"/>
      <c r="T14" s="12"/>
      <c r="U14" s="79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1"/>
      <c r="G15" s="31"/>
      <c r="H15" s="1"/>
      <c r="I15" s="1"/>
      <c r="J15" s="33"/>
      <c r="K15" s="1"/>
      <c r="L15" s="33"/>
      <c r="M15" s="33"/>
      <c r="N15" s="1"/>
      <c r="O15" s="33"/>
      <c r="P15" s="1"/>
      <c r="Q15" s="3"/>
      <c r="R15" s="31"/>
      <c r="S15" s="3"/>
      <c r="T15" s="12"/>
      <c r="U15" s="79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1"/>
      <c r="G16" s="31"/>
      <c r="H16" s="1"/>
      <c r="I16" s="1"/>
      <c r="J16" s="1"/>
      <c r="K16" s="1"/>
      <c r="L16" s="33"/>
      <c r="M16" s="33"/>
      <c r="N16" s="1"/>
      <c r="O16" s="33"/>
      <c r="P16" s="1"/>
      <c r="Q16" s="3"/>
      <c r="R16" s="31"/>
      <c r="S16" s="3"/>
      <c r="T16" s="12"/>
      <c r="U16" s="80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1"/>
      <c r="G17" s="31"/>
      <c r="H17" s="1"/>
      <c r="I17" s="33"/>
      <c r="J17" s="33"/>
      <c r="K17" s="1"/>
      <c r="L17" s="1"/>
      <c r="M17" s="33"/>
      <c r="N17" s="1"/>
      <c r="O17" s="33"/>
      <c r="P17" s="1"/>
      <c r="Q17" s="3"/>
      <c r="R17" s="31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8"/>
      <c r="C18" s="8"/>
      <c r="D18" s="31"/>
      <c r="E18" s="32"/>
      <c r="F18" s="31"/>
      <c r="G18" s="31"/>
      <c r="H18" s="1"/>
      <c r="I18" s="1"/>
      <c r="J18" s="1"/>
      <c r="K18" s="1"/>
      <c r="L18" s="1"/>
      <c r="M18" s="3"/>
      <c r="N18" s="1"/>
      <c r="O18" s="33"/>
      <c r="P18" s="1"/>
      <c r="Q18" s="3"/>
      <c r="R18" s="3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8"/>
      <c r="C19" s="8"/>
      <c r="D19" s="31"/>
      <c r="E19" s="32"/>
      <c r="F19" s="31"/>
      <c r="G19" s="31"/>
      <c r="H19" s="1"/>
      <c r="I19" s="1"/>
      <c r="J19" s="1"/>
      <c r="K19" s="1"/>
      <c r="L19" s="1"/>
      <c r="M19" s="1"/>
      <c r="N19" s="1"/>
      <c r="O19" s="33"/>
      <c r="P19" s="1"/>
      <c r="Q19" s="3"/>
      <c r="R19" s="3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8"/>
      <c r="C20" s="8"/>
      <c r="D20" s="31"/>
      <c r="E20" s="32"/>
      <c r="F20" s="31"/>
      <c r="G20" s="31"/>
      <c r="H20" s="1"/>
      <c r="I20" s="1"/>
      <c r="J20" s="1"/>
      <c r="K20" s="1"/>
      <c r="L20" s="1"/>
      <c r="M20" s="1"/>
      <c r="N20" s="1"/>
      <c r="O20" s="33"/>
      <c r="P20" s="1"/>
      <c r="Q20" s="3"/>
      <c r="R20" s="3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8"/>
      <c r="C21" s="8"/>
      <c r="D21" s="31"/>
      <c r="E21" s="32"/>
      <c r="F21" s="31"/>
      <c r="G21" s="31"/>
      <c r="H21" s="1"/>
      <c r="I21" s="1"/>
      <c r="J21" s="1"/>
      <c r="K21" s="1"/>
      <c r="L21" s="1"/>
      <c r="M21" s="1"/>
      <c r="N21" s="1"/>
      <c r="O21" s="33"/>
      <c r="P21" s="1"/>
      <c r="Q21" s="3"/>
      <c r="R21" s="3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8"/>
      <c r="C22" s="8"/>
      <c r="D22" s="31"/>
      <c r="E22" s="32"/>
      <c r="F22" s="31"/>
      <c r="G22" s="31"/>
      <c r="H22" s="3"/>
      <c r="I22" s="1"/>
      <c r="J22" s="3"/>
      <c r="K22" s="3"/>
      <c r="L22" s="1"/>
      <c r="M22" s="3"/>
      <c r="N22" s="3"/>
      <c r="O22" s="33"/>
      <c r="P22" s="3"/>
      <c r="Q22" s="3"/>
      <c r="R22" s="3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8"/>
      <c r="C23" s="8"/>
      <c r="D23" s="31"/>
      <c r="E23" s="32"/>
      <c r="F23" s="31"/>
      <c r="G23" s="31"/>
      <c r="H23" s="3"/>
      <c r="I23" s="1"/>
      <c r="J23" s="1"/>
      <c r="K23" s="3"/>
      <c r="L23" s="3"/>
      <c r="M23" s="3"/>
      <c r="N23" s="3"/>
      <c r="O23" s="33"/>
      <c r="P23" s="3"/>
      <c r="Q23" s="3"/>
      <c r="R23" s="3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8"/>
      <c r="C24" s="8"/>
      <c r="D24" s="31"/>
      <c r="E24" s="32"/>
      <c r="F24" s="31"/>
      <c r="G24" s="31"/>
      <c r="H24" s="3"/>
      <c r="I24" s="1"/>
      <c r="J24" s="1"/>
      <c r="K24" s="3"/>
      <c r="L24" s="3"/>
      <c r="M24" s="3"/>
      <c r="N24" s="3"/>
      <c r="O24" s="33"/>
      <c r="P24" s="3"/>
      <c r="Q24" s="3"/>
      <c r="R24" s="3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8"/>
      <c r="C25" s="8"/>
      <c r="D25" s="31"/>
      <c r="E25" s="32"/>
      <c r="F25" s="31"/>
      <c r="G25" s="31"/>
      <c r="H25" s="3"/>
      <c r="I25" s="1"/>
      <c r="J25" s="1"/>
      <c r="K25" s="3"/>
      <c r="L25" s="3"/>
      <c r="M25" s="3"/>
      <c r="N25" s="3"/>
      <c r="O25" s="33"/>
      <c r="P25" s="3"/>
      <c r="Q25" s="3"/>
      <c r="R25" s="3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8"/>
      <c r="C26" s="8"/>
      <c r="D26" s="31"/>
      <c r="E26" s="32"/>
      <c r="F26" s="31"/>
      <c r="G26" s="31"/>
      <c r="H26" s="3"/>
      <c r="I26" s="1"/>
      <c r="J26" s="1"/>
      <c r="K26" s="3"/>
      <c r="L26" s="3"/>
      <c r="M26" s="3"/>
      <c r="N26" s="3"/>
      <c r="O26" s="33"/>
      <c r="P26" s="3"/>
      <c r="Q26" s="3"/>
      <c r="R26" s="3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8"/>
      <c r="C27" s="8"/>
      <c r="D27" s="31"/>
      <c r="E27" s="32"/>
      <c r="F27" s="31"/>
      <c r="G27" s="31"/>
      <c r="H27" s="3"/>
      <c r="I27" s="1"/>
      <c r="J27" s="1"/>
      <c r="K27" s="3"/>
      <c r="L27" s="3"/>
      <c r="M27" s="3"/>
      <c r="N27" s="3"/>
      <c r="O27" s="33"/>
      <c r="P27" s="3"/>
      <c r="Q27" s="3"/>
      <c r="R27" s="3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8"/>
      <c r="C28" s="8"/>
      <c r="D28" s="31"/>
      <c r="E28" s="32"/>
      <c r="F28" s="31"/>
      <c r="G28" s="31"/>
      <c r="H28" s="1"/>
      <c r="I28" s="1"/>
      <c r="J28" s="1"/>
      <c r="K28" s="1"/>
      <c r="L28" s="3"/>
      <c r="M28" s="3"/>
      <c r="N28" s="1"/>
      <c r="O28" s="33"/>
      <c r="P28" s="3"/>
      <c r="Q28" s="3"/>
      <c r="R28" s="3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8"/>
      <c r="C29" s="8"/>
      <c r="D29" s="31"/>
      <c r="E29" s="32"/>
      <c r="F29" s="31"/>
      <c r="G29" s="31"/>
      <c r="H29" s="1"/>
      <c r="I29" s="1"/>
      <c r="J29" s="1"/>
      <c r="K29" s="1"/>
      <c r="L29" s="3"/>
      <c r="M29" s="3"/>
      <c r="N29" s="1"/>
      <c r="O29" s="33"/>
      <c r="P29" s="3"/>
      <c r="Q29" s="3"/>
      <c r="R29" s="3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8"/>
      <c r="C30" s="8"/>
      <c r="D30" s="3"/>
      <c r="E30" s="9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3"/>
      <c r="R30" s="3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8"/>
      <c r="C31" s="8"/>
      <c r="D31" s="3"/>
      <c r="E31" s="9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3"/>
      <c r="R31" s="3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8"/>
      <c r="C32" s="8"/>
      <c r="D32" s="3"/>
      <c r="E32" s="9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3"/>
      <c r="R32" s="3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8"/>
      <c r="C33" s="8"/>
      <c r="D33" s="3"/>
      <c r="E33" s="9"/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3"/>
      <c r="R33" s="3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8"/>
      <c r="C34" s="8"/>
      <c r="D34" s="3"/>
      <c r="E34" s="9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3"/>
      <c r="R34" s="3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8"/>
      <c r="C35" s="8"/>
      <c r="D35" s="3"/>
      <c r="E35" s="9"/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3"/>
      <c r="R35" s="3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8"/>
      <c r="C36" s="8"/>
      <c r="D36" s="3"/>
      <c r="E36" s="9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3"/>
      <c r="R36" s="3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8"/>
      <c r="C37" s="8"/>
      <c r="D37" s="3"/>
      <c r="E37" s="9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3"/>
      <c r="R37" s="3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8"/>
      <c r="C38" s="8"/>
      <c r="D38" s="3"/>
      <c r="E38" s="9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3"/>
      <c r="R38" s="3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8"/>
      <c r="C39" s="8"/>
      <c r="D39" s="3"/>
      <c r="E39" s="9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3"/>
      <c r="R39" s="3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8"/>
      <c r="C40" s="8"/>
      <c r="D40" s="3"/>
      <c r="E40" s="9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3"/>
      <c r="R40" s="3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8"/>
      <c r="C41" s="8"/>
      <c r="D41" s="3"/>
      <c r="E41" s="9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3"/>
      <c r="R41" s="3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8"/>
      <c r="C42" s="8"/>
      <c r="D42" s="3"/>
      <c r="E42" s="9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3"/>
      <c r="R42" s="3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8"/>
      <c r="C43" s="8"/>
      <c r="D43" s="3"/>
      <c r="E43" s="9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3"/>
      <c r="R43" s="3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8"/>
      <c r="C44" s="8"/>
      <c r="D44" s="3"/>
      <c r="E44" s="9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3"/>
      <c r="R44" s="3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8"/>
      <c r="C45" s="8"/>
      <c r="D45" s="3"/>
      <c r="E45" s="9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3"/>
      <c r="R45" s="3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3"/>
      <c r="E46" s="9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3"/>
      <c r="R46" s="3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3"/>
      <c r="E47" s="9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3"/>
      <c r="R47" s="3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3"/>
      <c r="E48" s="9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3"/>
      <c r="R48" s="3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3"/>
      <c r="E49" s="9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3"/>
      <c r="R49" s="3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23"/>
      <c r="C50" s="23"/>
      <c r="D50" s="22"/>
      <c r="E50" s="24"/>
      <c r="F50" s="22"/>
      <c r="G50" s="22"/>
      <c r="H50" s="25"/>
      <c r="I50" s="25"/>
      <c r="J50" s="25"/>
      <c r="K50" s="25"/>
      <c r="L50" s="25"/>
      <c r="M50" s="25"/>
      <c r="N50" s="25"/>
      <c r="O50" s="25"/>
      <c r="P50" s="25"/>
      <c r="Q50" s="22"/>
      <c r="R50" s="2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8"/>
      <c r="C51" s="8"/>
      <c r="D51" s="3"/>
      <c r="E51" s="9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3"/>
      <c r="R51" s="3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7"/>
      <c r="M52" s="26"/>
      <c r="N52" s="26"/>
      <c r="O52" s="26"/>
      <c r="P52" s="26"/>
      <c r="Q52" s="26"/>
      <c r="R52" s="26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7"/>
      <c r="M53" s="26"/>
      <c r="N53" s="16"/>
      <c r="O53" s="16"/>
      <c r="P53" s="26"/>
      <c r="Q53" s="26"/>
      <c r="R53" s="26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7"/>
      <c r="M54" s="26"/>
      <c r="N54" s="16"/>
      <c r="O54" s="16"/>
      <c r="P54" s="26"/>
      <c r="Q54" s="26"/>
      <c r="R54" s="26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7"/>
      <c r="M55" s="26"/>
      <c r="N55" s="16"/>
      <c r="O55" s="16"/>
      <c r="P55" s="26"/>
      <c r="Q55" s="26"/>
      <c r="R55" s="26"/>
      <c r="S55" s="26"/>
      <c r="T55" s="29"/>
      <c r="U55" s="35"/>
      <c r="V55" s="35"/>
      <c r="W55" s="35"/>
      <c r="X55" s="26"/>
    </row>
    <row r="56" spans="1:24" ht="18" customHeight="1" x14ac:dyDescent="0.25">
      <c r="U56" s="12"/>
      <c r="V56" s="12"/>
      <c r="W56" s="12"/>
    </row>
    <row r="57" spans="1:24" ht="18" customHeight="1" x14ac:dyDescent="0.25">
      <c r="U57" s="12"/>
      <c r="V57" s="12"/>
      <c r="W57" s="12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TG102LE-4G</vt:lpstr>
      <vt:lpstr>TG102LE</vt:lpstr>
      <vt:lpstr>TG102V</vt:lpstr>
      <vt:lpstr>TG102SE</vt:lpstr>
      <vt:lpstr>TongThang</vt:lpstr>
      <vt:lpstr>TG102LE!Criteria</vt:lpstr>
      <vt:lpstr>'TG102LE-4G'!Criteria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2022-10-18T03:16:55Z</dcterms:modified>
</cp:coreProperties>
</file>