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SX09\Desktop\"/>
    </mc:Choice>
  </mc:AlternateContent>
  <bookViews>
    <workbookView xWindow="0" yWindow="0" windowWidth="28800" windowHeight="12330" activeTab="4"/>
  </bookViews>
  <sheets>
    <sheet name="Sheet1" sheetId="1" r:id="rId1"/>
    <sheet name="Sheet4" sheetId="4" r:id="rId2"/>
    <sheet name="Sheet3" sheetId="3" r:id="rId3"/>
    <sheet name="Sheet2" sheetId="2" r:id="rId4"/>
    <sheet name="Sheet5" sheetId="5" r:id="rId5"/>
  </sheets>
  <externalReferences>
    <externalReference r:id="rId6"/>
  </externalReferences>
  <definedNames>
    <definedName name="DATA_List">[1]List!$C$11:$G$85</definedName>
    <definedName name="_xlnm.Print_Area" localSheetId="4">Sheet5!$A$1:$H$58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3" i="4"/>
  <c r="I39" i="5"/>
  <c r="I19" i="5"/>
  <c r="I3" i="5"/>
</calcChain>
</file>

<file path=xl/sharedStrings.xml><?xml version="1.0" encoding="utf-8"?>
<sst xmlns="http://schemas.openxmlformats.org/spreadsheetml/2006/main" count="998" uniqueCount="189">
  <si>
    <t>TT</t>
  </si>
  <si>
    <t>Tên Hàng</t>
  </si>
  <si>
    <t>Mã</t>
  </si>
  <si>
    <t>ĐVT</t>
  </si>
  <si>
    <t>S.Lượng</t>
  </si>
  <si>
    <t>Ghi chú</t>
  </si>
  <si>
    <t>PCS</t>
  </si>
  <si>
    <t>VT_TỤ ĐIỆN_C0402 56pF</t>
  </si>
  <si>
    <t>VT_TỤ ĐIỆN_C0402 470pF</t>
  </si>
  <si>
    <t>VT_TỤ ĐIỆN_C0603 22pF</t>
  </si>
  <si>
    <t>VT_TỤ ĐIỆN_C0603 150pF</t>
  </si>
  <si>
    <t>VT_TỤ ĐIỆN_C0603 220pF</t>
  </si>
  <si>
    <t>VT_TỤ ĐIỆN_C0603 1nF</t>
  </si>
  <si>
    <t>VT_TỤ ĐIỆN_C0603 10nF</t>
  </si>
  <si>
    <t>VT_TỤ ĐIỆN_C0603 100nF</t>
  </si>
  <si>
    <t>VT_CAP_C1210 3.3uF 100V</t>
  </si>
  <si>
    <t>VT_CAP TAN 10uF 10V</t>
  </si>
  <si>
    <t>VT_CAP TAN 100uF 6.3V</t>
  </si>
  <si>
    <t>VT_DIODE_PMEG6020ER</t>
  </si>
  <si>
    <t>VT_DIODE_1N4148W-7-F</t>
  </si>
  <si>
    <t>VT_DIODE_1N4148WS-7-F</t>
  </si>
  <si>
    <t>VT_DIODE_ SMCJ45A</t>
  </si>
  <si>
    <t>VT_DIODE_ SMAJ5.0A</t>
  </si>
  <si>
    <t>VT_LED_0603 Red</t>
  </si>
  <si>
    <t>VT_Fuse_60V - 550mA</t>
  </si>
  <si>
    <t>VT_IND_0402 6.8nH</t>
  </si>
  <si>
    <t>VT_IND_0603 56nH</t>
  </si>
  <si>
    <t>VT_IND_0805 6.8nH</t>
  </si>
  <si>
    <t>VT_IND_0805 10nH</t>
  </si>
  <si>
    <t>VT_IND_ 0805 18nH</t>
  </si>
  <si>
    <t>VT_IND_3225 2.2uH</t>
  </si>
  <si>
    <t>VT_IND_33uH/1.5A</t>
  </si>
  <si>
    <t>VT_Module_SIM868</t>
  </si>
  <si>
    <t>VT_Module_A7600C</t>
  </si>
  <si>
    <t>VT_Module_L76-LB</t>
  </si>
  <si>
    <t>VT_ĐIỆN TRỞ_R0402 0R</t>
  </si>
  <si>
    <t>VT_ĐIỆN TRỞ_R0603 0R</t>
  </si>
  <si>
    <t>VT_ĐIỆN TRỞ_R0603 22R</t>
  </si>
  <si>
    <t>VT_ĐIỆN TRỞ_R0603 330R</t>
  </si>
  <si>
    <t>VT_ĐIỆN TRỞ_R0603 1K</t>
  </si>
  <si>
    <t>VT_ĐIỆN TRỞ_R0603 3.3K</t>
  </si>
  <si>
    <t>VT_ĐIỆN TRỞ_R0603 5.6K</t>
  </si>
  <si>
    <t>VT_ĐIỆN TRỞ_R0603 8.2K</t>
  </si>
  <si>
    <t>VT_ĐIỆN TRỞ_R0603 10K</t>
  </si>
  <si>
    <t>VT_ĐIỆN TRỞ_R0603 200K</t>
  </si>
  <si>
    <t>VT_ĐIỆN TRỞ_R0603 210K</t>
  </si>
  <si>
    <t>VT_ĐIỆN TRỞ_R0603 510K</t>
  </si>
  <si>
    <t>VT_TRANSISTOR_J3S9013</t>
  </si>
  <si>
    <t>VT_TRANSISTOR_DTC143</t>
  </si>
  <si>
    <t>VT_MOSFET_IRLML6402TRPBF</t>
  </si>
  <si>
    <t>VT_IC_MAX3232</t>
  </si>
  <si>
    <t>VT_IC_MP9486A</t>
  </si>
  <si>
    <t>VT_IC_STM32F030RCT6</t>
  </si>
  <si>
    <t>VT_IC_CR95HF</t>
  </si>
  <si>
    <t>VT_IC_SPX3819</t>
  </si>
  <si>
    <t>VT_IC_Bộ nhớ 8M 02</t>
  </si>
  <si>
    <t>VT_IC_Bộ nhớ 16M</t>
  </si>
  <si>
    <t>VT_IC_LIS3DSH</t>
  </si>
  <si>
    <t>VT_IC_SN74AUP1T334</t>
  </si>
  <si>
    <t>VT_IC_BGU7005</t>
  </si>
  <si>
    <t>VT_IC_SAW F6QA1G</t>
  </si>
  <si>
    <t>VT_CRYSTAL_SMD 27.12MHz</t>
  </si>
  <si>
    <t>VT_CRYSTAL_SMD 8M 3225</t>
  </si>
  <si>
    <t>VT_CRYSTAL_SMD 32.768K 3216</t>
  </si>
  <si>
    <t>VT_ANT GPS 18x18mm</t>
  </si>
  <si>
    <t>VT_ANT_GPS 1596</t>
  </si>
  <si>
    <t>VT_ANTENNA_GSM W3538</t>
  </si>
  <si>
    <t>VT_ANT_GSM W3070</t>
  </si>
  <si>
    <t>VT_Buzzer 3V 9mm</t>
  </si>
  <si>
    <t>VT_Connector_DB9 male S</t>
  </si>
  <si>
    <t>VT_CONN_IPEX</t>
  </si>
  <si>
    <t>VT_CONN_2*2 (M3045)</t>
  </si>
  <si>
    <t>VT_CONN_Micro SIM 2</t>
  </si>
  <si>
    <t>CC0402JRNPO9BN560</t>
  </si>
  <si>
    <t>CL05B471JB5NNNC</t>
  </si>
  <si>
    <t>CL10C220JB8NNNC</t>
  </si>
  <si>
    <t>CL10C151JB8NNNC</t>
  </si>
  <si>
    <t>CC0603KRX7R8BB221</t>
  </si>
  <si>
    <t>CL10C102JB8NNNC</t>
  </si>
  <si>
    <t>CL10C103JB8NNNC</t>
  </si>
  <si>
    <t>CL10C104JB8NNNC</t>
  </si>
  <si>
    <t>C3225X7S2A335M200AB</t>
  </si>
  <si>
    <t>TAJA106K010RNJ</t>
  </si>
  <si>
    <t>T491B107K006AT</t>
  </si>
  <si>
    <t>PMEG6020ER</t>
  </si>
  <si>
    <t>1N4148W-7-F</t>
  </si>
  <si>
    <t>1N4148WS-7-F</t>
  </si>
  <si>
    <t>SMCJ45A</t>
  </si>
  <si>
    <t>SMAJ5.0A</t>
  </si>
  <si>
    <t>LED0603 - RED</t>
  </si>
  <si>
    <t>MF-SMDF050-2</t>
  </si>
  <si>
    <t>HK10056N8J-T</t>
  </si>
  <si>
    <t>HK160856NJ-T</t>
  </si>
  <si>
    <t>744760068C</t>
  </si>
  <si>
    <t>74476010C</t>
  </si>
  <si>
    <t>744760118C</t>
  </si>
  <si>
    <r>
      <t xml:space="preserve">LQH32PN2R2NN0 </t>
    </r>
    <r>
      <rPr>
        <sz val="8"/>
        <color rgb="FFFF0000"/>
        <rFont val="Arial"/>
        <family val="2"/>
      </rPr>
      <t>or SWPA3015S2R2NT</t>
    </r>
  </si>
  <si>
    <t>SWPA6028S330MT</t>
  </si>
  <si>
    <t>SIM868</t>
  </si>
  <si>
    <t>SIM7600CE-CNSE</t>
  </si>
  <si>
    <t>L76-LB</t>
  </si>
  <si>
    <t>RC0402FR-070RL</t>
  </si>
  <si>
    <t>RC0603FR-070RL</t>
  </si>
  <si>
    <t>RC0603FR-0722RL</t>
  </si>
  <si>
    <t>RC0603FR-07330RL</t>
  </si>
  <si>
    <t>RC0603FR-071KL</t>
  </si>
  <si>
    <t>RC0603FR-073K3L</t>
  </si>
  <si>
    <t>RC0603FR-075K6L</t>
  </si>
  <si>
    <t>RC0603FR-078K2L</t>
  </si>
  <si>
    <t>RC0603FR-0710KL</t>
  </si>
  <si>
    <t>RC0603FR-07200KL</t>
  </si>
  <si>
    <t>RC0603FR-07210KL</t>
  </si>
  <si>
    <t>RC0603FR-07510KL</t>
  </si>
  <si>
    <t>S9013</t>
  </si>
  <si>
    <r>
      <t>DTC143ZKAT146</t>
    </r>
    <r>
      <rPr>
        <sz val="8"/>
        <color rgb="FFFF0000"/>
        <rFont val="Arial"/>
        <family val="2"/>
      </rPr>
      <t xml:space="preserve"> or TDTC143Z,LM(T</t>
    </r>
  </si>
  <si>
    <t>IRLML6402TRPBF</t>
  </si>
  <si>
    <t>MAX3232EIDR</t>
  </si>
  <si>
    <t>MP9486AGN-Z</t>
  </si>
  <si>
    <t>STM32F030RCT6TR</t>
  </si>
  <si>
    <t>CR95HF-VMD5T</t>
  </si>
  <si>
    <t>SPX3819M5-L-3-3/TR</t>
  </si>
  <si>
    <t>S25FL164K0XMFI013</t>
  </si>
  <si>
    <t>W25Q128JVSIQ</t>
  </si>
  <si>
    <t>LIS3DSHTR</t>
  </si>
  <si>
    <t>SN74AUP1T34DCKR</t>
  </si>
  <si>
    <t>BGU7005,115</t>
  </si>
  <si>
    <t>F6QA1G581M2QZ-J</t>
  </si>
  <si>
    <t>XRCGB27M120F3M00R0</t>
  </si>
  <si>
    <t>TZ3313B</t>
  </si>
  <si>
    <t>ABS07-32.768KHZ-T</t>
  </si>
  <si>
    <t>AMT04 C90729-16</t>
  </si>
  <si>
    <t>A25-4102820-AMT23</t>
  </si>
  <si>
    <t>W3538B0150</t>
  </si>
  <si>
    <t>W3070</t>
  </si>
  <si>
    <t>TMB09A05</t>
  </si>
  <si>
    <t>772-E09-103R001</t>
  </si>
  <si>
    <t>RECE.20279.001E.01</t>
  </si>
  <si>
    <t>43045-M3045-2x2-B</t>
  </si>
  <si>
    <t>MUP-C792-3</t>
  </si>
  <si>
    <t>Nhặt Linh Kiện</t>
  </si>
  <si>
    <t>tồn kho</t>
  </si>
  <si>
    <t>SIM28M: 130, L76:44</t>
  </si>
  <si>
    <t>VT_TRANSISTOR_DTC144</t>
  </si>
  <si>
    <t>VT_PCB_TG102LE-4G</t>
  </si>
  <si>
    <t>VT_PCB_TG102LE</t>
  </si>
  <si>
    <t>VT_Vỏ hộp_TG102LE</t>
  </si>
  <si>
    <t>VT_DECAL_TG102LE-4G</t>
  </si>
  <si>
    <t>VT_DECAL_TG102LE</t>
  </si>
  <si>
    <t xml:space="preserve">VT_PHỤ KIỆN_IME I2 </t>
  </si>
  <si>
    <t>VT_phụ kiện_Túi nilon chống sốc</t>
  </si>
  <si>
    <t>HH_PHỤ KIỆN_RFID Card</t>
  </si>
  <si>
    <t>HH_Bó dây_BD-04-0</t>
  </si>
  <si>
    <t>PCB 4 layer,FR4,EING</t>
  </si>
  <si>
    <t>PCB 4 layer,FR4, EING</t>
  </si>
  <si>
    <t>Tương đương VT_IC_73333</t>
  </si>
  <si>
    <t xml:space="preserve"> Linh Kiện Tồn Trong Kho</t>
  </si>
  <si>
    <t xml:space="preserve"> Linh Kiện Trên Phòng SX</t>
  </si>
  <si>
    <t>S.Lượng cần dùng</t>
  </si>
  <si>
    <t>VT_CAP_C0402 56pF</t>
  </si>
  <si>
    <t>VT_CAP_C0402 470pF</t>
  </si>
  <si>
    <t>VT_CAP_C0603 22pF</t>
  </si>
  <si>
    <t>VT_CAP_C0603 150pF</t>
  </si>
  <si>
    <t>VT_CAP_C0603 220pF</t>
  </si>
  <si>
    <t>VT_CAP_C0603 1nF</t>
  </si>
  <si>
    <t>VT_CAP_C0603 10nF</t>
  </si>
  <si>
    <t>VT_CAP_C0603 100nF</t>
  </si>
  <si>
    <t>VT_RES_R0402 0R</t>
  </si>
  <si>
    <t>VT_RES_R0603 0R</t>
  </si>
  <si>
    <t>VT_RES_R0603 22R</t>
  </si>
  <si>
    <t>VT_RES_R0603 330R</t>
  </si>
  <si>
    <t>VT_RES_R0603 1K</t>
  </si>
  <si>
    <t>VT_RES_R0603 3.3K</t>
  </si>
  <si>
    <t>VT_RES_R0603 5.6K</t>
  </si>
  <si>
    <t>VT_RES_R0603 8.2K</t>
  </si>
  <si>
    <t>VT_RES_R0603 10K</t>
  </si>
  <si>
    <t>VT_RES_R0603 200K</t>
  </si>
  <si>
    <t>VT_RES_R0603 210K</t>
  </si>
  <si>
    <t>VT_RES_R0603 510K</t>
  </si>
  <si>
    <t>VT_TRANSISTOR_MMBT3904</t>
  </si>
  <si>
    <t>S.Lượng Thực tế</t>
  </si>
  <si>
    <t>VT_IC_SAW TA1954D</t>
  </si>
  <si>
    <r>
      <t xml:space="preserve">LQH32PN2R2NN0 </t>
    </r>
    <r>
      <rPr>
        <sz val="11"/>
        <color rgb="FFFF0000"/>
        <rFont val="Arial"/>
        <family val="2"/>
      </rPr>
      <t>or SWPA3015S2R2NT</t>
    </r>
  </si>
  <si>
    <r>
      <t>DTC143ZKAT146</t>
    </r>
    <r>
      <rPr>
        <sz val="11"/>
        <color rgb="FFFF0000"/>
        <rFont val="Arial"/>
        <family val="2"/>
      </rPr>
      <t xml:space="preserve"> or TDTC143Z,LM(T</t>
    </r>
  </si>
  <si>
    <t>VT_LED_0603 RED</t>
  </si>
  <si>
    <t>LQH32PN2R2NN0 or SWPA3015S2R2NT</t>
  </si>
  <si>
    <t>DTC143ZKAT146 or TDTC143Z,LM(T</t>
  </si>
  <si>
    <t/>
  </si>
  <si>
    <t>SL Thực tế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</si>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</sst>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3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3" fillId="0" borderId="3" xfId="0" quotePrefix="1" applyFont="1" applyBorder="1" applyAlignment="1">
      <alignment horizontal="left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0" fillId="0" borderId="0" xfId="0"/>
    <xf numFmtId="0" fontId="6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/>
    <xf numFmtId="0" fontId="0" fillId="0" borderId="0" xfId="0" applyFont="1"/>
    <xf numFmtId="0" fontId="8" fillId="0" borderId="3" xfId="0" quotePrefix="1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8" fillId="0" borderId="2" xfId="0" quotePrefix="1" applyFont="1" applyBorder="1" applyAlignment="1">
      <alignment horizontal="left" vertical="center" wrapText="1"/>
    </xf>
    <xf numFmtId="0" fontId="0" fillId="0" borderId="2" xfId="0" applyBorder="1"/>
    <xf numFmtId="0" fontId="0" fillId="0" borderId="0" xfId="0" applyBorder="1"/>
    <xf numFmtId="0" fontId="3" fillId="0" borderId="0" xfId="0" quotePrefix="1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072020_Ki&#7875;m%20K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LE V3.1.1"/>
      <sheetName val="LE-4G V1.0.1"/>
    </sheetNames>
    <sheetDataSet>
      <sheetData sheetId="0">
        <row r="11">
          <cell r="C11" t="str">
            <v>VT_TỤ ĐIỆN_C0402 56pF</v>
          </cell>
          <cell r="D11" t="str">
            <v>C0402: 56pF</v>
          </cell>
          <cell r="E11" t="str">
            <v>CC0402JRNPO9BN560</v>
          </cell>
          <cell r="F11" t="str">
            <v>CAP CER 56PF 50V X7R 0402</v>
          </cell>
          <cell r="G11" t="str">
            <v>PCS</v>
          </cell>
        </row>
        <row r="12">
          <cell r="C12" t="str">
            <v>VT_TỤ ĐIỆN_C0402 470pF</v>
          </cell>
          <cell r="D12" t="str">
            <v>C0402: 470pF</v>
          </cell>
          <cell r="E12" t="str">
            <v>CL05B471JB5NNNC</v>
          </cell>
          <cell r="F12" t="str">
            <v>CAP CER 470PF 50V X7R 0402</v>
          </cell>
          <cell r="G12" t="str">
            <v>PCS</v>
          </cell>
        </row>
        <row r="13">
          <cell r="C13" t="str">
            <v>VT_TỤ ĐIỆN_C0603 22pF</v>
          </cell>
          <cell r="D13" t="str">
            <v>C0603: 22pF</v>
          </cell>
          <cell r="E13" t="str">
            <v>CL10C220JB8NNNC</v>
          </cell>
          <cell r="F13" t="str">
            <v>CAP CER 22PF 50V C0G/NP0 0603</v>
          </cell>
          <cell r="G13" t="str">
            <v>PCS</v>
          </cell>
        </row>
        <row r="14">
          <cell r="C14" t="str">
            <v>VT_TỤ ĐIỆN_C0603 150pF</v>
          </cell>
          <cell r="D14" t="str">
            <v>C0603: 150pF</v>
          </cell>
          <cell r="E14" t="str">
            <v>CL10C151JB8NNNC</v>
          </cell>
          <cell r="F14" t="str">
            <v>CAP CER 150PF 50V C0G/NP0 0603</v>
          </cell>
          <cell r="G14" t="str">
            <v>PCS</v>
          </cell>
        </row>
        <row r="15">
          <cell r="C15" t="str">
            <v>VT_TỤ ĐIỆN_C0603 220pF</v>
          </cell>
          <cell r="D15" t="str">
            <v>C0603: 220pF</v>
          </cell>
          <cell r="E15" t="str">
            <v>CC0603KRX7R8BB221</v>
          </cell>
          <cell r="F15" t="str">
            <v>CAP CER 220PF 25V X7R 0603</v>
          </cell>
          <cell r="G15" t="str">
            <v>PCS</v>
          </cell>
        </row>
        <row r="16">
          <cell r="C16" t="str">
            <v>VT_TỤ ĐIỆN_C0603 1nF</v>
          </cell>
          <cell r="D16" t="str">
            <v>C0603: 1nF</v>
          </cell>
          <cell r="E16" t="str">
            <v>CL10C102JB8NNNC</v>
          </cell>
          <cell r="F16" t="str">
            <v>CAP CER 1000PF 50V C0G/NP0 0603</v>
          </cell>
          <cell r="G16" t="str">
            <v>PCS</v>
          </cell>
        </row>
        <row r="17">
          <cell r="C17" t="str">
            <v>VT_TỤ ĐIỆN_C0603 10nF</v>
          </cell>
          <cell r="D17" t="str">
            <v>C0603: 10nF</v>
          </cell>
          <cell r="E17" t="str">
            <v>CL10C103JB8NNNC</v>
          </cell>
          <cell r="F17" t="str">
            <v>CAP CER 10nF 50V C0G/NP0 0603</v>
          </cell>
          <cell r="G17" t="str">
            <v>PCS</v>
          </cell>
        </row>
        <row r="18">
          <cell r="C18" t="str">
            <v>VT_TỤ ĐIỆN_C0603 100nF</v>
          </cell>
          <cell r="D18" t="str">
            <v>C0603: 100nF</v>
          </cell>
          <cell r="E18" t="str">
            <v>CL10C104JB8NNNC</v>
          </cell>
          <cell r="F18" t="str">
            <v>CAP CER 100nF 50V C0G/NP0 0603</v>
          </cell>
          <cell r="G18" t="str">
            <v>PCS</v>
          </cell>
        </row>
        <row r="19">
          <cell r="C19" t="str">
            <v>VT_CAP_C1210 3.3uF 100V</v>
          </cell>
          <cell r="D19" t="str">
            <v>C1210: 3.3uF/100V</v>
          </cell>
          <cell r="E19" t="str">
            <v>C3225X7S2A335M200AB</v>
          </cell>
          <cell r="F19" t="str">
            <v>CAP CER 3.3UF 100V X7S 1210</v>
          </cell>
          <cell r="G19" t="str">
            <v>PCS</v>
          </cell>
        </row>
        <row r="20">
          <cell r="C20" t="str">
            <v>VT_CAP TAN 10uF 10V</v>
          </cell>
          <cell r="D20" t="str">
            <v>Cap Tantalum 106A 10uF</v>
          </cell>
          <cell r="E20" t="str">
            <v>TAJA106K010RNJ</v>
          </cell>
          <cell r="F20" t="str">
            <v>CAP TANT 10UF 10% 10V 1206</v>
          </cell>
          <cell r="G20" t="str">
            <v>PCS</v>
          </cell>
        </row>
        <row r="21">
          <cell r="C21" t="str">
            <v>VT_CAP TAN 100uF 6.3V</v>
          </cell>
          <cell r="D21" t="str">
            <v>Cap Tantalum 107 100uF/6.3V</v>
          </cell>
          <cell r="E21" t="str">
            <v>T491B107K006AT</v>
          </cell>
          <cell r="F21" t="str">
            <v>CAP TANT 100UF 6.3V 10%</v>
          </cell>
          <cell r="G21" t="str">
            <v>PCS</v>
          </cell>
        </row>
        <row r="22">
          <cell r="C22" t="str">
            <v>VT_DIODE_PMEG6020ER</v>
          </cell>
          <cell r="D22" t="str">
            <v>Diode 60V 2A</v>
          </cell>
          <cell r="E22" t="str">
            <v>PMEG6020ER</v>
          </cell>
          <cell r="F22" t="str">
            <v>Diode Schottky 60V 2A Surface Mount SOD-123</v>
          </cell>
          <cell r="G22" t="str">
            <v>PCS</v>
          </cell>
        </row>
        <row r="23">
          <cell r="C23" t="str">
            <v>VT_DIODE_1N4148W-7-F</v>
          </cell>
          <cell r="D23" t="str">
            <v>1N4148W-7-F</v>
          </cell>
          <cell r="E23" t="str">
            <v>1N4148W-7-F</v>
          </cell>
          <cell r="F23" t="str">
            <v>Diode Standard 100V 300mA (DC) Surface Mount SOD-123</v>
          </cell>
          <cell r="G23" t="str">
            <v>PCS</v>
          </cell>
        </row>
        <row r="24">
          <cell r="C24" t="str">
            <v>VT_DIODE_1N4148WS-7-F</v>
          </cell>
          <cell r="D24" t="str">
            <v>1N4148WS-7-F</v>
          </cell>
          <cell r="E24" t="str">
            <v>1N4148WS-7-F</v>
          </cell>
          <cell r="F24" t="str">
            <v>DIODE GEN PURP 75V 150MA SOD323</v>
          </cell>
          <cell r="G24" t="str">
            <v>PCS</v>
          </cell>
        </row>
        <row r="25">
          <cell r="C25" t="str">
            <v>VT_DIODE_ SMCJ45A</v>
          </cell>
          <cell r="D25" t="str">
            <v>SMCJ45A</v>
          </cell>
          <cell r="E25" t="str">
            <v>SMCJ45A</v>
          </cell>
          <cell r="F25" t="str">
            <v>TVS DIODE 45V 72.7V DO214AB</v>
          </cell>
          <cell r="G25" t="str">
            <v>PCS</v>
          </cell>
        </row>
        <row r="26">
          <cell r="C26" t="str">
            <v>VT_DIODE_ SMAJ5.0A</v>
          </cell>
          <cell r="D26" t="str">
            <v>SMAJ5.0A</v>
          </cell>
          <cell r="E26" t="str">
            <v>SMAJ5.0A</v>
          </cell>
          <cell r="F26" t="str">
            <v>TVS DIODE 5VWM 9.2VC SMA</v>
          </cell>
          <cell r="G26" t="str">
            <v>PCS</v>
          </cell>
        </row>
        <row r="27">
          <cell r="C27" t="str">
            <v>VT_LED_0603 Red</v>
          </cell>
          <cell r="D27" t="str">
            <v>LED0603 - RED</v>
          </cell>
          <cell r="E27" t="str">
            <v>LED0603 - RED</v>
          </cell>
          <cell r="F27" t="str">
            <v>LED0603 RED</v>
          </cell>
          <cell r="G27" t="str">
            <v>PCS</v>
          </cell>
        </row>
        <row r="28">
          <cell r="C28" t="str">
            <v>VT_Fuse_60V - 550mA</v>
          </cell>
          <cell r="D28" t="str">
            <v>Fuse 60V - 550mA</v>
          </cell>
          <cell r="E28" t="str">
            <v>MF-SMDF050-2</v>
          </cell>
          <cell r="F28" t="str">
            <v>PTC Resettable Fuse 60V 550mA</v>
          </cell>
          <cell r="G28" t="str">
            <v>PCS</v>
          </cell>
        </row>
        <row r="29">
          <cell r="C29" t="str">
            <v>VT_IND_0402 6.8nH</v>
          </cell>
          <cell r="D29" t="str">
            <v>L0402: 6.8nH</v>
          </cell>
          <cell r="E29" t="str">
            <v>HK10056N8J-T</v>
          </cell>
          <cell r="F29" t="str">
            <v>FIXED IND 6.8NH 430MA 250 MOHM</v>
          </cell>
          <cell r="G29" t="str">
            <v>PCS</v>
          </cell>
        </row>
        <row r="30">
          <cell r="C30" t="str">
            <v>VT_IND_0603 56nH</v>
          </cell>
          <cell r="D30" t="str">
            <v>L0603: 56nH</v>
          </cell>
          <cell r="E30" t="str">
            <v>HK160856NJ-T</v>
          </cell>
          <cell r="F30" t="str">
            <v>FIXED IND 56NH 300MA 750 MOHM</v>
          </cell>
          <cell r="G30" t="str">
            <v>PCS</v>
          </cell>
        </row>
        <row r="31">
          <cell r="C31" t="str">
            <v>VT_IND_0805 6.8nH</v>
          </cell>
          <cell r="D31" t="str">
            <v>6.8nH</v>
          </cell>
          <cell r="E31" t="str">
            <v>744760068C</v>
          </cell>
          <cell r="F31" t="str">
            <v>FIXED IND 6.8NH 600MA 110 MOHM</v>
          </cell>
          <cell r="G31" t="str">
            <v>PCS</v>
          </cell>
        </row>
        <row r="32">
          <cell r="C32" t="str">
            <v>VT_IND_0805 10nH</v>
          </cell>
          <cell r="D32" t="str">
            <v>10nH</v>
          </cell>
          <cell r="E32" t="str">
            <v>74476010C</v>
          </cell>
          <cell r="F32" t="str">
            <v>FIXED IND 10NH 600MA 120 MOHM</v>
          </cell>
          <cell r="G32" t="str">
            <v>PCS</v>
          </cell>
        </row>
        <row r="33">
          <cell r="C33" t="str">
            <v>VT_IND_ 0805 18nH</v>
          </cell>
          <cell r="D33" t="str">
            <v>18nH</v>
          </cell>
          <cell r="E33" t="str">
            <v>744760118C</v>
          </cell>
          <cell r="F33" t="str">
            <v>FIXED IND 18NH 500MA 200 MOHM</v>
          </cell>
          <cell r="G33" t="str">
            <v>PCS</v>
          </cell>
        </row>
        <row r="34">
          <cell r="C34" t="str">
            <v>VT_IND_3225 2.2uH</v>
          </cell>
          <cell r="D34" t="str">
            <v>LQH32PN2R2NN0</v>
          </cell>
          <cell r="E34" t="str">
            <v>LQH32PN2R2NN0 or SWPA3015S2R2NT</v>
          </cell>
          <cell r="F34" t="str">
            <v>2.2µH Shielded Wirewound Inductor 1.6A 91.2 mOhm</v>
          </cell>
          <cell r="G34" t="str">
            <v>PCS</v>
          </cell>
        </row>
        <row r="35">
          <cell r="C35" t="str">
            <v>VT_IND_33uH/1.5A</v>
          </cell>
          <cell r="D35" t="str">
            <v>33uH, 1.5A</v>
          </cell>
          <cell r="E35" t="str">
            <v>SWPA6028S330MT</v>
          </cell>
          <cell r="F35" t="str">
            <v>FIXED IND 33UH 1.5A 286 MOHM SMD</v>
          </cell>
          <cell r="G35" t="str">
            <v>PCS</v>
          </cell>
        </row>
        <row r="36">
          <cell r="C36" t="str">
            <v>VT_Module_SIM868</v>
          </cell>
          <cell r="D36" t="str">
            <v>SIM868</v>
          </cell>
          <cell r="E36" t="str">
            <v>SIM868</v>
          </cell>
          <cell r="F36" t="str">
            <v>SIM868 module is a complete Quad-Band GSM/GPRS module which combines GNSS</v>
          </cell>
          <cell r="G36" t="str">
            <v>PCS</v>
          </cell>
        </row>
        <row r="37">
          <cell r="C37" t="str">
            <v>VT_Module_A7600C</v>
          </cell>
          <cell r="D37" t="str">
            <v>SIM7600CE-CNSE</v>
          </cell>
          <cell r="E37" t="str">
            <v>SIM7600CE-CNSE</v>
          </cell>
          <cell r="F37" t="str">
            <v>SIM7600CE is a 4G-LTE module</v>
          </cell>
          <cell r="G37" t="str">
            <v>PCS</v>
          </cell>
        </row>
        <row r="38">
          <cell r="C38" t="str">
            <v>VT_Module_L76-LB</v>
          </cell>
          <cell r="D38" t="str">
            <v>MODULE L76-LB</v>
          </cell>
          <cell r="E38" t="str">
            <v>L76-LB</v>
          </cell>
          <cell r="F38" t="str">
            <v>GPS/GNSS module</v>
          </cell>
          <cell r="G38" t="str">
            <v>PCS</v>
          </cell>
        </row>
        <row r="39">
          <cell r="C39" t="str">
            <v>VT_ĐIỆN TRỞ_R0402 0R</v>
          </cell>
          <cell r="D39" t="str">
            <v>R0402: 0R</v>
          </cell>
          <cell r="E39" t="str">
            <v>RC0402FR-070RL</v>
          </cell>
          <cell r="F39" t="str">
            <v>RES SMD 0 OHM JUMPER 1/16W 0402</v>
          </cell>
          <cell r="G39" t="str">
            <v>PCS</v>
          </cell>
        </row>
        <row r="40">
          <cell r="C40" t="str">
            <v>VT_ĐIỆN TRỞ_R0603 0R</v>
          </cell>
          <cell r="D40" t="str">
            <v>R0603: 0R</v>
          </cell>
          <cell r="E40" t="str">
            <v>RC0603FR-070RL</v>
          </cell>
          <cell r="F40" t="str">
            <v>RES SMD 0 OHM JUMPER 1/10W 0603</v>
          </cell>
          <cell r="G40" t="str">
            <v>PCS</v>
          </cell>
        </row>
        <row r="41">
          <cell r="C41" t="str">
            <v>VT_ĐIỆN TRỞ_R0603 22R</v>
          </cell>
          <cell r="D41" t="str">
            <v>R0603: 22R</v>
          </cell>
          <cell r="E41" t="str">
            <v>RC0603FR-0722RL</v>
          </cell>
          <cell r="F41" t="str">
            <v>RES SMD 22 OHM 1% 1/10W 0603</v>
          </cell>
          <cell r="G41" t="str">
            <v>PCS</v>
          </cell>
        </row>
        <row r="42">
          <cell r="C42" t="str">
            <v>VT_ĐIỆN TRỞ_R0603 330R</v>
          </cell>
          <cell r="D42" t="str">
            <v>R0603: 330R</v>
          </cell>
          <cell r="E42" t="str">
            <v>RC0603FR-07330RL</v>
          </cell>
          <cell r="F42" t="str">
            <v>RES SMD 330 OHM 1% 1/10W 0603</v>
          </cell>
          <cell r="G42" t="str">
            <v>PCS</v>
          </cell>
        </row>
        <row r="43">
          <cell r="C43" t="str">
            <v>VT_ĐIỆN TRỞ_R0603 1K</v>
          </cell>
          <cell r="D43" t="str">
            <v>R0603: 1K</v>
          </cell>
          <cell r="E43" t="str">
            <v>RC0603FR-071KL</v>
          </cell>
          <cell r="F43" t="str">
            <v>RES SMD 1K OHM 1% 1/10W 0603</v>
          </cell>
          <cell r="G43" t="str">
            <v>PCS</v>
          </cell>
        </row>
        <row r="44">
          <cell r="C44" t="str">
            <v>VT_ĐIỆN TRỞ_R0603 3.3K</v>
          </cell>
          <cell r="D44" t="str">
            <v>R0603: 3.3K</v>
          </cell>
          <cell r="E44" t="str">
            <v>RC0603FR-073K3L</v>
          </cell>
          <cell r="F44" t="str">
            <v>RES SMD 3.3K OHM 1% 1/10W 0603</v>
          </cell>
          <cell r="G44" t="str">
            <v>PCS</v>
          </cell>
        </row>
        <row r="45">
          <cell r="C45" t="str">
            <v>VT_ĐIỆN TRỞ_R0603 5.6K</v>
          </cell>
          <cell r="D45" t="str">
            <v>R0603: 5.6K</v>
          </cell>
          <cell r="E45" t="str">
            <v>RC0603FR-075K6L</v>
          </cell>
          <cell r="F45" t="str">
            <v>RES SMD 5.6K OHM 1% 1/10W 0603</v>
          </cell>
          <cell r="G45" t="str">
            <v>PCS</v>
          </cell>
        </row>
        <row r="46">
          <cell r="C46" t="str">
            <v>VT_ĐIỆN TRỞ_R0603 8.2K</v>
          </cell>
          <cell r="D46" t="str">
            <v>8.2K</v>
          </cell>
          <cell r="E46" t="str">
            <v>RC0603FR-078K2L</v>
          </cell>
          <cell r="F46" t="str">
            <v>RES SMD 8.2K OHM 1% 1/10W 0603</v>
          </cell>
          <cell r="G46" t="str">
            <v>PCS</v>
          </cell>
        </row>
        <row r="47">
          <cell r="C47" t="str">
            <v>VT_ĐIỆN TRỞ_R0603 10K</v>
          </cell>
          <cell r="D47" t="str">
            <v>R0603: 10K</v>
          </cell>
          <cell r="E47" t="str">
            <v>RC0603FR-0710KL</v>
          </cell>
          <cell r="F47" t="str">
            <v>RES SMD 10K OHM 1% 1/10W 0603</v>
          </cell>
          <cell r="G47" t="str">
            <v>PCS</v>
          </cell>
        </row>
        <row r="48">
          <cell r="C48" t="str">
            <v>VT_ĐIỆN TRỞ_R0603 200K</v>
          </cell>
          <cell r="D48" t="str">
            <v>R0603: 200K</v>
          </cell>
          <cell r="E48" t="str">
            <v>RC0603FR-07200KL</v>
          </cell>
          <cell r="F48" t="str">
            <v>RES SMD 200K OHM 1% 1/10W 0603</v>
          </cell>
          <cell r="G48" t="str">
            <v>PCS</v>
          </cell>
        </row>
        <row r="49">
          <cell r="C49" t="str">
            <v>VT_ĐIỆN TRỞ_R0603 210K</v>
          </cell>
          <cell r="D49" t="str">
            <v>210K</v>
          </cell>
          <cell r="E49" t="str">
            <v>RC0603FR-07210KL</v>
          </cell>
          <cell r="F49" t="str">
            <v>RES SMD 210K OHM 1% 1/10W 0603</v>
          </cell>
          <cell r="G49" t="str">
            <v>PCS</v>
          </cell>
        </row>
        <row r="50">
          <cell r="C50" t="str">
            <v>VT_ĐIỆN TRỞ_R0603 510K</v>
          </cell>
          <cell r="D50" t="str">
            <v>R0603: 510K</v>
          </cell>
          <cell r="E50" t="str">
            <v>RC0603FR-07510KL</v>
          </cell>
          <cell r="F50" t="str">
            <v>RES SMD 510K OHM 1% 1/10W 0603</v>
          </cell>
          <cell r="G50" t="str">
            <v>PCS</v>
          </cell>
        </row>
        <row r="51">
          <cell r="C51" t="str">
            <v>VT_TRANSISTOR_J3S9013</v>
          </cell>
          <cell r="D51" t="str">
            <v>S9013</v>
          </cell>
          <cell r="E51" t="str">
            <v>S9013</v>
          </cell>
          <cell r="F51" t="str">
            <v>NPN 20V 500MA SOT-23 SMD</v>
          </cell>
          <cell r="G51" t="str">
            <v>PCS</v>
          </cell>
        </row>
        <row r="52">
          <cell r="C52" t="str">
            <v>VT_TRANSISTOR_DTC143</v>
          </cell>
          <cell r="D52" t="str">
            <v>DTC143ZKAT146</v>
          </cell>
          <cell r="E52" t="str">
            <v>DTC143ZKAT146 or TDTC143Z,LM(T</v>
          </cell>
          <cell r="F52" t="str">
            <v>NPN 100mA 50V Digital Transistor (Bias Resistor built - inTransistor)</v>
          </cell>
          <cell r="G52" t="str">
            <v>PCS</v>
          </cell>
        </row>
        <row r="53">
          <cell r="C53" t="str">
            <v>VT_MOSFET_IRLML6402TRPBF</v>
          </cell>
          <cell r="D53" t="str">
            <v>IRLML6402TRPBF</v>
          </cell>
          <cell r="E53" t="str">
            <v>IRLML6402TRPBF</v>
          </cell>
          <cell r="F53" t="str">
            <v>MOSFET P-CH 30V 3.6A SOT-23-3</v>
          </cell>
          <cell r="G53" t="str">
            <v>PCS</v>
          </cell>
        </row>
        <row r="54">
          <cell r="C54" t="str">
            <v>VT_IC_MAX3232</v>
          </cell>
          <cell r="D54" t="str">
            <v>MAX3232</v>
          </cell>
          <cell r="E54" t="str">
            <v>MAX3232EIDR</v>
          </cell>
          <cell r="F54" t="str">
            <v>2/2 Transceiver Full RS232 16-SOIC</v>
          </cell>
          <cell r="G54" t="str">
            <v>PCS</v>
          </cell>
        </row>
        <row r="55">
          <cell r="C55" t="str">
            <v>VT_IC_MP9486A</v>
          </cell>
          <cell r="D55" t="str">
            <v>MP9486A</v>
          </cell>
          <cell r="E55" t="str">
            <v>MP9486AGN-Z</v>
          </cell>
          <cell r="F55" t="str">
            <v>IC REG 100V INPT 3.5A SWITCH CUR</v>
          </cell>
          <cell r="G55" t="str">
            <v>PCS</v>
          </cell>
        </row>
        <row r="56">
          <cell r="C56" t="str">
            <v>VT_IC_STM32F030RCT6</v>
          </cell>
          <cell r="D56" t="str">
            <v>STM32F030RCT6</v>
          </cell>
          <cell r="E56" t="str">
            <v>STM32F030RCT6TR</v>
          </cell>
          <cell r="F56" t="str">
            <v>ARM® Cortex®-M0 STM32 F0 Microcontroller IC 32-Bit 48MHz 256KB (256K x 8) FLASH</v>
          </cell>
          <cell r="G56" t="str">
            <v>PCS</v>
          </cell>
        </row>
        <row r="57">
          <cell r="C57" t="str">
            <v>VT_IC_CR95HF</v>
          </cell>
          <cell r="D57" t="str">
            <v>CR95HF</v>
          </cell>
          <cell r="E57" t="str">
            <v>CR95HF-VMD5T</v>
          </cell>
          <cell r="F57" t="str">
            <v>IC RFID RDR/TRN 13.56MZ 32VFQFPN</v>
          </cell>
          <cell r="G57" t="str">
            <v>PCS</v>
          </cell>
        </row>
        <row r="58">
          <cell r="C58" t="str">
            <v>VT_IC_SPX3819</v>
          </cell>
          <cell r="D58" t="str">
            <v>SPX3819M5</v>
          </cell>
          <cell r="E58" t="str">
            <v>SPX3819M5-L-3-3/TR</v>
          </cell>
          <cell r="F58" t="str">
            <v>IC REG LINEAR 3.3V 500MA SOT23-5</v>
          </cell>
          <cell r="G58" t="str">
            <v>PCS</v>
          </cell>
        </row>
        <row r="59">
          <cell r="C59" t="str">
            <v>VT_IC_Bộ nhớ 8M 02</v>
          </cell>
          <cell r="D59" t="str">
            <v>S25FL164K0XMFI013</v>
          </cell>
          <cell r="E59" t="str">
            <v>S25FL164K0XMFI013</v>
          </cell>
          <cell r="F59" t="str">
            <v>IC FLASH 64MBIT CMOS SPI 8SOIC</v>
          </cell>
          <cell r="G59" t="str">
            <v>PCS</v>
          </cell>
        </row>
        <row r="60">
          <cell r="C60" t="str">
            <v>VT_IC_Bộ nhớ 16M</v>
          </cell>
          <cell r="D60" t="str">
            <v>W25Q128JVSIQ</v>
          </cell>
          <cell r="E60" t="str">
            <v>W25Q128JVSIQ</v>
          </cell>
          <cell r="F60" t="str">
            <v>IC FLASH 128MBIT CMOS SPI 8SOIC</v>
          </cell>
          <cell r="G60" t="str">
            <v>PCS</v>
          </cell>
        </row>
        <row r="61">
          <cell r="C61" t="str">
            <v>VT_IC_LIS3DSH</v>
          </cell>
          <cell r="D61" t="str">
            <v>LIS3DSHTR</v>
          </cell>
          <cell r="E61" t="str">
            <v>LIS3DSHTR</v>
          </cell>
          <cell r="F61" t="str">
            <v>ACCEL 2-16G I2C/SPI 16LGA</v>
          </cell>
          <cell r="G61" t="str">
            <v>PCS</v>
          </cell>
        </row>
        <row r="62">
          <cell r="C62" t="str">
            <v>VT_IC_SN74AUP1T334</v>
          </cell>
          <cell r="D62" t="str">
            <v>SN74AUP1T34D</v>
          </cell>
          <cell r="E62" t="str">
            <v>SN74AUP1T34DCKR</v>
          </cell>
          <cell r="F62" t="str">
            <v>IC TRNSLTR UNIDIRECTIONAL SC70-5</v>
          </cell>
          <cell r="G62" t="str">
            <v>PCS</v>
          </cell>
        </row>
        <row r="63">
          <cell r="C63" t="str">
            <v>VT_IC_BGU7005</v>
          </cell>
          <cell r="D63" t="str">
            <v>BGU7005,115</v>
          </cell>
          <cell r="E63" t="str">
            <v>BGU7005,115</v>
          </cell>
          <cell r="F63" t="str">
            <v>IC AMP GPS 850MHZ 1.9GHZ 6XSON</v>
          </cell>
          <cell r="G63" t="str">
            <v>PCS</v>
          </cell>
        </row>
        <row r="64">
          <cell r="C64" t="str">
            <v>VT_IC_SAW F6QA1G</v>
          </cell>
          <cell r="D64" t="str">
            <v>F6QA1G581M2QZ-J</v>
          </cell>
          <cell r="E64" t="str">
            <v>F6QA1G581M2QZ-J</v>
          </cell>
          <cell r="F64" t="str">
            <v>FILTER SAW 1.581GHZ 5SMD</v>
          </cell>
          <cell r="G64" t="str">
            <v>PCS</v>
          </cell>
        </row>
        <row r="65">
          <cell r="C65" t="str">
            <v>VT_CRYSTAL_SMD 27.12MHz</v>
          </cell>
          <cell r="D65" t="str">
            <v>Crystal 27.12MHz</v>
          </cell>
          <cell r="E65" t="str">
            <v>XRCGB27M120F3M00R0</v>
          </cell>
          <cell r="F65" t="str">
            <v>CRYSTAL 27.12MHz RoHS</v>
          </cell>
          <cell r="G65" t="str">
            <v>PCS</v>
          </cell>
        </row>
        <row r="66">
          <cell r="C66" t="str">
            <v>VT_CRYSTAL_SMD 8M 3225</v>
          </cell>
          <cell r="D66" t="str">
            <v>Crystal 8Mhz 3225</v>
          </cell>
          <cell r="E66" t="str">
            <v>TZ3313B</v>
          </cell>
          <cell r="F66" t="str">
            <v>CRYSTAL 8.0000MHZ 20PF SMD</v>
          </cell>
          <cell r="G66" t="str">
            <v>PCS</v>
          </cell>
        </row>
        <row r="67">
          <cell r="C67" t="str">
            <v>VT_CRYSTAL_SMD 32.768K 3216</v>
          </cell>
          <cell r="D67" t="str">
            <v>Crystal 32.768khz 3216</v>
          </cell>
          <cell r="E67" t="str">
            <v>ABS07-32.768KHZ-T</v>
          </cell>
          <cell r="F67" t="str">
            <v>CRYSTAL 32.7680KHZ 12.5PF SMD</v>
          </cell>
          <cell r="G67" t="str">
            <v>PCS</v>
          </cell>
        </row>
        <row r="68">
          <cell r="C68" t="str">
            <v>VT_ANT GPS 18x18mm</v>
          </cell>
          <cell r="D68" t="str">
            <v>Anten GPS 18x18mm</v>
          </cell>
          <cell r="E68" t="str">
            <v>AMT04 C90729-16</v>
          </cell>
          <cell r="F68" t="str">
            <v>18x18x4mm thick GPS Patch Antenna</v>
          </cell>
          <cell r="G68" t="str">
            <v>PCS</v>
          </cell>
        </row>
        <row r="69">
          <cell r="C69" t="str">
            <v>VT_ANT_GPS 1596</v>
          </cell>
          <cell r="D69" t="str">
            <v>25x25x4</v>
          </cell>
          <cell r="E69" t="str">
            <v>A25-4102820-AMT23</v>
          </cell>
          <cell r="F69" t="str">
            <v>25x25x4mm thick GPS Patch Antenna</v>
          </cell>
          <cell r="G69" t="str">
            <v>PCS</v>
          </cell>
        </row>
        <row r="70">
          <cell r="C70" t="str">
            <v>VT_ANTENNA_GSM W3538</v>
          </cell>
          <cell r="D70" t="str">
            <v>ANTENNA GSM FPCB</v>
          </cell>
          <cell r="E70" t="str">
            <v>W3538B0150</v>
          </cell>
          <cell r="F70" t="str">
            <v>RF ANT 850/900MHZ FPCB TRAC 150MM</v>
          </cell>
          <cell r="G70" t="str">
            <v>PCS</v>
          </cell>
        </row>
        <row r="71">
          <cell r="C71" t="str">
            <v>VT_ANT_GSM W3070</v>
          </cell>
          <cell r="D71" t="str">
            <v>W3070</v>
          </cell>
          <cell r="E71" t="str">
            <v>W3070</v>
          </cell>
          <cell r="F71" t="str">
            <v>ANTENNA CERAMIC DUAL BAND</v>
          </cell>
          <cell r="G71" t="str">
            <v>PCS</v>
          </cell>
        </row>
        <row r="72">
          <cell r="C72" t="str">
            <v>VT_Buzzer 3V 9mm</v>
          </cell>
          <cell r="D72" t="str">
            <v>Buzzer, 3V 9mm</v>
          </cell>
          <cell r="E72" t="str">
            <v>TMB09A05</v>
          </cell>
          <cell r="F72" t="str">
            <v>Buzzer 9*6mm (D*h)</v>
          </cell>
          <cell r="G72" t="str">
            <v>PCS</v>
          </cell>
        </row>
        <row r="73">
          <cell r="C73" t="str">
            <v>VT_Connector_DB9 male S</v>
          </cell>
          <cell r="D73" t="str">
            <v>COM 9 MALE STRAIGHT</v>
          </cell>
          <cell r="E73" t="str">
            <v>772-E09-103R001</v>
          </cell>
          <cell r="F73" t="str">
            <v>9 Position D-Sub Plug, Male Pins Connector, SMD</v>
          </cell>
          <cell r="G73" t="str">
            <v>PCS</v>
          </cell>
        </row>
        <row r="74">
          <cell r="C74" t="str">
            <v>VT_CONN_IPEX</v>
          </cell>
          <cell r="D74" t="str">
            <v>IPEX MHF1</v>
          </cell>
          <cell r="E74" t="str">
            <v>RECE.20279.001E.01</v>
          </cell>
          <cell r="F74" t="str">
            <v>IPEX Connector, 3mmx3.1mm, high 1.25mm.</v>
          </cell>
          <cell r="G74" t="str">
            <v>PCS</v>
          </cell>
        </row>
        <row r="75">
          <cell r="C75" t="str">
            <v>VT_CONN_2*2 (M3045)</v>
          </cell>
          <cell r="D75" t="str">
            <v>Micro Fit 3.0 4P</v>
          </cell>
          <cell r="E75" t="str">
            <v>43045-M3045-2x2-B</v>
          </cell>
          <cell r="F75" t="str">
            <v>Micro-Fit 3.0™ Right Angle Header, 3.00mm Pitch, Dual Row, 4 Circuits</v>
          </cell>
          <cell r="G75" t="str">
            <v>PCS</v>
          </cell>
        </row>
        <row r="76">
          <cell r="C76" t="str">
            <v>VT_CONN_Micro SIM 2</v>
          </cell>
          <cell r="D76" t="str">
            <v>Socket Micro SIM</v>
          </cell>
          <cell r="E76" t="str">
            <v>MUP-C792-3</v>
          </cell>
          <cell r="F76" t="str">
            <v>Socket Micro Sim 8pin (6+2)</v>
          </cell>
          <cell r="G76" t="str">
            <v>PCS</v>
          </cell>
        </row>
        <row r="77">
          <cell r="C77" t="str">
            <v>VT_PCB_TG102LE-4G</v>
          </cell>
          <cell r="D77" t="str">
            <v>PCB TG102LE-4G V1.0.1</v>
          </cell>
          <cell r="E77" t="str">
            <v/>
          </cell>
          <cell r="F77" t="str">
            <v>PCB 4 layer,FR4,EING</v>
          </cell>
          <cell r="G77" t="str">
            <v>PCS</v>
          </cell>
        </row>
        <row r="78">
          <cell r="C78" t="str">
            <v>VT_PCB_TG102LE</v>
          </cell>
          <cell r="D78" t="str">
            <v>PCB TG102LE V3.1.1</v>
          </cell>
          <cell r="E78" t="str">
            <v/>
          </cell>
          <cell r="F78" t="str">
            <v>PCB 4 layer,FR4, EING</v>
          </cell>
          <cell r="G78" t="str">
            <v>PCS</v>
          </cell>
        </row>
        <row r="79">
          <cell r="C79" t="str">
            <v>VT_Vỏ hộp_TG102LE</v>
          </cell>
          <cell r="D79" t="str">
            <v>Case TG102LE</v>
          </cell>
          <cell r="G79" t="str">
            <v>PCS</v>
          </cell>
        </row>
        <row r="80">
          <cell r="C80" t="str">
            <v>VT_DECAL_TG102LE-4G</v>
          </cell>
          <cell r="D80" t="str">
            <v>Decal nhựa</v>
          </cell>
          <cell r="G80" t="str">
            <v>PCS</v>
          </cell>
        </row>
        <row r="81">
          <cell r="C81" t="str">
            <v>VT_DECAL_TG102LE</v>
          </cell>
          <cell r="G81" t="str">
            <v>PCS</v>
          </cell>
        </row>
        <row r="82">
          <cell r="C82" t="str">
            <v xml:space="preserve">VT_PHỤ KIỆN_IME I2 </v>
          </cell>
          <cell r="D82" t="str">
            <v>Tem IMEI 2</v>
          </cell>
          <cell r="F82" t="str">
            <v>Tem IMEI cho TG102SE và G2</v>
          </cell>
          <cell r="G82" t="str">
            <v>PCS</v>
          </cell>
        </row>
        <row r="83">
          <cell r="C83" t="str">
            <v>VT_phụ kiện_Túi nilon chống sốc</v>
          </cell>
          <cell r="G83" t="str">
            <v>PCS</v>
          </cell>
        </row>
        <row r="84">
          <cell r="C84" t="str">
            <v>HH_PHỤ KIỆN_RFID Card</v>
          </cell>
          <cell r="D84" t="str">
            <v>Thẻ RFID</v>
          </cell>
          <cell r="G84" t="str">
            <v>PCS</v>
          </cell>
        </row>
        <row r="85">
          <cell r="C85" t="str">
            <v>HH_Bó dây_BD-04-0</v>
          </cell>
          <cell r="D85" t="str">
            <v>Wire bundle G2</v>
          </cell>
          <cell r="F85" t="str">
            <v>4 circuit</v>
          </cell>
          <cell r="G85" t="str">
            <v>PCS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41" zoomScaleNormal="100" workbookViewId="0">
      <selection activeCell="B3" sqref="B3:B77"/>
    </sheetView>
  </sheetViews>
  <sheetFormatPr defaultRowHeight="15" x14ac:dyDescent="0.25"/>
  <cols>
    <col min="1" max="1" width="6.7109375" customWidth="1"/>
    <col min="2" max="2" width="25" customWidth="1"/>
    <col min="3" max="3" width="29.85546875" customWidth="1"/>
    <col min="4" max="5" width="9.140625" style="3"/>
    <col min="6" max="6" width="26.140625" style="3" customWidth="1"/>
  </cols>
  <sheetData>
    <row r="1" spans="1:6" s="8" customFormat="1" x14ac:dyDescent="0.25">
      <c r="A1" s="30" t="s">
        <v>139</v>
      </c>
      <c r="B1" s="30"/>
      <c r="C1" s="30"/>
      <c r="D1" s="30"/>
      <c r="E1" s="30"/>
      <c r="F1" s="30"/>
    </row>
    <row r="2" spans="1:6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7">
        <v>1</v>
      </c>
      <c r="B3" s="6" t="s">
        <v>158</v>
      </c>
      <c r="C3" s="6" t="s">
        <v>73</v>
      </c>
      <c r="D3" s="7" t="s">
        <v>6</v>
      </c>
      <c r="E3" s="9">
        <v>500</v>
      </c>
      <c r="F3" s="10"/>
    </row>
    <row r="4" spans="1:6" x14ac:dyDescent="0.25">
      <c r="A4" s="7">
        <v>2</v>
      </c>
      <c r="B4" s="6" t="s">
        <v>159</v>
      </c>
      <c r="C4" s="6" t="s">
        <v>74</v>
      </c>
      <c r="D4" s="7" t="s">
        <v>6</v>
      </c>
      <c r="E4" s="9">
        <v>500</v>
      </c>
      <c r="F4" s="10"/>
    </row>
    <row r="5" spans="1:6" x14ac:dyDescent="0.25">
      <c r="A5" s="7">
        <v>3</v>
      </c>
      <c r="B5" s="6" t="s">
        <v>160</v>
      </c>
      <c r="C5" s="6" t="s">
        <v>75</v>
      </c>
      <c r="D5" s="7" t="s">
        <v>6</v>
      </c>
      <c r="E5" s="9">
        <v>73500</v>
      </c>
      <c r="F5" s="10"/>
    </row>
    <row r="6" spans="1:6" x14ac:dyDescent="0.25">
      <c r="A6" s="7">
        <v>4</v>
      </c>
      <c r="B6" s="6" t="s">
        <v>161</v>
      </c>
      <c r="C6" s="6" t="s">
        <v>76</v>
      </c>
      <c r="D6" s="7" t="s">
        <v>6</v>
      </c>
      <c r="E6" s="9">
        <v>42000</v>
      </c>
      <c r="F6" s="10"/>
    </row>
    <row r="7" spans="1:6" x14ac:dyDescent="0.25">
      <c r="A7" s="7">
        <v>5</v>
      </c>
      <c r="B7" s="6" t="s">
        <v>162</v>
      </c>
      <c r="C7" s="6" t="s">
        <v>77</v>
      </c>
      <c r="D7" s="7" t="s">
        <v>6</v>
      </c>
      <c r="E7" s="9">
        <v>21000</v>
      </c>
      <c r="F7" s="10"/>
    </row>
    <row r="8" spans="1:6" x14ac:dyDescent="0.25">
      <c r="A8" s="7">
        <v>6</v>
      </c>
      <c r="B8" s="6" t="s">
        <v>163</v>
      </c>
      <c r="C8" s="6" t="s">
        <v>78</v>
      </c>
      <c r="D8" s="7" t="s">
        <v>6</v>
      </c>
      <c r="E8" s="9">
        <v>10500</v>
      </c>
      <c r="F8" s="10"/>
    </row>
    <row r="9" spans="1:6" x14ac:dyDescent="0.25">
      <c r="A9" s="7">
        <v>7</v>
      </c>
      <c r="B9" s="6" t="s">
        <v>164</v>
      </c>
      <c r="C9" s="6" t="s">
        <v>79</v>
      </c>
      <c r="D9" s="7" t="s">
        <v>6</v>
      </c>
      <c r="E9" s="9">
        <v>10500</v>
      </c>
      <c r="F9" s="10"/>
    </row>
    <row r="10" spans="1:6" x14ac:dyDescent="0.25">
      <c r="A10" s="7">
        <v>8</v>
      </c>
      <c r="B10" s="6" t="s">
        <v>165</v>
      </c>
      <c r="C10" s="6" t="s">
        <v>80</v>
      </c>
      <c r="D10" s="7" t="s">
        <v>6</v>
      </c>
      <c r="E10" s="9">
        <v>273500</v>
      </c>
      <c r="F10" s="10"/>
    </row>
    <row r="11" spans="1:6" x14ac:dyDescent="0.25">
      <c r="A11" s="7">
        <v>9</v>
      </c>
      <c r="B11" s="6" t="s">
        <v>15</v>
      </c>
      <c r="C11" s="6" t="s">
        <v>81</v>
      </c>
      <c r="D11" s="7" t="s">
        <v>6</v>
      </c>
      <c r="E11" s="9">
        <v>10500</v>
      </c>
      <c r="F11" s="10"/>
    </row>
    <row r="12" spans="1:6" x14ac:dyDescent="0.25">
      <c r="A12" s="7">
        <v>10</v>
      </c>
      <c r="B12" s="6" t="s">
        <v>16</v>
      </c>
      <c r="C12" s="6" t="s">
        <v>82</v>
      </c>
      <c r="D12" s="7" t="s">
        <v>6</v>
      </c>
      <c r="E12" s="9">
        <v>0</v>
      </c>
      <c r="F12" s="10"/>
    </row>
    <row r="13" spans="1:6" x14ac:dyDescent="0.25">
      <c r="A13" s="7">
        <v>11</v>
      </c>
      <c r="B13" s="6" t="s">
        <v>17</v>
      </c>
      <c r="C13" s="6" t="s">
        <v>83</v>
      </c>
      <c r="D13" s="7" t="s">
        <v>6</v>
      </c>
      <c r="E13" s="9">
        <v>53000</v>
      </c>
      <c r="F13" s="10"/>
    </row>
    <row r="14" spans="1:6" x14ac:dyDescent="0.25">
      <c r="A14" s="7">
        <v>12</v>
      </c>
      <c r="B14" s="6" t="s">
        <v>18</v>
      </c>
      <c r="C14" s="6" t="s">
        <v>84</v>
      </c>
      <c r="D14" s="7" t="s">
        <v>6</v>
      </c>
      <c r="E14" s="9">
        <v>31500</v>
      </c>
      <c r="F14" s="10"/>
    </row>
    <row r="15" spans="1:6" x14ac:dyDescent="0.25">
      <c r="A15" s="7">
        <v>13</v>
      </c>
      <c r="B15" s="6" t="s">
        <v>19</v>
      </c>
      <c r="C15" s="6" t="s">
        <v>85</v>
      </c>
      <c r="D15" s="7" t="s">
        <v>6</v>
      </c>
      <c r="E15" s="9">
        <v>30000</v>
      </c>
      <c r="F15" s="10"/>
    </row>
    <row r="16" spans="1:6" x14ac:dyDescent="0.25">
      <c r="A16" s="7">
        <v>14</v>
      </c>
      <c r="B16" s="6" t="s">
        <v>20</v>
      </c>
      <c r="C16" s="6" t="s">
        <v>86</v>
      </c>
      <c r="D16" s="7" t="s">
        <v>6</v>
      </c>
      <c r="E16" s="9">
        <v>2000</v>
      </c>
      <c r="F16" s="10"/>
    </row>
    <row r="17" spans="1:6" x14ac:dyDescent="0.25">
      <c r="A17" s="7">
        <v>15</v>
      </c>
      <c r="B17" s="6" t="s">
        <v>21</v>
      </c>
      <c r="C17" s="6" t="s">
        <v>87</v>
      </c>
      <c r="D17" s="7" t="s">
        <v>6</v>
      </c>
      <c r="E17" s="9">
        <v>10500</v>
      </c>
      <c r="F17" s="10"/>
    </row>
    <row r="18" spans="1:6" x14ac:dyDescent="0.25">
      <c r="A18" s="7">
        <v>16</v>
      </c>
      <c r="B18" s="6" t="s">
        <v>22</v>
      </c>
      <c r="C18" s="6" t="s">
        <v>88</v>
      </c>
      <c r="D18" s="7" t="s">
        <v>6</v>
      </c>
      <c r="E18" s="9">
        <v>500</v>
      </c>
      <c r="F18" s="10"/>
    </row>
    <row r="19" spans="1:6" x14ac:dyDescent="0.25">
      <c r="A19" s="7">
        <v>17</v>
      </c>
      <c r="B19" s="6" t="s">
        <v>23</v>
      </c>
      <c r="C19" s="6" t="s">
        <v>89</v>
      </c>
      <c r="D19" s="7" t="s">
        <v>6</v>
      </c>
      <c r="E19" s="9">
        <v>42000</v>
      </c>
      <c r="F19" s="10"/>
    </row>
    <row r="20" spans="1:6" x14ac:dyDescent="0.25">
      <c r="A20" s="7">
        <v>18</v>
      </c>
      <c r="B20" s="5" t="s">
        <v>24</v>
      </c>
      <c r="C20" s="6" t="s">
        <v>90</v>
      </c>
      <c r="D20" s="7" t="s">
        <v>6</v>
      </c>
      <c r="E20" s="9">
        <v>10500</v>
      </c>
      <c r="F20" s="10"/>
    </row>
    <row r="21" spans="1:6" x14ac:dyDescent="0.25">
      <c r="A21" s="7">
        <v>19</v>
      </c>
      <c r="B21" s="5" t="s">
        <v>25</v>
      </c>
      <c r="C21" s="6" t="s">
        <v>91</v>
      </c>
      <c r="D21" s="7" t="s">
        <v>6</v>
      </c>
      <c r="E21" s="9">
        <v>500</v>
      </c>
      <c r="F21" s="10"/>
    </row>
    <row r="22" spans="1:6" x14ac:dyDescent="0.25">
      <c r="A22" s="7">
        <v>20</v>
      </c>
      <c r="B22" s="6" t="s">
        <v>26</v>
      </c>
      <c r="C22" s="6" t="s">
        <v>92</v>
      </c>
      <c r="D22" s="7" t="s">
        <v>6</v>
      </c>
      <c r="E22" s="9">
        <v>10500</v>
      </c>
      <c r="F22" s="10"/>
    </row>
    <row r="23" spans="1:6" x14ac:dyDescent="0.25">
      <c r="A23" s="7">
        <v>21</v>
      </c>
      <c r="B23" s="6" t="s">
        <v>27</v>
      </c>
      <c r="C23" s="6" t="s">
        <v>93</v>
      </c>
      <c r="D23" s="7" t="s">
        <v>6</v>
      </c>
      <c r="E23" s="9">
        <v>10000</v>
      </c>
      <c r="F23" s="10"/>
    </row>
    <row r="24" spans="1:6" x14ac:dyDescent="0.25">
      <c r="A24" s="7">
        <v>22</v>
      </c>
      <c r="B24" s="6" t="s">
        <v>28</v>
      </c>
      <c r="C24" s="6" t="s">
        <v>94</v>
      </c>
      <c r="D24" s="7" t="s">
        <v>6</v>
      </c>
      <c r="E24" s="9">
        <v>10000</v>
      </c>
      <c r="F24" s="10"/>
    </row>
    <row r="25" spans="1:6" x14ac:dyDescent="0.25">
      <c r="A25" s="7">
        <v>23</v>
      </c>
      <c r="B25" s="6" t="s">
        <v>29</v>
      </c>
      <c r="C25" s="6" t="s">
        <v>95</v>
      </c>
      <c r="D25" s="7" t="s">
        <v>6</v>
      </c>
      <c r="E25" s="9">
        <v>10000</v>
      </c>
      <c r="F25" s="10"/>
    </row>
    <row r="26" spans="1:6" ht="16.5" customHeight="1" x14ac:dyDescent="0.25">
      <c r="A26" s="7">
        <v>24</v>
      </c>
      <c r="B26" s="6" t="s">
        <v>30</v>
      </c>
      <c r="C26" s="6" t="s">
        <v>96</v>
      </c>
      <c r="D26" s="7" t="s">
        <v>6</v>
      </c>
      <c r="E26" s="9">
        <v>10500</v>
      </c>
      <c r="F26" s="10"/>
    </row>
    <row r="27" spans="1:6" x14ac:dyDescent="0.25">
      <c r="A27" s="7">
        <v>25</v>
      </c>
      <c r="B27" s="6" t="s">
        <v>31</v>
      </c>
      <c r="C27" s="6" t="s">
        <v>97</v>
      </c>
      <c r="D27" s="7" t="s">
        <v>6</v>
      </c>
      <c r="E27" s="9">
        <v>10500</v>
      </c>
      <c r="F27" s="10"/>
    </row>
    <row r="28" spans="1:6" x14ac:dyDescent="0.25">
      <c r="A28" s="7">
        <v>26</v>
      </c>
      <c r="B28" s="6" t="s">
        <v>32</v>
      </c>
      <c r="C28" s="6" t="s">
        <v>98</v>
      </c>
      <c r="D28" s="7" t="s">
        <v>6</v>
      </c>
      <c r="E28" s="9">
        <v>10000</v>
      </c>
      <c r="F28" s="10"/>
    </row>
    <row r="29" spans="1:6" x14ac:dyDescent="0.25">
      <c r="A29" s="7">
        <v>27</v>
      </c>
      <c r="B29" s="4" t="s">
        <v>33</v>
      </c>
      <c r="C29" s="6" t="s">
        <v>99</v>
      </c>
      <c r="D29" s="7" t="s">
        <v>6</v>
      </c>
      <c r="E29" s="9">
        <v>500</v>
      </c>
      <c r="F29" s="10"/>
    </row>
    <row r="30" spans="1:6" x14ac:dyDescent="0.25">
      <c r="A30" s="7">
        <v>28</v>
      </c>
      <c r="B30" s="4" t="s">
        <v>34</v>
      </c>
      <c r="C30" s="6" t="s">
        <v>100</v>
      </c>
      <c r="D30" s="7" t="s">
        <v>6</v>
      </c>
      <c r="E30" s="9">
        <v>500</v>
      </c>
      <c r="F30" s="10"/>
    </row>
    <row r="31" spans="1:6" x14ac:dyDescent="0.25">
      <c r="A31" s="7">
        <v>29</v>
      </c>
      <c r="B31" s="6" t="s">
        <v>166</v>
      </c>
      <c r="C31" s="6" t="s">
        <v>101</v>
      </c>
      <c r="D31" s="7" t="s">
        <v>6</v>
      </c>
      <c r="E31" s="9">
        <v>10000</v>
      </c>
      <c r="F31" s="10"/>
    </row>
    <row r="32" spans="1:6" x14ac:dyDescent="0.25">
      <c r="A32" s="7">
        <v>30</v>
      </c>
      <c r="B32" s="6" t="s">
        <v>167</v>
      </c>
      <c r="C32" s="6" t="s">
        <v>102</v>
      </c>
      <c r="D32" s="7" t="s">
        <v>6</v>
      </c>
      <c r="E32" s="9">
        <v>41500</v>
      </c>
      <c r="F32" s="10"/>
    </row>
    <row r="33" spans="1:6" x14ac:dyDescent="0.25">
      <c r="A33" s="7">
        <v>31</v>
      </c>
      <c r="B33" s="6" t="s">
        <v>168</v>
      </c>
      <c r="C33" s="6" t="s">
        <v>103</v>
      </c>
      <c r="D33" s="7" t="s">
        <v>6</v>
      </c>
      <c r="E33" s="9">
        <v>31500</v>
      </c>
      <c r="F33" s="10"/>
    </row>
    <row r="34" spans="1:6" x14ac:dyDescent="0.25">
      <c r="A34" s="7">
        <v>32</v>
      </c>
      <c r="B34" s="6" t="s">
        <v>169</v>
      </c>
      <c r="C34" s="6" t="s">
        <v>104</v>
      </c>
      <c r="D34" s="7" t="s">
        <v>6</v>
      </c>
      <c r="E34" s="9">
        <v>31500</v>
      </c>
      <c r="F34" s="10"/>
    </row>
    <row r="35" spans="1:6" x14ac:dyDescent="0.25">
      <c r="A35" s="7">
        <v>33</v>
      </c>
      <c r="B35" s="6" t="s">
        <v>170</v>
      </c>
      <c r="C35" s="6" t="s">
        <v>105</v>
      </c>
      <c r="D35" s="7" t="s">
        <v>6</v>
      </c>
      <c r="E35" s="9">
        <v>103000</v>
      </c>
      <c r="F35" s="10"/>
    </row>
    <row r="36" spans="1:6" x14ac:dyDescent="0.25">
      <c r="A36" s="7">
        <v>34</v>
      </c>
      <c r="B36" s="6" t="s">
        <v>171</v>
      </c>
      <c r="C36" s="6" t="s">
        <v>106</v>
      </c>
      <c r="D36" s="7" t="s">
        <v>6</v>
      </c>
      <c r="E36" s="9">
        <v>84500</v>
      </c>
      <c r="F36" s="10"/>
    </row>
    <row r="37" spans="1:6" x14ac:dyDescent="0.25">
      <c r="A37" s="7">
        <v>35</v>
      </c>
      <c r="B37" s="6" t="s">
        <v>172</v>
      </c>
      <c r="C37" s="6" t="s">
        <v>107</v>
      </c>
      <c r="D37" s="7" t="s">
        <v>6</v>
      </c>
      <c r="E37" s="9">
        <v>51500</v>
      </c>
      <c r="F37" s="10"/>
    </row>
    <row r="38" spans="1:6" x14ac:dyDescent="0.25">
      <c r="A38" s="7">
        <v>36</v>
      </c>
      <c r="B38" s="6" t="s">
        <v>173</v>
      </c>
      <c r="C38" s="6" t="s">
        <v>108</v>
      </c>
      <c r="D38" s="7" t="s">
        <v>6</v>
      </c>
      <c r="E38" s="9">
        <v>1000</v>
      </c>
      <c r="F38" s="10"/>
    </row>
    <row r="39" spans="1:6" x14ac:dyDescent="0.25">
      <c r="A39" s="7">
        <v>37</v>
      </c>
      <c r="B39" s="6" t="s">
        <v>174</v>
      </c>
      <c r="C39" s="6" t="s">
        <v>109</v>
      </c>
      <c r="D39" s="7" t="s">
        <v>6</v>
      </c>
      <c r="E39" s="9">
        <v>232000</v>
      </c>
      <c r="F39" s="10"/>
    </row>
    <row r="40" spans="1:6" x14ac:dyDescent="0.25">
      <c r="A40" s="7">
        <v>38</v>
      </c>
      <c r="B40" s="6" t="s">
        <v>175</v>
      </c>
      <c r="C40" s="6" t="s">
        <v>110</v>
      </c>
      <c r="D40" s="7" t="s">
        <v>6</v>
      </c>
      <c r="E40" s="9">
        <v>31000</v>
      </c>
      <c r="F40" s="10"/>
    </row>
    <row r="41" spans="1:6" x14ac:dyDescent="0.25">
      <c r="A41" s="7">
        <v>39</v>
      </c>
      <c r="B41" s="6" t="s">
        <v>176</v>
      </c>
      <c r="C41" s="6" t="s">
        <v>111</v>
      </c>
      <c r="D41" s="7" t="s">
        <v>6</v>
      </c>
      <c r="E41" s="9">
        <v>42000</v>
      </c>
      <c r="F41" s="10"/>
    </row>
    <row r="42" spans="1:6" x14ac:dyDescent="0.25">
      <c r="A42" s="7">
        <v>40</v>
      </c>
      <c r="B42" s="6" t="s">
        <v>177</v>
      </c>
      <c r="C42" s="6" t="s">
        <v>112</v>
      </c>
      <c r="D42" s="7" t="s">
        <v>6</v>
      </c>
      <c r="E42" s="9">
        <v>32000</v>
      </c>
      <c r="F42" s="10"/>
    </row>
    <row r="43" spans="1:6" x14ac:dyDescent="0.25">
      <c r="A43" s="7">
        <v>41</v>
      </c>
      <c r="B43" s="6" t="s">
        <v>47</v>
      </c>
      <c r="C43" s="6" t="s">
        <v>113</v>
      </c>
      <c r="D43" s="7" t="s">
        <v>6</v>
      </c>
      <c r="E43" s="9">
        <v>32000</v>
      </c>
      <c r="F43" s="6" t="s">
        <v>178</v>
      </c>
    </row>
    <row r="44" spans="1:6" ht="15.75" customHeight="1" x14ac:dyDescent="0.25">
      <c r="A44" s="7">
        <v>42</v>
      </c>
      <c r="B44" s="6" t="s">
        <v>48</v>
      </c>
      <c r="C44" s="6" t="s">
        <v>114</v>
      </c>
      <c r="D44" s="7" t="s">
        <v>6</v>
      </c>
      <c r="E44" s="9">
        <v>52500</v>
      </c>
      <c r="F44" s="6" t="s">
        <v>142</v>
      </c>
    </row>
    <row r="45" spans="1:6" x14ac:dyDescent="0.25">
      <c r="A45" s="7">
        <v>43</v>
      </c>
      <c r="B45" s="6" t="s">
        <v>49</v>
      </c>
      <c r="C45" s="6" t="s">
        <v>115</v>
      </c>
      <c r="D45" s="7" t="s">
        <v>6</v>
      </c>
      <c r="E45" s="9">
        <v>21500</v>
      </c>
      <c r="F45" s="10"/>
    </row>
    <row r="46" spans="1:6" x14ac:dyDescent="0.25">
      <c r="A46" s="7">
        <v>44</v>
      </c>
      <c r="B46" s="6" t="s">
        <v>50</v>
      </c>
      <c r="C46" s="6" t="s">
        <v>116</v>
      </c>
      <c r="D46" s="7" t="s">
        <v>6</v>
      </c>
      <c r="E46" s="9">
        <v>10500</v>
      </c>
      <c r="F46" s="10"/>
    </row>
    <row r="47" spans="1:6" x14ac:dyDescent="0.25">
      <c r="A47" s="7">
        <v>45</v>
      </c>
      <c r="B47" s="6" t="s">
        <v>51</v>
      </c>
      <c r="C47" s="6" t="s">
        <v>117</v>
      </c>
      <c r="D47" s="7" t="s">
        <v>6</v>
      </c>
      <c r="E47" s="9">
        <v>10500</v>
      </c>
      <c r="F47" s="10"/>
    </row>
    <row r="48" spans="1:6" x14ac:dyDescent="0.25">
      <c r="A48" s="7">
        <v>46</v>
      </c>
      <c r="B48" s="6" t="s">
        <v>52</v>
      </c>
      <c r="C48" s="6" t="s">
        <v>118</v>
      </c>
      <c r="D48" s="7" t="s">
        <v>6</v>
      </c>
      <c r="E48" s="9">
        <v>10500</v>
      </c>
      <c r="F48" s="10"/>
    </row>
    <row r="49" spans="1:6" x14ac:dyDescent="0.25">
      <c r="A49" s="7">
        <v>47</v>
      </c>
      <c r="B49" s="6" t="s">
        <v>53</v>
      </c>
      <c r="C49" s="6" t="s">
        <v>119</v>
      </c>
      <c r="D49" s="7" t="s">
        <v>6</v>
      </c>
      <c r="E49" s="9">
        <v>10500</v>
      </c>
      <c r="F49" s="10"/>
    </row>
    <row r="50" spans="1:6" x14ac:dyDescent="0.25">
      <c r="A50" s="7">
        <v>48</v>
      </c>
      <c r="B50" s="6" t="s">
        <v>54</v>
      </c>
      <c r="C50" s="6" t="s">
        <v>120</v>
      </c>
      <c r="D50" s="7" t="s">
        <v>6</v>
      </c>
      <c r="E50" s="9">
        <v>10500</v>
      </c>
      <c r="F50" s="12" t="s">
        <v>154</v>
      </c>
    </row>
    <row r="51" spans="1:6" x14ac:dyDescent="0.25">
      <c r="A51" s="7">
        <v>49</v>
      </c>
      <c r="B51" s="6" t="s">
        <v>55</v>
      </c>
      <c r="C51" s="6" t="s">
        <v>121</v>
      </c>
      <c r="D51" s="7" t="s">
        <v>6</v>
      </c>
      <c r="E51" s="9">
        <v>10000</v>
      </c>
      <c r="F51" s="10"/>
    </row>
    <row r="52" spans="1:6" x14ac:dyDescent="0.25">
      <c r="A52" s="7">
        <v>50</v>
      </c>
      <c r="B52" s="6" t="s">
        <v>56</v>
      </c>
      <c r="C52" s="6" t="s">
        <v>122</v>
      </c>
      <c r="D52" s="7" t="s">
        <v>6</v>
      </c>
      <c r="E52" s="9">
        <v>500</v>
      </c>
      <c r="F52" s="10"/>
    </row>
    <row r="53" spans="1:6" x14ac:dyDescent="0.25">
      <c r="A53" s="7">
        <v>51</v>
      </c>
      <c r="B53" s="6" t="s">
        <v>57</v>
      </c>
      <c r="C53" s="6" t="s">
        <v>123</v>
      </c>
      <c r="D53" s="7" t="s">
        <v>6</v>
      </c>
      <c r="E53" s="9">
        <v>10500</v>
      </c>
      <c r="F53" s="10"/>
    </row>
    <row r="54" spans="1:6" x14ac:dyDescent="0.25">
      <c r="A54" s="7">
        <v>52</v>
      </c>
      <c r="B54" s="6" t="s">
        <v>58</v>
      </c>
      <c r="C54" s="6" t="s">
        <v>124</v>
      </c>
      <c r="D54" s="7" t="s">
        <v>6</v>
      </c>
      <c r="E54" s="9">
        <v>500</v>
      </c>
      <c r="F54" s="10"/>
    </row>
    <row r="55" spans="1:6" x14ac:dyDescent="0.25">
      <c r="A55" s="7">
        <v>53</v>
      </c>
      <c r="B55" s="6" t="s">
        <v>59</v>
      </c>
      <c r="C55" s="6" t="s">
        <v>125</v>
      </c>
      <c r="D55" s="7" t="s">
        <v>6</v>
      </c>
      <c r="E55" s="9">
        <v>500</v>
      </c>
      <c r="F55" s="10"/>
    </row>
    <row r="56" spans="1:6" x14ac:dyDescent="0.25">
      <c r="A56" s="7">
        <v>54</v>
      </c>
      <c r="B56" s="6" t="s">
        <v>60</v>
      </c>
      <c r="C56" s="6" t="s">
        <v>126</v>
      </c>
      <c r="D56" s="7" t="s">
        <v>6</v>
      </c>
      <c r="E56" s="9">
        <v>10000</v>
      </c>
      <c r="F56" s="10"/>
    </row>
    <row r="57" spans="1:6" x14ac:dyDescent="0.25">
      <c r="A57" s="7">
        <v>55</v>
      </c>
      <c r="B57" s="6" t="s">
        <v>61</v>
      </c>
      <c r="C57" s="6" t="s">
        <v>127</v>
      </c>
      <c r="D57" s="7" t="s">
        <v>6</v>
      </c>
      <c r="E57" s="9">
        <v>10500</v>
      </c>
      <c r="F57" s="10"/>
    </row>
    <row r="58" spans="1:6" x14ac:dyDescent="0.25">
      <c r="A58" s="7">
        <v>56</v>
      </c>
      <c r="B58" s="6" t="s">
        <v>62</v>
      </c>
      <c r="C58" s="6" t="s">
        <v>128</v>
      </c>
      <c r="D58" s="7" t="s">
        <v>6</v>
      </c>
      <c r="E58" s="9">
        <v>10500</v>
      </c>
      <c r="F58" s="10"/>
    </row>
    <row r="59" spans="1:6" ht="15" customHeight="1" x14ac:dyDescent="0.25">
      <c r="A59" s="7">
        <v>57</v>
      </c>
      <c r="B59" s="6" t="s">
        <v>63</v>
      </c>
      <c r="C59" s="6" t="s">
        <v>129</v>
      </c>
      <c r="D59" s="7" t="s">
        <v>6</v>
      </c>
      <c r="E59" s="9">
        <v>10500</v>
      </c>
      <c r="F59" s="10"/>
    </row>
    <row r="60" spans="1:6" x14ac:dyDescent="0.25">
      <c r="A60" s="7">
        <v>58</v>
      </c>
      <c r="B60" s="5" t="s">
        <v>64</v>
      </c>
      <c r="C60" s="6" t="s">
        <v>130</v>
      </c>
      <c r="D60" s="7" t="s">
        <v>6</v>
      </c>
      <c r="E60" s="9">
        <v>500</v>
      </c>
      <c r="F60" s="10"/>
    </row>
    <row r="61" spans="1:6" x14ac:dyDescent="0.25">
      <c r="A61" s="7">
        <v>59</v>
      </c>
      <c r="B61" s="6" t="s">
        <v>65</v>
      </c>
      <c r="C61" s="6" t="s">
        <v>131</v>
      </c>
      <c r="D61" s="7" t="s">
        <v>6</v>
      </c>
      <c r="E61" s="9">
        <v>10000</v>
      </c>
      <c r="F61" s="10"/>
    </row>
    <row r="62" spans="1:6" x14ac:dyDescent="0.25">
      <c r="A62" s="7">
        <v>60</v>
      </c>
      <c r="B62" s="4" t="s">
        <v>66</v>
      </c>
      <c r="C62" s="6" t="s">
        <v>132</v>
      </c>
      <c r="D62" s="7" t="s">
        <v>6</v>
      </c>
      <c r="E62" s="9">
        <v>500</v>
      </c>
      <c r="F62" s="10"/>
    </row>
    <row r="63" spans="1:6" x14ac:dyDescent="0.25">
      <c r="A63" s="7">
        <v>61</v>
      </c>
      <c r="B63" s="4" t="s">
        <v>67</v>
      </c>
      <c r="C63" s="6" t="s">
        <v>133</v>
      </c>
      <c r="D63" s="7" t="s">
        <v>6</v>
      </c>
      <c r="E63" s="9">
        <v>10000</v>
      </c>
      <c r="F63" s="10"/>
    </row>
    <row r="64" spans="1:6" x14ac:dyDescent="0.25">
      <c r="A64" s="7">
        <v>62</v>
      </c>
      <c r="B64" s="6" t="s">
        <v>68</v>
      </c>
      <c r="C64" s="6" t="s">
        <v>134</v>
      </c>
      <c r="D64" s="7" t="s">
        <v>6</v>
      </c>
      <c r="E64" s="9">
        <v>10500</v>
      </c>
      <c r="F64" s="10"/>
    </row>
    <row r="65" spans="1:6" x14ac:dyDescent="0.25">
      <c r="A65" s="7">
        <v>63</v>
      </c>
      <c r="B65" s="6" t="s">
        <v>69</v>
      </c>
      <c r="C65" s="6" t="s">
        <v>135</v>
      </c>
      <c r="D65" s="7" t="s">
        <v>6</v>
      </c>
      <c r="E65" s="9">
        <v>10500</v>
      </c>
      <c r="F65" s="10"/>
    </row>
    <row r="66" spans="1:6" x14ac:dyDescent="0.25">
      <c r="A66" s="7">
        <v>64</v>
      </c>
      <c r="B66" s="5" t="s">
        <v>70</v>
      </c>
      <c r="C66" s="6" t="s">
        <v>136</v>
      </c>
      <c r="D66" s="7" t="s">
        <v>6</v>
      </c>
      <c r="E66" s="9">
        <v>500</v>
      </c>
      <c r="F66" s="10"/>
    </row>
    <row r="67" spans="1:6" x14ac:dyDescent="0.25">
      <c r="A67" s="7">
        <v>65</v>
      </c>
      <c r="B67" s="5" t="s">
        <v>71</v>
      </c>
      <c r="C67" s="6" t="s">
        <v>137</v>
      </c>
      <c r="D67" s="7" t="s">
        <v>6</v>
      </c>
      <c r="E67" s="9">
        <v>21000</v>
      </c>
      <c r="F67" s="10"/>
    </row>
    <row r="68" spans="1:6" x14ac:dyDescent="0.25">
      <c r="A68" s="7">
        <v>66</v>
      </c>
      <c r="B68" s="5" t="s">
        <v>72</v>
      </c>
      <c r="C68" s="6" t="s">
        <v>138</v>
      </c>
      <c r="D68" s="7" t="s">
        <v>6</v>
      </c>
      <c r="E68" s="9">
        <v>10500</v>
      </c>
      <c r="F68" s="10"/>
    </row>
    <row r="69" spans="1:6" x14ac:dyDescent="0.25">
      <c r="A69" s="7">
        <v>67</v>
      </c>
      <c r="B69" s="6" t="s">
        <v>143</v>
      </c>
      <c r="C69" s="6" t="s">
        <v>152</v>
      </c>
      <c r="D69" s="7" t="s">
        <v>6</v>
      </c>
      <c r="E69" s="9">
        <v>0</v>
      </c>
      <c r="F69" s="10"/>
    </row>
    <row r="70" spans="1:6" x14ac:dyDescent="0.25">
      <c r="A70" s="7">
        <v>68</v>
      </c>
      <c r="B70" s="5" t="s">
        <v>144</v>
      </c>
      <c r="C70" s="6" t="s">
        <v>153</v>
      </c>
      <c r="D70" s="7" t="s">
        <v>6</v>
      </c>
      <c r="E70" s="9">
        <v>10500</v>
      </c>
      <c r="F70" s="10"/>
    </row>
    <row r="71" spans="1:6" x14ac:dyDescent="0.25">
      <c r="A71" s="7">
        <v>69</v>
      </c>
      <c r="B71" s="6" t="s">
        <v>145</v>
      </c>
      <c r="C71" s="6"/>
      <c r="D71" s="7" t="s">
        <v>6</v>
      </c>
      <c r="E71" s="9">
        <v>10500</v>
      </c>
      <c r="F71" s="10"/>
    </row>
    <row r="72" spans="1:6" x14ac:dyDescent="0.25">
      <c r="A72" s="7">
        <v>70</v>
      </c>
      <c r="B72" s="6" t="s">
        <v>146</v>
      </c>
      <c r="C72" s="6"/>
      <c r="D72" s="7" t="s">
        <v>6</v>
      </c>
      <c r="E72" s="9">
        <v>500</v>
      </c>
      <c r="F72" s="10"/>
    </row>
    <row r="73" spans="1:6" x14ac:dyDescent="0.25">
      <c r="A73" s="7">
        <v>71</v>
      </c>
      <c r="B73" s="6" t="s">
        <v>147</v>
      </c>
      <c r="C73" s="6"/>
      <c r="D73" s="7" t="s">
        <v>6</v>
      </c>
      <c r="E73" s="9">
        <v>10000</v>
      </c>
      <c r="F73" s="10"/>
    </row>
    <row r="74" spans="1:6" x14ac:dyDescent="0.25">
      <c r="A74" s="7">
        <v>72</v>
      </c>
      <c r="B74" s="6" t="s">
        <v>148</v>
      </c>
      <c r="C74" s="6"/>
      <c r="D74" s="7" t="s">
        <v>6</v>
      </c>
      <c r="E74" s="9">
        <v>10500</v>
      </c>
      <c r="F74" s="10"/>
    </row>
    <row r="75" spans="1:6" x14ac:dyDescent="0.25">
      <c r="A75" s="7">
        <v>73</v>
      </c>
      <c r="B75" s="6" t="s">
        <v>149</v>
      </c>
      <c r="C75" s="6"/>
      <c r="D75" s="7" t="s">
        <v>6</v>
      </c>
      <c r="E75" s="9">
        <v>10500</v>
      </c>
      <c r="F75" s="10"/>
    </row>
    <row r="76" spans="1:6" x14ac:dyDescent="0.25">
      <c r="A76" s="7">
        <v>74</v>
      </c>
      <c r="B76" s="6" t="s">
        <v>150</v>
      </c>
      <c r="C76" s="6"/>
      <c r="D76" s="7" t="s">
        <v>6</v>
      </c>
      <c r="E76" s="9">
        <v>21000</v>
      </c>
      <c r="F76" s="10"/>
    </row>
    <row r="77" spans="1:6" x14ac:dyDescent="0.25">
      <c r="A77" s="7">
        <v>75</v>
      </c>
      <c r="B77" s="6" t="s">
        <v>151</v>
      </c>
      <c r="C77" s="6"/>
      <c r="D77" s="7" t="s">
        <v>6</v>
      </c>
      <c r="E77" s="9">
        <v>10500</v>
      </c>
      <c r="F77" s="10"/>
    </row>
  </sheetData>
  <mergeCells count="1">
    <mergeCell ref="A1:F1"/>
  </mergeCells>
  <pageMargins left="0.7" right="0.7" top="0.75" bottom="0.75" header="0.3" footer="0.3"/>
  <pageSetup scale="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zoomScaleNormal="100" workbookViewId="0">
      <selection activeCell="K4" sqref="K4"/>
    </sheetView>
  </sheetViews>
  <sheetFormatPr defaultRowHeight="15" x14ac:dyDescent="0.25"/>
  <cols>
    <col min="1" max="1" width="6.7109375" style="8" customWidth="1"/>
    <col min="2" max="2" width="25" style="8" customWidth="1"/>
    <col min="3" max="3" width="29" style="8" customWidth="1"/>
    <col min="4" max="5" width="9.140625" style="3"/>
    <col min="6" max="7" width="16.85546875" style="3" customWidth="1"/>
    <col min="8" max="8" width="26.140625" style="3" customWidth="1"/>
    <col min="9" max="16384" width="9.140625" style="8"/>
  </cols>
  <sheetData>
    <row r="1" spans="1:8" s="15" customFormat="1" ht="27" customHeight="1" x14ac:dyDescent="0.25">
      <c r="A1" s="30" t="s">
        <v>139</v>
      </c>
      <c r="B1" s="30"/>
      <c r="C1" s="30"/>
      <c r="D1" s="30"/>
      <c r="E1" s="30"/>
      <c r="F1" s="30"/>
      <c r="G1" s="30"/>
      <c r="H1" s="30"/>
    </row>
    <row r="2" spans="1:8" s="15" customFormat="1" ht="27" customHeight="1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179</v>
      </c>
      <c r="G2" s="1"/>
      <c r="H2" s="1" t="s">
        <v>5</v>
      </c>
    </row>
    <row r="3" spans="1:8" s="15" customFormat="1" ht="27" customHeight="1" x14ac:dyDescent="0.25">
      <c r="A3" s="16">
        <v>1</v>
      </c>
      <c r="B3" s="17" t="s">
        <v>158</v>
      </c>
      <c r="C3" s="17" t="s">
        <v>73</v>
      </c>
      <c r="D3" s="16" t="s">
        <v>6</v>
      </c>
      <c r="E3" s="9">
        <v>500</v>
      </c>
      <c r="F3" s="9">
        <v>550</v>
      </c>
      <c r="G3" s="9">
        <v>0</v>
      </c>
      <c r="H3" s="18">
        <f>F3-G3</f>
        <v>550</v>
      </c>
    </row>
    <row r="4" spans="1:8" s="15" customFormat="1" ht="27" customHeight="1" x14ac:dyDescent="0.25">
      <c r="A4" s="16">
        <v>2</v>
      </c>
      <c r="B4" s="17" t="s">
        <v>159</v>
      </c>
      <c r="C4" s="17" t="s">
        <v>74</v>
      </c>
      <c r="D4" s="16" t="s">
        <v>6</v>
      </c>
      <c r="E4" s="9">
        <v>500</v>
      </c>
      <c r="F4" s="9">
        <v>9850</v>
      </c>
      <c r="G4" s="9">
        <v>0</v>
      </c>
      <c r="H4" s="18">
        <f t="shared" ref="H4:H67" si="0">F4-G4</f>
        <v>9850</v>
      </c>
    </row>
    <row r="5" spans="1:8" s="15" customFormat="1" ht="27" customHeight="1" x14ac:dyDescent="0.25">
      <c r="A5" s="16">
        <v>3</v>
      </c>
      <c r="B5" s="17" t="s">
        <v>160</v>
      </c>
      <c r="C5" s="17" t="s">
        <v>75</v>
      </c>
      <c r="D5" s="16" t="s">
        <v>6</v>
      </c>
      <c r="E5" s="9">
        <v>73500</v>
      </c>
      <c r="F5" s="9">
        <v>76000</v>
      </c>
      <c r="G5" s="9">
        <v>72000</v>
      </c>
      <c r="H5" s="18">
        <f t="shared" si="0"/>
        <v>4000</v>
      </c>
    </row>
    <row r="6" spans="1:8" s="15" customFormat="1" ht="27" customHeight="1" x14ac:dyDescent="0.25">
      <c r="A6" s="16">
        <v>4</v>
      </c>
      <c r="B6" s="17" t="s">
        <v>161</v>
      </c>
      <c r="C6" s="17" t="s">
        <v>76</v>
      </c>
      <c r="D6" s="16" t="s">
        <v>6</v>
      </c>
      <c r="E6" s="9">
        <v>42000</v>
      </c>
      <c r="F6" s="9">
        <v>44000</v>
      </c>
      <c r="G6" s="9">
        <v>40000</v>
      </c>
      <c r="H6" s="18">
        <f t="shared" si="0"/>
        <v>4000</v>
      </c>
    </row>
    <row r="7" spans="1:8" s="15" customFormat="1" ht="27" customHeight="1" x14ac:dyDescent="0.25">
      <c r="A7" s="16">
        <v>5</v>
      </c>
      <c r="B7" s="17" t="s">
        <v>162</v>
      </c>
      <c r="C7" s="17" t="s">
        <v>77</v>
      </c>
      <c r="D7" s="16" t="s">
        <v>6</v>
      </c>
      <c r="E7" s="9">
        <v>21000</v>
      </c>
      <c r="F7" s="9">
        <v>23473</v>
      </c>
      <c r="G7" s="9">
        <v>20000</v>
      </c>
      <c r="H7" s="18">
        <f t="shared" si="0"/>
        <v>3473</v>
      </c>
    </row>
    <row r="8" spans="1:8" s="15" customFormat="1" ht="27" customHeight="1" x14ac:dyDescent="0.25">
      <c r="A8" s="16">
        <v>6</v>
      </c>
      <c r="B8" s="17" t="s">
        <v>163</v>
      </c>
      <c r="C8" s="17" t="s">
        <v>78</v>
      </c>
      <c r="D8" s="16" t="s">
        <v>6</v>
      </c>
      <c r="E8" s="9">
        <v>10500</v>
      </c>
      <c r="F8" s="9">
        <v>12000</v>
      </c>
      <c r="G8" s="9">
        <v>12000</v>
      </c>
      <c r="H8" s="18">
        <f t="shared" si="0"/>
        <v>0</v>
      </c>
    </row>
    <row r="9" spans="1:8" s="15" customFormat="1" ht="27" customHeight="1" x14ac:dyDescent="0.25">
      <c r="A9" s="16">
        <v>7</v>
      </c>
      <c r="B9" s="17" t="s">
        <v>164</v>
      </c>
      <c r="C9" s="17" t="s">
        <v>79</v>
      </c>
      <c r="D9" s="16" t="s">
        <v>6</v>
      </c>
      <c r="E9" s="9">
        <v>10500</v>
      </c>
      <c r="F9" s="9">
        <v>12000</v>
      </c>
      <c r="G9" s="9">
        <v>12000</v>
      </c>
      <c r="H9" s="18">
        <f t="shared" si="0"/>
        <v>0</v>
      </c>
    </row>
    <row r="10" spans="1:8" s="15" customFormat="1" ht="27" customHeight="1" x14ac:dyDescent="0.25">
      <c r="A10" s="16">
        <v>8</v>
      </c>
      <c r="B10" s="17" t="s">
        <v>165</v>
      </c>
      <c r="C10" s="17" t="s">
        <v>80</v>
      </c>
      <c r="D10" s="16" t="s">
        <v>6</v>
      </c>
      <c r="E10" s="9">
        <v>273500</v>
      </c>
      <c r="F10" s="9">
        <v>271000</v>
      </c>
      <c r="G10" s="9">
        <v>260000</v>
      </c>
      <c r="H10" s="18">
        <f t="shared" si="0"/>
        <v>11000</v>
      </c>
    </row>
    <row r="11" spans="1:8" s="15" customFormat="1" ht="27" customHeight="1" x14ac:dyDescent="0.25">
      <c r="A11" s="16">
        <v>9</v>
      </c>
      <c r="B11" s="17" t="s">
        <v>15</v>
      </c>
      <c r="C11" s="17" t="s">
        <v>81</v>
      </c>
      <c r="D11" s="16" t="s">
        <v>6</v>
      </c>
      <c r="E11" s="9">
        <v>10500</v>
      </c>
      <c r="F11" s="9">
        <v>12000</v>
      </c>
      <c r="G11" s="9">
        <v>10000</v>
      </c>
      <c r="H11" s="18">
        <f t="shared" si="0"/>
        <v>2000</v>
      </c>
    </row>
    <row r="12" spans="1:8" s="15" customFormat="1" ht="27" customHeight="1" x14ac:dyDescent="0.25">
      <c r="A12" s="16">
        <v>10</v>
      </c>
      <c r="B12" s="17" t="s">
        <v>16</v>
      </c>
      <c r="C12" s="17" t="s">
        <v>82</v>
      </c>
      <c r="D12" s="16" t="s">
        <v>6</v>
      </c>
      <c r="E12" s="9">
        <v>0</v>
      </c>
      <c r="F12" s="9"/>
      <c r="G12" s="9">
        <v>0</v>
      </c>
      <c r="H12" s="18">
        <f t="shared" si="0"/>
        <v>0</v>
      </c>
    </row>
    <row r="13" spans="1:8" s="15" customFormat="1" ht="27" customHeight="1" x14ac:dyDescent="0.25">
      <c r="A13" s="16">
        <v>11</v>
      </c>
      <c r="B13" s="17" t="s">
        <v>17</v>
      </c>
      <c r="C13" s="17" t="s">
        <v>83</v>
      </c>
      <c r="D13" s="16" t="s">
        <v>6</v>
      </c>
      <c r="E13" s="9">
        <v>53000</v>
      </c>
      <c r="F13" s="9">
        <v>54000</v>
      </c>
      <c r="G13" s="9">
        <v>50000</v>
      </c>
      <c r="H13" s="18">
        <f t="shared" si="0"/>
        <v>4000</v>
      </c>
    </row>
    <row r="14" spans="1:8" s="15" customFormat="1" ht="27" customHeight="1" x14ac:dyDescent="0.25">
      <c r="A14" s="16">
        <v>12</v>
      </c>
      <c r="B14" s="17" t="s">
        <v>18</v>
      </c>
      <c r="C14" s="17" t="s">
        <v>84</v>
      </c>
      <c r="D14" s="16" t="s">
        <v>6</v>
      </c>
      <c r="E14" s="9">
        <v>31500</v>
      </c>
      <c r="F14" s="9">
        <v>32900</v>
      </c>
      <c r="G14" s="9">
        <v>30000</v>
      </c>
      <c r="H14" s="18">
        <f t="shared" si="0"/>
        <v>2900</v>
      </c>
    </row>
    <row r="15" spans="1:8" s="15" customFormat="1" ht="27" customHeight="1" x14ac:dyDescent="0.25">
      <c r="A15" s="16">
        <v>13</v>
      </c>
      <c r="B15" s="17" t="s">
        <v>19</v>
      </c>
      <c r="C15" s="17" t="s">
        <v>85</v>
      </c>
      <c r="D15" s="16" t="s">
        <v>6</v>
      </c>
      <c r="E15" s="9">
        <v>30000</v>
      </c>
      <c r="F15" s="9">
        <v>24000</v>
      </c>
      <c r="G15" s="9">
        <v>24000</v>
      </c>
      <c r="H15" s="18">
        <f t="shared" si="0"/>
        <v>0</v>
      </c>
    </row>
    <row r="16" spans="1:8" s="15" customFormat="1" ht="27" customHeight="1" x14ac:dyDescent="0.25">
      <c r="A16" s="16">
        <v>14</v>
      </c>
      <c r="B16" s="17" t="s">
        <v>20</v>
      </c>
      <c r="C16" s="17" t="s">
        <v>86</v>
      </c>
      <c r="D16" s="16" t="s">
        <v>6</v>
      </c>
      <c r="E16" s="9">
        <v>2000</v>
      </c>
      <c r="F16" s="9">
        <v>8732</v>
      </c>
      <c r="G16" s="9">
        <v>6000</v>
      </c>
      <c r="H16" s="18">
        <f t="shared" si="0"/>
        <v>2732</v>
      </c>
    </row>
    <row r="17" spans="1:8" s="15" customFormat="1" ht="27" customHeight="1" x14ac:dyDescent="0.25">
      <c r="A17" s="16">
        <v>15</v>
      </c>
      <c r="B17" s="17" t="s">
        <v>21</v>
      </c>
      <c r="C17" s="17" t="s">
        <v>87</v>
      </c>
      <c r="D17" s="16" t="s">
        <v>6</v>
      </c>
      <c r="E17" s="9">
        <v>10500</v>
      </c>
      <c r="F17" s="9">
        <v>10859</v>
      </c>
      <c r="G17" s="9">
        <v>10000</v>
      </c>
      <c r="H17" s="18">
        <f t="shared" si="0"/>
        <v>859</v>
      </c>
    </row>
    <row r="18" spans="1:8" s="15" customFormat="1" ht="27" customHeight="1" x14ac:dyDescent="0.25">
      <c r="A18" s="16">
        <v>16</v>
      </c>
      <c r="B18" s="17" t="s">
        <v>22</v>
      </c>
      <c r="C18" s="17" t="s">
        <v>88</v>
      </c>
      <c r="D18" s="16" t="s">
        <v>6</v>
      </c>
      <c r="E18" s="9">
        <v>500</v>
      </c>
      <c r="F18" s="9">
        <v>3410</v>
      </c>
      <c r="G18" s="9">
        <v>0</v>
      </c>
      <c r="H18" s="18">
        <f t="shared" si="0"/>
        <v>3410</v>
      </c>
    </row>
    <row r="19" spans="1:8" s="15" customFormat="1" ht="27" customHeight="1" x14ac:dyDescent="0.25">
      <c r="A19" s="16">
        <v>17</v>
      </c>
      <c r="B19" s="17" t="s">
        <v>23</v>
      </c>
      <c r="C19" s="17" t="s">
        <v>89</v>
      </c>
      <c r="D19" s="16" t="s">
        <v>6</v>
      </c>
      <c r="E19" s="9">
        <v>42000</v>
      </c>
      <c r="F19" s="9">
        <v>42660</v>
      </c>
      <c r="G19" s="9">
        <v>40000</v>
      </c>
      <c r="H19" s="18">
        <f t="shared" si="0"/>
        <v>2660</v>
      </c>
    </row>
    <row r="20" spans="1:8" s="15" customFormat="1" ht="27" customHeight="1" x14ac:dyDescent="0.25">
      <c r="A20" s="16">
        <v>18</v>
      </c>
      <c r="B20" s="19" t="s">
        <v>24</v>
      </c>
      <c r="C20" s="17" t="s">
        <v>90</v>
      </c>
      <c r="D20" s="16" t="s">
        <v>6</v>
      </c>
      <c r="E20" s="9">
        <v>10500</v>
      </c>
      <c r="F20" s="9">
        <v>10995</v>
      </c>
      <c r="G20" s="9">
        <v>10000</v>
      </c>
      <c r="H20" s="18">
        <f t="shared" si="0"/>
        <v>995</v>
      </c>
    </row>
    <row r="21" spans="1:8" s="15" customFormat="1" ht="27" customHeight="1" x14ac:dyDescent="0.25">
      <c r="A21" s="16">
        <v>19</v>
      </c>
      <c r="B21" s="19" t="s">
        <v>25</v>
      </c>
      <c r="C21" s="17" t="s">
        <v>91</v>
      </c>
      <c r="D21" s="16" t="s">
        <v>6</v>
      </c>
      <c r="E21" s="9">
        <v>500</v>
      </c>
      <c r="F21" s="9">
        <v>3410</v>
      </c>
      <c r="G21" s="9">
        <v>0</v>
      </c>
      <c r="H21" s="18">
        <f t="shared" si="0"/>
        <v>3410</v>
      </c>
    </row>
    <row r="22" spans="1:8" s="15" customFormat="1" ht="27" customHeight="1" x14ac:dyDescent="0.25">
      <c r="A22" s="16">
        <v>20</v>
      </c>
      <c r="B22" s="17" t="s">
        <v>26</v>
      </c>
      <c r="C22" s="17" t="s">
        <v>92</v>
      </c>
      <c r="D22" s="16" t="s">
        <v>6</v>
      </c>
      <c r="E22" s="9">
        <v>10500</v>
      </c>
      <c r="F22" s="9">
        <v>10000</v>
      </c>
      <c r="G22" s="9">
        <v>10000</v>
      </c>
      <c r="H22" s="18">
        <f t="shared" si="0"/>
        <v>0</v>
      </c>
    </row>
    <row r="23" spans="1:8" s="15" customFormat="1" ht="27" customHeight="1" x14ac:dyDescent="0.25">
      <c r="A23" s="16">
        <v>21</v>
      </c>
      <c r="B23" s="17" t="s">
        <v>27</v>
      </c>
      <c r="C23" s="17" t="s">
        <v>93</v>
      </c>
      <c r="D23" s="16" t="s">
        <v>6</v>
      </c>
      <c r="E23" s="9">
        <v>10000</v>
      </c>
      <c r="F23" s="9">
        <v>10035</v>
      </c>
      <c r="G23" s="9">
        <v>10000</v>
      </c>
      <c r="H23" s="18">
        <f t="shared" si="0"/>
        <v>35</v>
      </c>
    </row>
    <row r="24" spans="1:8" s="15" customFormat="1" ht="27" customHeight="1" x14ac:dyDescent="0.25">
      <c r="A24" s="16">
        <v>22</v>
      </c>
      <c r="B24" s="17" t="s">
        <v>28</v>
      </c>
      <c r="C24" s="17" t="s">
        <v>94</v>
      </c>
      <c r="D24" s="16" t="s">
        <v>6</v>
      </c>
      <c r="E24" s="9">
        <v>10000</v>
      </c>
      <c r="F24" s="9">
        <v>10329</v>
      </c>
      <c r="G24" s="11">
        <v>10329</v>
      </c>
      <c r="H24" s="18">
        <f t="shared" si="0"/>
        <v>0</v>
      </c>
    </row>
    <row r="25" spans="1:8" s="15" customFormat="1" ht="27" customHeight="1" x14ac:dyDescent="0.25">
      <c r="A25" s="16">
        <v>23</v>
      </c>
      <c r="B25" s="17" t="s">
        <v>29</v>
      </c>
      <c r="C25" s="17" t="s">
        <v>95</v>
      </c>
      <c r="D25" s="16" t="s">
        <v>6</v>
      </c>
      <c r="E25" s="9">
        <v>10000</v>
      </c>
      <c r="F25" s="9">
        <v>10085</v>
      </c>
      <c r="G25" s="11">
        <v>10085</v>
      </c>
      <c r="H25" s="18">
        <f t="shared" si="0"/>
        <v>0</v>
      </c>
    </row>
    <row r="26" spans="1:8" s="15" customFormat="1" ht="27" customHeight="1" x14ac:dyDescent="0.25">
      <c r="A26" s="16">
        <v>24</v>
      </c>
      <c r="B26" s="17" t="s">
        <v>30</v>
      </c>
      <c r="C26" s="17" t="s">
        <v>181</v>
      </c>
      <c r="D26" s="16" t="s">
        <v>6</v>
      </c>
      <c r="E26" s="9">
        <v>10500</v>
      </c>
      <c r="F26" s="9">
        <v>12000</v>
      </c>
      <c r="G26" s="9">
        <v>10000</v>
      </c>
      <c r="H26" s="18">
        <f t="shared" si="0"/>
        <v>2000</v>
      </c>
    </row>
    <row r="27" spans="1:8" s="15" customFormat="1" ht="27" customHeight="1" x14ac:dyDescent="0.25">
      <c r="A27" s="16">
        <v>25</v>
      </c>
      <c r="B27" s="17" t="s">
        <v>31</v>
      </c>
      <c r="C27" s="17" t="s">
        <v>97</v>
      </c>
      <c r="D27" s="16" t="s">
        <v>6</v>
      </c>
      <c r="E27" s="9">
        <v>10500</v>
      </c>
      <c r="F27" s="9">
        <v>12000</v>
      </c>
      <c r="G27" s="9">
        <v>10000</v>
      </c>
      <c r="H27" s="18">
        <f t="shared" si="0"/>
        <v>2000</v>
      </c>
    </row>
    <row r="28" spans="1:8" s="15" customFormat="1" ht="27" customHeight="1" x14ac:dyDescent="0.25">
      <c r="A28" s="16">
        <v>26</v>
      </c>
      <c r="B28" s="17" t="s">
        <v>32</v>
      </c>
      <c r="C28" s="17" t="s">
        <v>98</v>
      </c>
      <c r="D28" s="16" t="s">
        <v>6</v>
      </c>
      <c r="E28" s="9">
        <v>10000</v>
      </c>
      <c r="F28" s="9">
        <v>10000</v>
      </c>
      <c r="G28" s="9">
        <v>10000</v>
      </c>
      <c r="H28" s="18">
        <f t="shared" si="0"/>
        <v>0</v>
      </c>
    </row>
    <row r="29" spans="1:8" s="15" customFormat="1" ht="27" customHeight="1" x14ac:dyDescent="0.25">
      <c r="A29" s="16">
        <v>27</v>
      </c>
      <c r="B29" s="20" t="s">
        <v>33</v>
      </c>
      <c r="C29" s="17" t="s">
        <v>99</v>
      </c>
      <c r="D29" s="16" t="s">
        <v>6</v>
      </c>
      <c r="E29" s="9">
        <v>500</v>
      </c>
      <c r="F29" s="9"/>
      <c r="G29" s="9"/>
      <c r="H29" s="18">
        <f t="shared" si="0"/>
        <v>0</v>
      </c>
    </row>
    <row r="30" spans="1:8" s="15" customFormat="1" ht="27" customHeight="1" x14ac:dyDescent="0.25">
      <c r="A30" s="16">
        <v>28</v>
      </c>
      <c r="B30" s="20" t="s">
        <v>34</v>
      </c>
      <c r="C30" s="17" t="s">
        <v>100</v>
      </c>
      <c r="D30" s="16" t="s">
        <v>6</v>
      </c>
      <c r="E30" s="9">
        <v>500</v>
      </c>
      <c r="F30" s="9"/>
      <c r="G30" s="9"/>
      <c r="H30" s="18">
        <f t="shared" si="0"/>
        <v>0</v>
      </c>
    </row>
    <row r="31" spans="1:8" s="15" customFormat="1" ht="27" customHeight="1" x14ac:dyDescent="0.25">
      <c r="A31" s="16">
        <v>29</v>
      </c>
      <c r="B31" s="17" t="s">
        <v>166</v>
      </c>
      <c r="C31" s="17" t="s">
        <v>101</v>
      </c>
      <c r="D31" s="16" t="s">
        <v>6</v>
      </c>
      <c r="E31" s="9">
        <v>10000</v>
      </c>
      <c r="F31" s="9">
        <v>10000</v>
      </c>
      <c r="G31" s="9">
        <v>10000</v>
      </c>
      <c r="H31" s="18">
        <f t="shared" si="0"/>
        <v>0</v>
      </c>
    </row>
    <row r="32" spans="1:8" s="15" customFormat="1" ht="27" customHeight="1" x14ac:dyDescent="0.25">
      <c r="A32" s="16">
        <v>30</v>
      </c>
      <c r="B32" s="17" t="s">
        <v>167</v>
      </c>
      <c r="C32" s="17" t="s">
        <v>102</v>
      </c>
      <c r="D32" s="16" t="s">
        <v>6</v>
      </c>
      <c r="E32" s="9">
        <v>41500</v>
      </c>
      <c r="F32" s="9">
        <v>42020</v>
      </c>
      <c r="G32" s="9">
        <v>40000</v>
      </c>
      <c r="H32" s="18">
        <f t="shared" si="0"/>
        <v>2020</v>
      </c>
    </row>
    <row r="33" spans="1:8" s="15" customFormat="1" ht="27" customHeight="1" x14ac:dyDescent="0.25">
      <c r="A33" s="16">
        <v>31</v>
      </c>
      <c r="B33" s="17" t="s">
        <v>168</v>
      </c>
      <c r="C33" s="17" t="s">
        <v>103</v>
      </c>
      <c r="D33" s="16" t="s">
        <v>6</v>
      </c>
      <c r="E33" s="9">
        <v>31500</v>
      </c>
      <c r="F33" s="9">
        <v>35000</v>
      </c>
      <c r="G33" s="9">
        <v>30000</v>
      </c>
      <c r="H33" s="18">
        <f t="shared" si="0"/>
        <v>5000</v>
      </c>
    </row>
    <row r="34" spans="1:8" s="15" customFormat="1" ht="27" customHeight="1" x14ac:dyDescent="0.25">
      <c r="A34" s="16">
        <v>32</v>
      </c>
      <c r="B34" s="17" t="s">
        <v>169</v>
      </c>
      <c r="C34" s="17" t="s">
        <v>104</v>
      </c>
      <c r="D34" s="16" t="s">
        <v>6</v>
      </c>
      <c r="E34" s="9">
        <v>31500</v>
      </c>
      <c r="F34" s="9">
        <v>34500</v>
      </c>
      <c r="G34" s="9">
        <v>30000</v>
      </c>
      <c r="H34" s="18">
        <f t="shared" si="0"/>
        <v>4500</v>
      </c>
    </row>
    <row r="35" spans="1:8" s="15" customFormat="1" ht="27" customHeight="1" x14ac:dyDescent="0.25">
      <c r="A35" s="16">
        <v>33</v>
      </c>
      <c r="B35" s="17" t="s">
        <v>170</v>
      </c>
      <c r="C35" s="17" t="s">
        <v>105</v>
      </c>
      <c r="D35" s="16" t="s">
        <v>6</v>
      </c>
      <c r="E35" s="9">
        <v>103000</v>
      </c>
      <c r="F35" s="9">
        <v>104487</v>
      </c>
      <c r="G35" s="9">
        <v>100000</v>
      </c>
      <c r="H35" s="18">
        <f t="shared" si="0"/>
        <v>4487</v>
      </c>
    </row>
    <row r="36" spans="1:8" s="15" customFormat="1" ht="27" customHeight="1" x14ac:dyDescent="0.25">
      <c r="A36" s="16">
        <v>34</v>
      </c>
      <c r="B36" s="17" t="s">
        <v>171</v>
      </c>
      <c r="C36" s="17" t="s">
        <v>106</v>
      </c>
      <c r="D36" s="16" t="s">
        <v>6</v>
      </c>
      <c r="E36" s="9">
        <v>84500</v>
      </c>
      <c r="F36" s="9">
        <v>84757</v>
      </c>
      <c r="G36" s="9">
        <v>80000</v>
      </c>
      <c r="H36" s="18">
        <f t="shared" si="0"/>
        <v>4757</v>
      </c>
    </row>
    <row r="37" spans="1:8" s="15" customFormat="1" ht="27" customHeight="1" x14ac:dyDescent="0.25">
      <c r="A37" s="16">
        <v>35</v>
      </c>
      <c r="B37" s="17" t="s">
        <v>172</v>
      </c>
      <c r="C37" s="17" t="s">
        <v>107</v>
      </c>
      <c r="D37" s="16" t="s">
        <v>6</v>
      </c>
      <c r="E37" s="9">
        <v>51500</v>
      </c>
      <c r="F37" s="9">
        <v>51579</v>
      </c>
      <c r="G37" s="9">
        <v>50000</v>
      </c>
      <c r="H37" s="18">
        <f t="shared" si="0"/>
        <v>1579</v>
      </c>
    </row>
    <row r="38" spans="1:8" s="15" customFormat="1" ht="27" customHeight="1" x14ac:dyDescent="0.25">
      <c r="A38" s="16">
        <v>36</v>
      </c>
      <c r="B38" s="17" t="s">
        <v>173</v>
      </c>
      <c r="C38" s="17" t="s">
        <v>108</v>
      </c>
      <c r="D38" s="16" t="s">
        <v>6</v>
      </c>
      <c r="E38" s="9">
        <v>1000</v>
      </c>
      <c r="F38" s="9">
        <v>5000</v>
      </c>
      <c r="G38" s="9">
        <v>0</v>
      </c>
      <c r="H38" s="18">
        <f t="shared" si="0"/>
        <v>5000</v>
      </c>
    </row>
    <row r="39" spans="1:8" s="15" customFormat="1" ht="27" customHeight="1" x14ac:dyDescent="0.25">
      <c r="A39" s="16">
        <v>37</v>
      </c>
      <c r="B39" s="17" t="s">
        <v>174</v>
      </c>
      <c r="C39" s="17" t="s">
        <v>109</v>
      </c>
      <c r="D39" s="16" t="s">
        <v>6</v>
      </c>
      <c r="E39" s="9">
        <v>232000</v>
      </c>
      <c r="F39" s="9">
        <v>234150</v>
      </c>
      <c r="G39" s="9">
        <v>220000</v>
      </c>
      <c r="H39" s="18">
        <f t="shared" si="0"/>
        <v>14150</v>
      </c>
    </row>
    <row r="40" spans="1:8" s="15" customFormat="1" ht="27" customHeight="1" x14ac:dyDescent="0.25">
      <c r="A40" s="16">
        <v>38</v>
      </c>
      <c r="B40" s="17" t="s">
        <v>175</v>
      </c>
      <c r="C40" s="17" t="s">
        <v>110</v>
      </c>
      <c r="D40" s="16" t="s">
        <v>6</v>
      </c>
      <c r="E40" s="9">
        <v>31000</v>
      </c>
      <c r="F40" s="9">
        <v>35000</v>
      </c>
      <c r="G40" s="9">
        <v>30000</v>
      </c>
      <c r="H40" s="18">
        <f t="shared" si="0"/>
        <v>5000</v>
      </c>
    </row>
    <row r="41" spans="1:8" s="15" customFormat="1" ht="27" customHeight="1" x14ac:dyDescent="0.25">
      <c r="A41" s="16">
        <v>39</v>
      </c>
      <c r="B41" s="17" t="s">
        <v>176</v>
      </c>
      <c r="C41" s="17" t="s">
        <v>111</v>
      </c>
      <c r="D41" s="16" t="s">
        <v>6</v>
      </c>
      <c r="E41" s="9">
        <v>42000</v>
      </c>
      <c r="F41" s="9">
        <v>45000</v>
      </c>
      <c r="G41" s="9">
        <v>40000</v>
      </c>
      <c r="H41" s="18">
        <f t="shared" si="0"/>
        <v>5000</v>
      </c>
    </row>
    <row r="42" spans="1:8" s="15" customFormat="1" ht="27" customHeight="1" x14ac:dyDescent="0.25">
      <c r="A42" s="16">
        <v>40</v>
      </c>
      <c r="B42" s="17" t="s">
        <v>177</v>
      </c>
      <c r="C42" s="17" t="s">
        <v>112</v>
      </c>
      <c r="D42" s="16" t="s">
        <v>6</v>
      </c>
      <c r="E42" s="9">
        <v>32000</v>
      </c>
      <c r="F42" s="9">
        <v>34175</v>
      </c>
      <c r="G42" s="9">
        <v>30000</v>
      </c>
      <c r="H42" s="18">
        <f t="shared" si="0"/>
        <v>4175</v>
      </c>
    </row>
    <row r="43" spans="1:8" s="15" customFormat="1" ht="27" customHeight="1" x14ac:dyDescent="0.25">
      <c r="A43" s="16">
        <v>41</v>
      </c>
      <c r="B43" s="17" t="s">
        <v>178</v>
      </c>
      <c r="C43" s="17" t="s">
        <v>47</v>
      </c>
      <c r="D43" s="16" t="s">
        <v>6</v>
      </c>
      <c r="E43" s="9">
        <v>32000</v>
      </c>
      <c r="F43" s="14">
        <v>33000</v>
      </c>
      <c r="G43" s="9">
        <v>30000</v>
      </c>
      <c r="H43" s="18">
        <f t="shared" si="0"/>
        <v>3000</v>
      </c>
    </row>
    <row r="44" spans="1:8" s="15" customFormat="1" ht="27" customHeight="1" x14ac:dyDescent="0.25">
      <c r="A44" s="16">
        <v>42</v>
      </c>
      <c r="B44" s="17" t="s">
        <v>48</v>
      </c>
      <c r="C44" s="17" t="s">
        <v>182</v>
      </c>
      <c r="D44" s="16" t="s">
        <v>6</v>
      </c>
      <c r="E44" s="9">
        <v>52500</v>
      </c>
      <c r="F44" s="14">
        <v>54000</v>
      </c>
      <c r="G44" s="9">
        <v>51000</v>
      </c>
      <c r="H44" s="18">
        <f t="shared" si="0"/>
        <v>3000</v>
      </c>
    </row>
    <row r="45" spans="1:8" s="15" customFormat="1" ht="27" customHeight="1" x14ac:dyDescent="0.25">
      <c r="A45" s="16">
        <v>43</v>
      </c>
      <c r="B45" s="17" t="s">
        <v>49</v>
      </c>
      <c r="C45" s="17" t="s">
        <v>115</v>
      </c>
      <c r="D45" s="16" t="s">
        <v>6</v>
      </c>
      <c r="E45" s="9">
        <v>21500</v>
      </c>
      <c r="F45" s="9">
        <v>22849</v>
      </c>
      <c r="G45" s="9">
        <v>21000</v>
      </c>
      <c r="H45" s="18">
        <f t="shared" si="0"/>
        <v>1849</v>
      </c>
    </row>
    <row r="46" spans="1:8" s="15" customFormat="1" ht="27" customHeight="1" x14ac:dyDescent="0.25">
      <c r="A46" s="16">
        <v>44</v>
      </c>
      <c r="B46" s="17" t="s">
        <v>50</v>
      </c>
      <c r="C46" s="17" t="s">
        <v>116</v>
      </c>
      <c r="D46" s="16" t="s">
        <v>6</v>
      </c>
      <c r="E46" s="9">
        <v>10500</v>
      </c>
      <c r="F46" s="9">
        <v>12212</v>
      </c>
      <c r="G46" s="9">
        <v>10000</v>
      </c>
      <c r="H46" s="18">
        <f t="shared" si="0"/>
        <v>2212</v>
      </c>
    </row>
    <row r="47" spans="1:8" s="15" customFormat="1" ht="27" customHeight="1" x14ac:dyDescent="0.25">
      <c r="A47" s="16">
        <v>45</v>
      </c>
      <c r="B47" s="17" t="s">
        <v>51</v>
      </c>
      <c r="C47" s="17" t="s">
        <v>117</v>
      </c>
      <c r="D47" s="16" t="s">
        <v>6</v>
      </c>
      <c r="E47" s="9">
        <v>10500</v>
      </c>
      <c r="F47" s="9">
        <v>12497</v>
      </c>
      <c r="G47" s="9">
        <v>10000</v>
      </c>
      <c r="H47" s="18">
        <f t="shared" si="0"/>
        <v>2497</v>
      </c>
    </row>
    <row r="48" spans="1:8" s="15" customFormat="1" ht="27" customHeight="1" x14ac:dyDescent="0.25">
      <c r="A48" s="16">
        <v>46</v>
      </c>
      <c r="B48" s="17" t="s">
        <v>52</v>
      </c>
      <c r="C48" s="17" t="s">
        <v>118</v>
      </c>
      <c r="D48" s="16" t="s">
        <v>6</v>
      </c>
      <c r="E48" s="9">
        <v>10500</v>
      </c>
      <c r="F48" s="9">
        <v>10560</v>
      </c>
      <c r="G48" s="9">
        <v>10560</v>
      </c>
      <c r="H48" s="18">
        <f t="shared" si="0"/>
        <v>0</v>
      </c>
    </row>
    <row r="49" spans="1:8" s="15" customFormat="1" ht="27" customHeight="1" x14ac:dyDescent="0.25">
      <c r="A49" s="16">
        <v>47</v>
      </c>
      <c r="B49" s="17" t="s">
        <v>53</v>
      </c>
      <c r="C49" s="17" t="s">
        <v>119</v>
      </c>
      <c r="D49" s="16" t="s">
        <v>6</v>
      </c>
      <c r="E49" s="9">
        <v>10500</v>
      </c>
      <c r="F49" s="9">
        <v>12000</v>
      </c>
      <c r="G49" s="9">
        <v>12000</v>
      </c>
      <c r="H49" s="18">
        <f t="shared" si="0"/>
        <v>0</v>
      </c>
    </row>
    <row r="50" spans="1:8" s="15" customFormat="1" ht="27" customHeight="1" x14ac:dyDescent="0.25">
      <c r="A50" s="16">
        <v>48</v>
      </c>
      <c r="B50" s="17" t="s">
        <v>54</v>
      </c>
      <c r="C50" s="17" t="s">
        <v>120</v>
      </c>
      <c r="D50" s="16" t="s">
        <v>6</v>
      </c>
      <c r="E50" s="9">
        <v>10500</v>
      </c>
      <c r="F50" s="9">
        <v>10877</v>
      </c>
      <c r="G50" s="9">
        <v>10877</v>
      </c>
      <c r="H50" s="18">
        <f t="shared" si="0"/>
        <v>0</v>
      </c>
    </row>
    <row r="51" spans="1:8" s="15" customFormat="1" ht="27" customHeight="1" x14ac:dyDescent="0.25">
      <c r="A51" s="16">
        <v>49</v>
      </c>
      <c r="B51" s="17" t="s">
        <v>55</v>
      </c>
      <c r="C51" s="17" t="s">
        <v>121</v>
      </c>
      <c r="D51" s="16" t="s">
        <v>6</v>
      </c>
      <c r="E51" s="9">
        <v>10000</v>
      </c>
      <c r="F51" s="9">
        <v>10000</v>
      </c>
      <c r="G51" s="9">
        <v>10000</v>
      </c>
      <c r="H51" s="18">
        <f t="shared" si="0"/>
        <v>0</v>
      </c>
    </row>
    <row r="52" spans="1:8" s="15" customFormat="1" ht="27" customHeight="1" x14ac:dyDescent="0.25">
      <c r="A52" s="16">
        <v>50</v>
      </c>
      <c r="B52" s="17" t="s">
        <v>56</v>
      </c>
      <c r="C52" s="17" t="s">
        <v>122</v>
      </c>
      <c r="D52" s="16" t="s">
        <v>6</v>
      </c>
      <c r="E52" s="9">
        <v>500</v>
      </c>
      <c r="F52" s="9">
        <v>499</v>
      </c>
      <c r="G52" s="9">
        <v>0</v>
      </c>
      <c r="H52" s="18">
        <f t="shared" si="0"/>
        <v>499</v>
      </c>
    </row>
    <row r="53" spans="1:8" s="15" customFormat="1" ht="27" customHeight="1" x14ac:dyDescent="0.25">
      <c r="A53" s="16">
        <v>51</v>
      </c>
      <c r="B53" s="17" t="s">
        <v>57</v>
      </c>
      <c r="C53" s="17" t="s">
        <v>123</v>
      </c>
      <c r="D53" s="16" t="s">
        <v>6</v>
      </c>
      <c r="E53" s="9">
        <v>10500</v>
      </c>
      <c r="F53" s="9">
        <v>12000</v>
      </c>
      <c r="G53" s="9">
        <v>12000</v>
      </c>
      <c r="H53" s="18">
        <f t="shared" si="0"/>
        <v>0</v>
      </c>
    </row>
    <row r="54" spans="1:8" s="15" customFormat="1" ht="27" customHeight="1" x14ac:dyDescent="0.25">
      <c r="A54" s="16">
        <v>52</v>
      </c>
      <c r="B54" s="17" t="s">
        <v>58</v>
      </c>
      <c r="C54" s="17" t="s">
        <v>124</v>
      </c>
      <c r="D54" s="16" t="s">
        <v>6</v>
      </c>
      <c r="E54" s="9">
        <v>500</v>
      </c>
      <c r="F54" s="9">
        <v>510</v>
      </c>
      <c r="G54" s="9">
        <v>0</v>
      </c>
      <c r="H54" s="18">
        <f t="shared" si="0"/>
        <v>510</v>
      </c>
    </row>
    <row r="55" spans="1:8" s="15" customFormat="1" ht="27" customHeight="1" x14ac:dyDescent="0.25">
      <c r="A55" s="16">
        <v>53</v>
      </c>
      <c r="B55" s="17" t="s">
        <v>59</v>
      </c>
      <c r="C55" s="17" t="s">
        <v>125</v>
      </c>
      <c r="D55" s="16" t="s">
        <v>6</v>
      </c>
      <c r="E55" s="9">
        <v>500</v>
      </c>
      <c r="F55" s="9">
        <v>5000</v>
      </c>
      <c r="G55" s="9">
        <v>0</v>
      </c>
      <c r="H55" s="18">
        <f t="shared" si="0"/>
        <v>5000</v>
      </c>
    </row>
    <row r="56" spans="1:8" s="15" customFormat="1" ht="27" customHeight="1" x14ac:dyDescent="0.25">
      <c r="A56" s="16">
        <v>54</v>
      </c>
      <c r="B56" s="17" t="s">
        <v>180</v>
      </c>
      <c r="C56" s="17" t="s">
        <v>60</v>
      </c>
      <c r="D56" s="16" t="s">
        <v>6</v>
      </c>
      <c r="E56" s="9">
        <v>10000</v>
      </c>
      <c r="F56" s="9">
        <v>10000</v>
      </c>
      <c r="G56" s="9">
        <v>10000</v>
      </c>
      <c r="H56" s="18">
        <f t="shared" si="0"/>
        <v>0</v>
      </c>
    </row>
    <row r="57" spans="1:8" s="15" customFormat="1" ht="27" customHeight="1" x14ac:dyDescent="0.25">
      <c r="A57" s="16">
        <v>55</v>
      </c>
      <c r="B57" s="17" t="s">
        <v>61</v>
      </c>
      <c r="C57" s="17" t="s">
        <v>127</v>
      </c>
      <c r="D57" s="16" t="s">
        <v>6</v>
      </c>
      <c r="E57" s="9">
        <v>10500</v>
      </c>
      <c r="F57" s="9">
        <v>10988</v>
      </c>
      <c r="G57" s="9">
        <v>10988</v>
      </c>
      <c r="H57" s="18">
        <f t="shared" si="0"/>
        <v>0</v>
      </c>
    </row>
    <row r="58" spans="1:8" s="15" customFormat="1" ht="27" customHeight="1" x14ac:dyDescent="0.25">
      <c r="A58" s="16">
        <v>56</v>
      </c>
      <c r="B58" s="17" t="s">
        <v>62</v>
      </c>
      <c r="C58" s="17" t="s">
        <v>128</v>
      </c>
      <c r="D58" s="16" t="s">
        <v>6</v>
      </c>
      <c r="E58" s="9">
        <v>10500</v>
      </c>
      <c r="F58" s="9">
        <v>11640</v>
      </c>
      <c r="G58" s="9">
        <v>11640</v>
      </c>
      <c r="H58" s="18">
        <f t="shared" si="0"/>
        <v>0</v>
      </c>
    </row>
    <row r="59" spans="1:8" s="15" customFormat="1" ht="27" customHeight="1" x14ac:dyDescent="0.25">
      <c r="A59" s="16">
        <v>57</v>
      </c>
      <c r="B59" s="17" t="s">
        <v>63</v>
      </c>
      <c r="C59" s="17" t="s">
        <v>129</v>
      </c>
      <c r="D59" s="16" t="s">
        <v>6</v>
      </c>
      <c r="E59" s="9">
        <v>10500</v>
      </c>
      <c r="F59" s="9">
        <v>10723</v>
      </c>
      <c r="G59" s="9">
        <v>10723</v>
      </c>
      <c r="H59" s="18">
        <f t="shared" si="0"/>
        <v>0</v>
      </c>
    </row>
    <row r="60" spans="1:8" s="15" customFormat="1" ht="27" customHeight="1" x14ac:dyDescent="0.25">
      <c r="A60" s="16">
        <v>58</v>
      </c>
      <c r="B60" s="19" t="s">
        <v>64</v>
      </c>
      <c r="C60" s="17" t="s">
        <v>130</v>
      </c>
      <c r="D60" s="16" t="s">
        <v>6</v>
      </c>
      <c r="E60" s="9">
        <v>500</v>
      </c>
      <c r="F60" s="9">
        <v>0</v>
      </c>
      <c r="G60" s="9">
        <v>0</v>
      </c>
      <c r="H60" s="18">
        <f t="shared" si="0"/>
        <v>0</v>
      </c>
    </row>
    <row r="61" spans="1:8" s="15" customFormat="1" ht="27" customHeight="1" x14ac:dyDescent="0.25">
      <c r="A61" s="16">
        <v>59</v>
      </c>
      <c r="B61" s="17" t="s">
        <v>65</v>
      </c>
      <c r="C61" s="17" t="s">
        <v>131</v>
      </c>
      <c r="D61" s="16" t="s">
        <v>6</v>
      </c>
      <c r="E61" s="9">
        <v>10000</v>
      </c>
      <c r="F61" s="9">
        <v>12000</v>
      </c>
      <c r="G61" s="9">
        <v>10000</v>
      </c>
      <c r="H61" s="18">
        <f t="shared" si="0"/>
        <v>2000</v>
      </c>
    </row>
    <row r="62" spans="1:8" s="15" customFormat="1" ht="27" customHeight="1" x14ac:dyDescent="0.25">
      <c r="A62" s="16">
        <v>60</v>
      </c>
      <c r="B62" s="20" t="s">
        <v>66</v>
      </c>
      <c r="C62" s="17" t="s">
        <v>132</v>
      </c>
      <c r="D62" s="16" t="s">
        <v>6</v>
      </c>
      <c r="E62" s="9">
        <v>500</v>
      </c>
      <c r="F62" s="9">
        <v>660</v>
      </c>
      <c r="G62" s="9">
        <v>0</v>
      </c>
      <c r="H62" s="18">
        <f t="shared" si="0"/>
        <v>660</v>
      </c>
    </row>
    <row r="63" spans="1:8" s="15" customFormat="1" ht="27" customHeight="1" x14ac:dyDescent="0.25">
      <c r="A63" s="16">
        <v>61</v>
      </c>
      <c r="B63" s="20" t="s">
        <v>67</v>
      </c>
      <c r="C63" s="17" t="s">
        <v>133</v>
      </c>
      <c r="D63" s="16" t="s">
        <v>6</v>
      </c>
      <c r="E63" s="9">
        <v>10000</v>
      </c>
      <c r="F63" s="9">
        <v>10000</v>
      </c>
      <c r="G63" s="9">
        <v>10000</v>
      </c>
      <c r="H63" s="18">
        <f t="shared" si="0"/>
        <v>0</v>
      </c>
    </row>
    <row r="64" spans="1:8" s="15" customFormat="1" ht="27" customHeight="1" x14ac:dyDescent="0.25">
      <c r="A64" s="16">
        <v>62</v>
      </c>
      <c r="B64" s="17" t="s">
        <v>68</v>
      </c>
      <c r="C64" s="17" t="s">
        <v>134</v>
      </c>
      <c r="D64" s="16" t="s">
        <v>6</v>
      </c>
      <c r="E64" s="9">
        <v>10500</v>
      </c>
      <c r="F64" s="9">
        <v>11000</v>
      </c>
      <c r="G64" s="9">
        <v>10000</v>
      </c>
      <c r="H64" s="18">
        <f t="shared" si="0"/>
        <v>1000</v>
      </c>
    </row>
    <row r="65" spans="1:8" s="15" customFormat="1" ht="27" customHeight="1" x14ac:dyDescent="0.25">
      <c r="A65" s="16">
        <v>63</v>
      </c>
      <c r="B65" s="17" t="s">
        <v>69</v>
      </c>
      <c r="C65" s="17" t="s">
        <v>135</v>
      </c>
      <c r="D65" s="16" t="s">
        <v>6</v>
      </c>
      <c r="E65" s="9">
        <v>10500</v>
      </c>
      <c r="F65" s="9">
        <v>10500</v>
      </c>
      <c r="G65" s="9">
        <v>10000</v>
      </c>
      <c r="H65" s="18">
        <f t="shared" si="0"/>
        <v>500</v>
      </c>
    </row>
    <row r="66" spans="1:8" s="15" customFormat="1" ht="27" customHeight="1" x14ac:dyDescent="0.25">
      <c r="A66" s="16">
        <v>64</v>
      </c>
      <c r="B66" s="19" t="s">
        <v>70</v>
      </c>
      <c r="C66" s="17" t="s">
        <v>136</v>
      </c>
      <c r="D66" s="16" t="s">
        <v>6</v>
      </c>
      <c r="E66" s="9">
        <v>500</v>
      </c>
      <c r="F66" s="9">
        <v>3509</v>
      </c>
      <c r="G66" s="9">
        <v>0</v>
      </c>
      <c r="H66" s="18">
        <f t="shared" si="0"/>
        <v>3509</v>
      </c>
    </row>
    <row r="67" spans="1:8" s="15" customFormat="1" ht="27" customHeight="1" x14ac:dyDescent="0.25">
      <c r="A67" s="16">
        <v>65</v>
      </c>
      <c r="B67" s="19" t="s">
        <v>71</v>
      </c>
      <c r="C67" s="17" t="s">
        <v>137</v>
      </c>
      <c r="D67" s="16" t="s">
        <v>6</v>
      </c>
      <c r="E67" s="9">
        <v>21000</v>
      </c>
      <c r="F67" s="9">
        <v>22000</v>
      </c>
      <c r="G67" s="9">
        <v>20000</v>
      </c>
      <c r="H67" s="18">
        <f t="shared" si="0"/>
        <v>2000</v>
      </c>
    </row>
    <row r="68" spans="1:8" s="15" customFormat="1" ht="27" customHeight="1" x14ac:dyDescent="0.25">
      <c r="A68" s="16">
        <v>66</v>
      </c>
      <c r="B68" s="19" t="s">
        <v>72</v>
      </c>
      <c r="C68" s="17" t="s">
        <v>138</v>
      </c>
      <c r="D68" s="16" t="s">
        <v>6</v>
      </c>
      <c r="E68" s="9">
        <v>10500</v>
      </c>
      <c r="F68" s="9">
        <v>10548</v>
      </c>
      <c r="G68" s="9">
        <v>10000</v>
      </c>
      <c r="H68" s="18">
        <f t="shared" ref="H68" si="1">F68-G68</f>
        <v>548</v>
      </c>
    </row>
    <row r="69" spans="1:8" s="15" customFormat="1" ht="27" customHeight="1" x14ac:dyDescent="0.25">
      <c r="A69" s="16">
        <v>67</v>
      </c>
      <c r="B69" s="17" t="s">
        <v>143</v>
      </c>
      <c r="C69" s="17" t="s">
        <v>152</v>
      </c>
      <c r="D69" s="16" t="s">
        <v>6</v>
      </c>
      <c r="E69" s="9">
        <v>0</v>
      </c>
      <c r="F69" s="9">
        <v>0</v>
      </c>
      <c r="G69" s="9"/>
      <c r="H69" s="18"/>
    </row>
    <row r="70" spans="1:8" s="15" customFormat="1" ht="27" customHeight="1" x14ac:dyDescent="0.25">
      <c r="A70" s="16">
        <v>68</v>
      </c>
      <c r="B70" s="19" t="s">
        <v>144</v>
      </c>
      <c r="C70" s="17" t="s">
        <v>153</v>
      </c>
      <c r="D70" s="16" t="s">
        <v>6</v>
      </c>
      <c r="E70" s="9">
        <v>10500</v>
      </c>
      <c r="F70" s="9"/>
      <c r="G70" s="9"/>
      <c r="H70" s="18"/>
    </row>
    <row r="71" spans="1:8" s="15" customFormat="1" ht="27" customHeight="1" x14ac:dyDescent="0.25">
      <c r="A71" s="16">
        <v>69</v>
      </c>
      <c r="B71" s="17" t="s">
        <v>145</v>
      </c>
      <c r="C71" s="17"/>
      <c r="D71" s="16" t="s">
        <v>6</v>
      </c>
      <c r="E71" s="9">
        <v>10500</v>
      </c>
      <c r="F71" s="9"/>
      <c r="G71" s="9"/>
      <c r="H71" s="18"/>
    </row>
    <row r="72" spans="1:8" s="15" customFormat="1" ht="27" customHeight="1" x14ac:dyDescent="0.25">
      <c r="A72" s="16">
        <v>70</v>
      </c>
      <c r="B72" s="17" t="s">
        <v>146</v>
      </c>
      <c r="C72" s="17"/>
      <c r="D72" s="16" t="s">
        <v>6</v>
      </c>
      <c r="E72" s="9">
        <v>500</v>
      </c>
      <c r="F72" s="9"/>
      <c r="G72" s="9"/>
      <c r="H72" s="18"/>
    </row>
    <row r="73" spans="1:8" s="15" customFormat="1" ht="27" customHeight="1" x14ac:dyDescent="0.25">
      <c r="A73" s="16">
        <v>71</v>
      </c>
      <c r="B73" s="17" t="s">
        <v>147</v>
      </c>
      <c r="C73" s="17"/>
      <c r="D73" s="16" t="s">
        <v>6</v>
      </c>
      <c r="E73" s="9">
        <v>10000</v>
      </c>
      <c r="F73" s="9"/>
      <c r="G73" s="9"/>
      <c r="H73" s="18"/>
    </row>
    <row r="74" spans="1:8" s="15" customFormat="1" ht="27" customHeight="1" x14ac:dyDescent="0.25">
      <c r="A74" s="16">
        <v>72</v>
      </c>
      <c r="B74" s="17" t="s">
        <v>148</v>
      </c>
      <c r="C74" s="17"/>
      <c r="D74" s="16" t="s">
        <v>6</v>
      </c>
      <c r="E74" s="9">
        <v>10500</v>
      </c>
      <c r="F74" s="9"/>
      <c r="G74" s="9"/>
      <c r="H74" s="18"/>
    </row>
    <row r="75" spans="1:8" s="15" customFormat="1" ht="27" customHeight="1" x14ac:dyDescent="0.25">
      <c r="A75" s="16">
        <v>73</v>
      </c>
      <c r="B75" s="17" t="s">
        <v>149</v>
      </c>
      <c r="C75" s="17"/>
      <c r="D75" s="16" t="s">
        <v>6</v>
      </c>
      <c r="E75" s="9">
        <v>10500</v>
      </c>
      <c r="F75" s="9"/>
      <c r="G75" s="9"/>
      <c r="H75" s="18"/>
    </row>
    <row r="76" spans="1:8" s="15" customFormat="1" ht="27" customHeight="1" x14ac:dyDescent="0.25">
      <c r="A76" s="16">
        <v>74</v>
      </c>
      <c r="B76" s="17" t="s">
        <v>150</v>
      </c>
      <c r="C76" s="17"/>
      <c r="D76" s="16" t="s">
        <v>6</v>
      </c>
      <c r="E76" s="9">
        <v>21000</v>
      </c>
      <c r="F76" s="9"/>
      <c r="G76" s="9"/>
      <c r="H76" s="18"/>
    </row>
    <row r="77" spans="1:8" s="15" customFormat="1" ht="27" customHeight="1" x14ac:dyDescent="0.25">
      <c r="A77" s="16">
        <v>75</v>
      </c>
      <c r="B77" s="17" t="s">
        <v>151</v>
      </c>
      <c r="C77" s="17"/>
      <c r="D77" s="16" t="s">
        <v>6</v>
      </c>
      <c r="E77" s="9">
        <v>10500</v>
      </c>
      <c r="F77" s="9"/>
      <c r="G77" s="9"/>
      <c r="H77" s="18"/>
    </row>
  </sheetData>
  <mergeCells count="1">
    <mergeCell ref="A1:H1"/>
  </mergeCells>
  <pageMargins left="0.7" right="0.7" top="0.75" bottom="0.75" header="0.3" footer="0.3"/>
  <pageSetup scale="6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1" workbookViewId="0">
      <selection activeCell="H7" sqref="H7"/>
    </sheetView>
  </sheetViews>
  <sheetFormatPr defaultRowHeight="15" x14ac:dyDescent="0.25"/>
  <cols>
    <col min="1" max="1" width="6.7109375" style="8" customWidth="1"/>
    <col min="2" max="2" width="25" style="8" customWidth="1"/>
    <col min="3" max="3" width="29" style="8" customWidth="1"/>
    <col min="4" max="4" width="9.140625" style="3"/>
    <col min="5" max="16384" width="9.140625" style="8"/>
  </cols>
  <sheetData>
    <row r="1" spans="1:8" s="15" customFormat="1" ht="27" customHeight="1" x14ac:dyDescent="0.25">
      <c r="A1" s="30" t="s">
        <v>139</v>
      </c>
      <c r="B1" s="30"/>
      <c r="C1" s="30"/>
      <c r="D1" s="30"/>
    </row>
    <row r="2" spans="1:8" s="15" customFormat="1" ht="27" customHeight="1" x14ac:dyDescent="0.25">
      <c r="A2" s="1" t="s">
        <v>0</v>
      </c>
      <c r="B2" s="2" t="s">
        <v>1</v>
      </c>
      <c r="C2" s="1" t="s">
        <v>2</v>
      </c>
      <c r="D2" s="1" t="s">
        <v>3</v>
      </c>
      <c r="E2" s="29"/>
    </row>
    <row r="3" spans="1:8" s="15" customFormat="1" ht="27" customHeight="1" x14ac:dyDescent="0.25">
      <c r="A3" s="16">
        <v>1</v>
      </c>
      <c r="B3" s="17" t="s">
        <v>158</v>
      </c>
      <c r="C3" s="17" t="s">
        <v>73</v>
      </c>
      <c r="D3" s="16" t="s">
        <v>6</v>
      </c>
      <c r="E3" s="29">
        <v>550</v>
      </c>
    </row>
    <row r="4" spans="1:8" s="15" customFormat="1" ht="27" customHeight="1" x14ac:dyDescent="0.25">
      <c r="A4" s="16">
        <v>2</v>
      </c>
      <c r="B4" s="17" t="s">
        <v>159</v>
      </c>
      <c r="C4" s="17" t="s">
        <v>74</v>
      </c>
      <c r="D4" s="16" t="s">
        <v>6</v>
      </c>
      <c r="E4" s="29">
        <v>9850</v>
      </c>
    </row>
    <row r="5" spans="1:8" s="15" customFormat="1" ht="27" customHeight="1" x14ac:dyDescent="0.25">
      <c r="A5" s="16">
        <v>3</v>
      </c>
      <c r="B5" s="17" t="s">
        <v>160</v>
      </c>
      <c r="C5" s="17" t="s">
        <v>75</v>
      </c>
      <c r="D5" s="16" t="s">
        <v>6</v>
      </c>
      <c r="E5" s="29">
        <v>4000</v>
      </c>
    </row>
    <row r="6" spans="1:8" s="15" customFormat="1" ht="27" customHeight="1" x14ac:dyDescent="0.25">
      <c r="A6" s="16">
        <v>4</v>
      </c>
      <c r="B6" s="17" t="s">
        <v>161</v>
      </c>
      <c r="C6" s="17" t="s">
        <v>76</v>
      </c>
      <c r="D6" s="16" t="s">
        <v>6</v>
      </c>
      <c r="E6" s="29">
        <v>4000</v>
      </c>
    </row>
    <row r="7" spans="1:8" s="15" customFormat="1" ht="27" customHeight="1" x14ac:dyDescent="0.25">
      <c r="A7" s="16">
        <v>5</v>
      </c>
      <c r="B7" s="17" t="s">
        <v>162</v>
      </c>
      <c r="C7" s="17" t="s">
        <v>77</v>
      </c>
      <c r="D7" s="16" t="s">
        <v>6</v>
      </c>
      <c r="E7" s="29">
        <v>3473</v>
      </c>
      <c r="H7" s="15" t="s">
        <v>188</v>
      </c>
    </row>
    <row r="8" spans="1:8" s="15" customFormat="1" ht="27" customHeight="1" x14ac:dyDescent="0.25">
      <c r="A8" s="16">
        <v>6</v>
      </c>
      <c r="B8" s="17" t="s">
        <v>165</v>
      </c>
      <c r="C8" s="17" t="s">
        <v>80</v>
      </c>
      <c r="D8" s="16" t="s">
        <v>6</v>
      </c>
      <c r="E8" s="29">
        <v>11000</v>
      </c>
    </row>
    <row r="9" spans="1:8" s="15" customFormat="1" ht="27" customHeight="1" x14ac:dyDescent="0.25">
      <c r="A9" s="16">
        <v>7</v>
      </c>
      <c r="B9" s="17" t="s">
        <v>15</v>
      </c>
      <c r="C9" s="17" t="s">
        <v>81</v>
      </c>
      <c r="D9" s="16" t="s">
        <v>6</v>
      </c>
      <c r="E9" s="29">
        <v>2000</v>
      </c>
    </row>
    <row r="10" spans="1:8" s="15" customFormat="1" ht="27" customHeight="1" x14ac:dyDescent="0.25">
      <c r="A10" s="16">
        <v>8</v>
      </c>
      <c r="B10" s="17" t="s">
        <v>17</v>
      </c>
      <c r="C10" s="17" t="s">
        <v>83</v>
      </c>
      <c r="D10" s="16" t="s">
        <v>6</v>
      </c>
      <c r="E10" s="29">
        <v>4000</v>
      </c>
    </row>
    <row r="11" spans="1:8" s="15" customFormat="1" ht="27" customHeight="1" x14ac:dyDescent="0.25">
      <c r="A11" s="16">
        <v>9</v>
      </c>
      <c r="B11" s="17" t="s">
        <v>18</v>
      </c>
      <c r="C11" s="17" t="s">
        <v>84</v>
      </c>
      <c r="D11" s="16" t="s">
        <v>6</v>
      </c>
      <c r="E11" s="29">
        <v>2900</v>
      </c>
    </row>
    <row r="12" spans="1:8" s="15" customFormat="1" ht="27" customHeight="1" x14ac:dyDescent="0.25">
      <c r="A12" s="16">
        <v>10</v>
      </c>
      <c r="B12" s="17" t="s">
        <v>20</v>
      </c>
      <c r="C12" s="17" t="s">
        <v>86</v>
      </c>
      <c r="D12" s="16" t="s">
        <v>6</v>
      </c>
      <c r="E12" s="29">
        <v>2732</v>
      </c>
    </row>
    <row r="13" spans="1:8" s="15" customFormat="1" ht="27" customHeight="1" x14ac:dyDescent="0.25">
      <c r="A13" s="16">
        <v>11</v>
      </c>
      <c r="B13" s="17" t="s">
        <v>21</v>
      </c>
      <c r="C13" s="17" t="s">
        <v>87</v>
      </c>
      <c r="D13" s="16" t="s">
        <v>6</v>
      </c>
      <c r="E13" s="29">
        <v>859</v>
      </c>
    </row>
    <row r="14" spans="1:8" s="15" customFormat="1" ht="27" customHeight="1" x14ac:dyDescent="0.25">
      <c r="A14" s="16">
        <v>12</v>
      </c>
      <c r="B14" s="17" t="s">
        <v>22</v>
      </c>
      <c r="C14" s="17" t="s">
        <v>88</v>
      </c>
      <c r="D14" s="16" t="s">
        <v>6</v>
      </c>
      <c r="E14" s="29">
        <v>3410</v>
      </c>
    </row>
    <row r="15" spans="1:8" s="15" customFormat="1" ht="27" customHeight="1" x14ac:dyDescent="0.25">
      <c r="A15" s="16">
        <v>13</v>
      </c>
      <c r="B15" s="17" t="s">
        <v>23</v>
      </c>
      <c r="C15" s="17" t="s">
        <v>89</v>
      </c>
      <c r="D15" s="16" t="s">
        <v>6</v>
      </c>
      <c r="E15" s="29">
        <v>2660</v>
      </c>
    </row>
    <row r="16" spans="1:8" s="15" customFormat="1" ht="27" customHeight="1" x14ac:dyDescent="0.25">
      <c r="A16" s="16">
        <v>14</v>
      </c>
      <c r="B16" s="19" t="s">
        <v>24</v>
      </c>
      <c r="C16" s="17" t="s">
        <v>90</v>
      </c>
      <c r="D16" s="16" t="s">
        <v>6</v>
      </c>
      <c r="E16" s="29">
        <v>995</v>
      </c>
    </row>
    <row r="17" spans="1:5" s="15" customFormat="1" ht="27" customHeight="1" x14ac:dyDescent="0.25">
      <c r="A17" s="16">
        <v>15</v>
      </c>
      <c r="B17" s="19" t="s">
        <v>25</v>
      </c>
      <c r="C17" s="17" t="s">
        <v>91</v>
      </c>
      <c r="D17" s="16" t="s">
        <v>6</v>
      </c>
      <c r="E17" s="29">
        <v>3410</v>
      </c>
    </row>
    <row r="18" spans="1:5" s="15" customFormat="1" ht="27" customHeight="1" x14ac:dyDescent="0.25">
      <c r="A18" s="16">
        <v>16</v>
      </c>
      <c r="B18" s="17" t="s">
        <v>30</v>
      </c>
      <c r="C18" s="17" t="s">
        <v>181</v>
      </c>
      <c r="D18" s="16" t="s">
        <v>6</v>
      </c>
      <c r="E18" s="29">
        <v>2000</v>
      </c>
    </row>
    <row r="19" spans="1:5" s="15" customFormat="1" ht="27" customHeight="1" x14ac:dyDescent="0.25">
      <c r="A19" s="16">
        <v>17</v>
      </c>
      <c r="B19" s="17" t="s">
        <v>31</v>
      </c>
      <c r="C19" s="17" t="s">
        <v>97</v>
      </c>
      <c r="D19" s="16" t="s">
        <v>6</v>
      </c>
      <c r="E19" s="29">
        <v>2000</v>
      </c>
    </row>
    <row r="20" spans="1:5" s="15" customFormat="1" ht="27" customHeight="1" x14ac:dyDescent="0.25">
      <c r="A20" s="16">
        <v>18</v>
      </c>
      <c r="B20" s="17" t="s">
        <v>167</v>
      </c>
      <c r="C20" s="17" t="s">
        <v>102</v>
      </c>
      <c r="D20" s="16" t="s">
        <v>6</v>
      </c>
      <c r="E20" s="29">
        <v>2020</v>
      </c>
    </row>
    <row r="21" spans="1:5" s="15" customFormat="1" ht="27" customHeight="1" x14ac:dyDescent="0.25">
      <c r="A21" s="16">
        <v>19</v>
      </c>
      <c r="B21" s="17" t="s">
        <v>168</v>
      </c>
      <c r="C21" s="17" t="s">
        <v>103</v>
      </c>
      <c r="D21" s="16" t="s">
        <v>6</v>
      </c>
      <c r="E21" s="29">
        <v>5000</v>
      </c>
    </row>
    <row r="22" spans="1:5" s="15" customFormat="1" ht="27" customHeight="1" x14ac:dyDescent="0.25">
      <c r="A22" s="16">
        <v>20</v>
      </c>
      <c r="B22" s="17" t="s">
        <v>169</v>
      </c>
      <c r="C22" s="17" t="s">
        <v>104</v>
      </c>
      <c r="D22" s="16" t="s">
        <v>6</v>
      </c>
      <c r="E22" s="29">
        <v>4500</v>
      </c>
    </row>
    <row r="23" spans="1:5" s="15" customFormat="1" ht="27" customHeight="1" x14ac:dyDescent="0.25">
      <c r="A23" s="16">
        <v>21</v>
      </c>
      <c r="B23" s="17" t="s">
        <v>170</v>
      </c>
      <c r="C23" s="17" t="s">
        <v>105</v>
      </c>
      <c r="D23" s="16" t="s">
        <v>6</v>
      </c>
      <c r="E23" s="29">
        <v>4487</v>
      </c>
    </row>
    <row r="24" spans="1:5" s="15" customFormat="1" ht="27" customHeight="1" x14ac:dyDescent="0.25">
      <c r="A24" s="16">
        <v>22</v>
      </c>
      <c r="B24" s="17" t="s">
        <v>171</v>
      </c>
      <c r="C24" s="17" t="s">
        <v>106</v>
      </c>
      <c r="D24" s="16" t="s">
        <v>6</v>
      </c>
      <c r="E24" s="29">
        <v>4757</v>
      </c>
    </row>
    <row r="25" spans="1:5" s="15" customFormat="1" ht="27" customHeight="1" x14ac:dyDescent="0.25">
      <c r="A25" s="16">
        <v>23</v>
      </c>
      <c r="B25" s="17" t="s">
        <v>172</v>
      </c>
      <c r="C25" s="17" t="s">
        <v>107</v>
      </c>
      <c r="D25" s="16" t="s">
        <v>6</v>
      </c>
      <c r="E25" s="29">
        <v>1579</v>
      </c>
    </row>
    <row r="26" spans="1:5" s="15" customFormat="1" ht="27" customHeight="1" x14ac:dyDescent="0.25">
      <c r="A26" s="16">
        <v>24</v>
      </c>
      <c r="B26" s="17" t="s">
        <v>173</v>
      </c>
      <c r="C26" s="17" t="s">
        <v>108</v>
      </c>
      <c r="D26" s="16" t="s">
        <v>6</v>
      </c>
      <c r="E26" s="29">
        <v>5000</v>
      </c>
    </row>
    <row r="27" spans="1:5" s="15" customFormat="1" ht="27" customHeight="1" x14ac:dyDescent="0.25">
      <c r="A27" s="16">
        <v>25</v>
      </c>
      <c r="B27" s="17" t="s">
        <v>174</v>
      </c>
      <c r="C27" s="17" t="s">
        <v>109</v>
      </c>
      <c r="D27" s="16" t="s">
        <v>6</v>
      </c>
      <c r="E27" s="29">
        <v>14150</v>
      </c>
    </row>
    <row r="28" spans="1:5" s="15" customFormat="1" ht="27" customHeight="1" x14ac:dyDescent="0.25">
      <c r="A28" s="16">
        <v>26</v>
      </c>
      <c r="B28" s="17" t="s">
        <v>175</v>
      </c>
      <c r="C28" s="17" t="s">
        <v>110</v>
      </c>
      <c r="D28" s="16" t="s">
        <v>6</v>
      </c>
      <c r="E28" s="29">
        <v>5000</v>
      </c>
    </row>
    <row r="29" spans="1:5" s="15" customFormat="1" ht="27" customHeight="1" x14ac:dyDescent="0.25">
      <c r="A29" s="16">
        <v>27</v>
      </c>
      <c r="B29" s="17" t="s">
        <v>176</v>
      </c>
      <c r="C29" s="17" t="s">
        <v>111</v>
      </c>
      <c r="D29" s="16" t="s">
        <v>6</v>
      </c>
      <c r="E29" s="29">
        <v>5000</v>
      </c>
    </row>
    <row r="30" spans="1:5" s="15" customFormat="1" ht="27" customHeight="1" x14ac:dyDescent="0.25">
      <c r="A30" s="16">
        <v>28</v>
      </c>
      <c r="B30" s="17" t="s">
        <v>177</v>
      </c>
      <c r="C30" s="17" t="s">
        <v>112</v>
      </c>
      <c r="D30" s="16" t="s">
        <v>6</v>
      </c>
      <c r="E30" s="29">
        <v>4175</v>
      </c>
    </row>
    <row r="31" spans="1:5" s="15" customFormat="1" ht="27" customHeight="1" x14ac:dyDescent="0.25">
      <c r="A31" s="16">
        <v>29</v>
      </c>
      <c r="B31" s="17" t="s">
        <v>178</v>
      </c>
      <c r="C31" s="17" t="s">
        <v>47</v>
      </c>
      <c r="D31" s="16" t="s">
        <v>6</v>
      </c>
      <c r="E31" s="29">
        <v>3000</v>
      </c>
    </row>
    <row r="32" spans="1:5" s="15" customFormat="1" ht="27" customHeight="1" x14ac:dyDescent="0.25">
      <c r="A32" s="16">
        <v>30</v>
      </c>
      <c r="B32" s="17" t="s">
        <v>48</v>
      </c>
      <c r="C32" s="17" t="s">
        <v>182</v>
      </c>
      <c r="D32" s="16" t="s">
        <v>6</v>
      </c>
      <c r="E32" s="29">
        <v>3000</v>
      </c>
    </row>
    <row r="33" spans="1:5" s="15" customFormat="1" ht="27" customHeight="1" x14ac:dyDescent="0.25">
      <c r="A33" s="16">
        <v>31</v>
      </c>
      <c r="B33" s="17" t="s">
        <v>49</v>
      </c>
      <c r="C33" s="17" t="s">
        <v>115</v>
      </c>
      <c r="D33" s="16" t="s">
        <v>6</v>
      </c>
      <c r="E33" s="29">
        <v>1849</v>
      </c>
    </row>
    <row r="34" spans="1:5" s="15" customFormat="1" ht="27" customHeight="1" x14ac:dyDescent="0.25">
      <c r="A34" s="16">
        <v>32</v>
      </c>
      <c r="B34" s="17" t="s">
        <v>50</v>
      </c>
      <c r="C34" s="17" t="s">
        <v>116</v>
      </c>
      <c r="D34" s="16" t="s">
        <v>6</v>
      </c>
      <c r="E34" s="29">
        <v>2212</v>
      </c>
    </row>
    <row r="35" spans="1:5" s="15" customFormat="1" ht="27" customHeight="1" x14ac:dyDescent="0.25">
      <c r="A35" s="16">
        <v>33</v>
      </c>
      <c r="B35" s="17" t="s">
        <v>51</v>
      </c>
      <c r="C35" s="17" t="s">
        <v>117</v>
      </c>
      <c r="D35" s="16" t="s">
        <v>6</v>
      </c>
      <c r="E35" s="29">
        <v>2497</v>
      </c>
    </row>
    <row r="36" spans="1:5" s="15" customFormat="1" ht="27" customHeight="1" x14ac:dyDescent="0.25">
      <c r="A36" s="16">
        <v>34</v>
      </c>
      <c r="B36" s="17" t="s">
        <v>56</v>
      </c>
      <c r="C36" s="17" t="s">
        <v>122</v>
      </c>
      <c r="D36" s="16" t="s">
        <v>6</v>
      </c>
      <c r="E36" s="29">
        <v>499</v>
      </c>
    </row>
    <row r="37" spans="1:5" s="15" customFormat="1" ht="27" customHeight="1" x14ac:dyDescent="0.25">
      <c r="A37" s="16">
        <v>35</v>
      </c>
      <c r="B37" s="17" t="s">
        <v>58</v>
      </c>
      <c r="C37" s="17" t="s">
        <v>124</v>
      </c>
      <c r="D37" s="16" t="s">
        <v>6</v>
      </c>
      <c r="E37" s="29">
        <v>510</v>
      </c>
    </row>
    <row r="38" spans="1:5" s="15" customFormat="1" ht="27" customHeight="1" x14ac:dyDescent="0.25">
      <c r="A38" s="16">
        <v>36</v>
      </c>
      <c r="B38" s="17" t="s">
        <v>59</v>
      </c>
      <c r="C38" s="17" t="s">
        <v>125</v>
      </c>
      <c r="D38" s="16" t="s">
        <v>6</v>
      </c>
      <c r="E38" s="29">
        <v>5000</v>
      </c>
    </row>
    <row r="39" spans="1:5" s="15" customFormat="1" ht="27" customHeight="1" x14ac:dyDescent="0.25">
      <c r="A39" s="16">
        <v>37</v>
      </c>
      <c r="B39" s="17" t="s">
        <v>65</v>
      </c>
      <c r="C39" s="17" t="s">
        <v>131</v>
      </c>
      <c r="D39" s="16" t="s">
        <v>6</v>
      </c>
      <c r="E39" s="29">
        <v>2000</v>
      </c>
    </row>
    <row r="40" spans="1:5" s="15" customFormat="1" ht="27" customHeight="1" x14ac:dyDescent="0.25">
      <c r="A40" s="16">
        <v>38</v>
      </c>
      <c r="B40" s="20" t="s">
        <v>66</v>
      </c>
      <c r="C40" s="17" t="s">
        <v>132</v>
      </c>
      <c r="D40" s="16" t="s">
        <v>6</v>
      </c>
      <c r="E40" s="29">
        <v>660</v>
      </c>
    </row>
    <row r="41" spans="1:5" s="15" customFormat="1" ht="27" customHeight="1" x14ac:dyDescent="0.25">
      <c r="A41" s="16">
        <v>39</v>
      </c>
      <c r="B41" s="17" t="s">
        <v>68</v>
      </c>
      <c r="C41" s="17" t="s">
        <v>134</v>
      </c>
      <c r="D41" s="16" t="s">
        <v>6</v>
      </c>
      <c r="E41" s="29">
        <v>1000</v>
      </c>
    </row>
    <row r="42" spans="1:5" s="15" customFormat="1" ht="27" customHeight="1" x14ac:dyDescent="0.25">
      <c r="A42" s="16">
        <v>40</v>
      </c>
      <c r="B42" s="17" t="s">
        <v>69</v>
      </c>
      <c r="C42" s="17" t="s">
        <v>135</v>
      </c>
      <c r="D42" s="16" t="s">
        <v>6</v>
      </c>
      <c r="E42" s="29">
        <v>500</v>
      </c>
    </row>
    <row r="43" spans="1:5" s="15" customFormat="1" ht="27" customHeight="1" x14ac:dyDescent="0.25">
      <c r="A43" s="16">
        <v>41</v>
      </c>
      <c r="B43" s="19" t="s">
        <v>70</v>
      </c>
      <c r="C43" s="17" t="s">
        <v>136</v>
      </c>
      <c r="D43" s="16" t="s">
        <v>6</v>
      </c>
      <c r="E43" s="29">
        <v>3509</v>
      </c>
    </row>
    <row r="44" spans="1:5" s="15" customFormat="1" ht="27" customHeight="1" x14ac:dyDescent="0.25">
      <c r="A44" s="16">
        <v>42</v>
      </c>
      <c r="B44" s="19" t="s">
        <v>71</v>
      </c>
      <c r="C44" s="17" t="s">
        <v>137</v>
      </c>
      <c r="D44" s="16" t="s">
        <v>6</v>
      </c>
      <c r="E44" s="29">
        <v>2000</v>
      </c>
    </row>
    <row r="45" spans="1:5" s="15" customFormat="1" ht="27" customHeight="1" x14ac:dyDescent="0.25">
      <c r="A45" s="16">
        <v>43</v>
      </c>
      <c r="B45" s="19" t="s">
        <v>72</v>
      </c>
      <c r="C45" s="17" t="s">
        <v>138</v>
      </c>
      <c r="D45" s="16" t="s">
        <v>6</v>
      </c>
      <c r="E45" s="29">
        <v>548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46" workbookViewId="0">
      <selection activeCell="M21" sqref="M21"/>
    </sheetView>
  </sheetViews>
  <sheetFormatPr defaultRowHeight="15" x14ac:dyDescent="0.25"/>
  <cols>
    <col min="1" max="1" width="9.140625" style="8"/>
    <col min="2" max="2" width="25" style="8" customWidth="1"/>
    <col min="3" max="3" width="29.85546875" style="8" customWidth="1"/>
    <col min="4" max="4" width="9.140625" style="3"/>
    <col min="5" max="5" width="18" style="3" customWidth="1"/>
    <col min="6" max="6" width="20.42578125" style="3" customWidth="1"/>
    <col min="7" max="7" width="39.28515625" style="3" customWidth="1"/>
    <col min="8" max="16384" width="9.140625" style="8"/>
  </cols>
  <sheetData>
    <row r="1" spans="1:7" x14ac:dyDescent="0.25">
      <c r="A1" s="30" t="s">
        <v>155</v>
      </c>
      <c r="B1" s="30"/>
      <c r="C1" s="30"/>
      <c r="D1" s="30"/>
      <c r="E1" s="30"/>
      <c r="F1" s="30"/>
      <c r="G1" s="30"/>
    </row>
    <row r="2" spans="1:7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157</v>
      </c>
      <c r="F2" s="1" t="s">
        <v>140</v>
      </c>
      <c r="G2" s="1" t="s">
        <v>5</v>
      </c>
    </row>
    <row r="3" spans="1:7" x14ac:dyDescent="0.25">
      <c r="A3" s="7">
        <v>1</v>
      </c>
      <c r="B3" s="6" t="s">
        <v>7</v>
      </c>
      <c r="C3" s="6" t="s">
        <v>73</v>
      </c>
      <c r="D3" s="7" t="s">
        <v>6</v>
      </c>
      <c r="E3" s="13">
        <v>500</v>
      </c>
      <c r="F3" s="10">
        <v>0</v>
      </c>
      <c r="G3" s="10"/>
    </row>
    <row r="4" spans="1:7" x14ac:dyDescent="0.25">
      <c r="A4" s="7">
        <v>2</v>
      </c>
      <c r="B4" s="6" t="s">
        <v>8</v>
      </c>
      <c r="C4" s="6" t="s">
        <v>74</v>
      </c>
      <c r="D4" s="7" t="s">
        <v>6</v>
      </c>
      <c r="E4" s="13">
        <v>500</v>
      </c>
      <c r="F4" s="10">
        <v>9850</v>
      </c>
      <c r="G4" s="10"/>
    </row>
    <row r="5" spans="1:7" x14ac:dyDescent="0.25">
      <c r="A5" s="7">
        <v>3</v>
      </c>
      <c r="B5" s="6" t="s">
        <v>9</v>
      </c>
      <c r="C5" s="6" t="s">
        <v>75</v>
      </c>
      <c r="D5" s="7" t="s">
        <v>6</v>
      </c>
      <c r="E5" s="13">
        <v>73500</v>
      </c>
      <c r="F5" s="10">
        <v>200</v>
      </c>
      <c r="G5" s="10"/>
    </row>
    <row r="6" spans="1:7" x14ac:dyDescent="0.25">
      <c r="A6" s="7">
        <v>4</v>
      </c>
      <c r="B6" s="6" t="s">
        <v>10</v>
      </c>
      <c r="C6" s="6" t="s">
        <v>76</v>
      </c>
      <c r="D6" s="7" t="s">
        <v>6</v>
      </c>
      <c r="E6" s="13">
        <v>42000</v>
      </c>
      <c r="F6" s="10">
        <v>599</v>
      </c>
      <c r="G6" s="10"/>
    </row>
    <row r="7" spans="1:7" x14ac:dyDescent="0.25">
      <c r="A7" s="7">
        <v>5</v>
      </c>
      <c r="B7" s="6" t="s">
        <v>11</v>
      </c>
      <c r="C7" s="6" t="s">
        <v>77</v>
      </c>
      <c r="D7" s="7" t="s">
        <v>6</v>
      </c>
      <c r="E7" s="13">
        <v>21000</v>
      </c>
      <c r="F7" s="10">
        <v>3473</v>
      </c>
      <c r="G7" s="10"/>
    </row>
    <row r="8" spans="1:7" x14ac:dyDescent="0.25">
      <c r="A8" s="7">
        <v>6</v>
      </c>
      <c r="B8" s="6" t="s">
        <v>12</v>
      </c>
      <c r="C8" s="6" t="s">
        <v>78</v>
      </c>
      <c r="D8" s="7" t="s">
        <v>6</v>
      </c>
      <c r="E8" s="13">
        <v>10500</v>
      </c>
      <c r="F8" s="10">
        <v>0</v>
      </c>
      <c r="G8" s="10"/>
    </row>
    <row r="9" spans="1:7" x14ac:dyDescent="0.25">
      <c r="A9" s="7">
        <v>7</v>
      </c>
      <c r="B9" s="6" t="s">
        <v>13</v>
      </c>
      <c r="C9" s="6" t="s">
        <v>79</v>
      </c>
      <c r="D9" s="7" t="s">
        <v>6</v>
      </c>
      <c r="E9" s="13">
        <v>10500</v>
      </c>
      <c r="F9" s="10">
        <v>2227</v>
      </c>
      <c r="G9" s="10"/>
    </row>
    <row r="10" spans="1:7" x14ac:dyDescent="0.25">
      <c r="A10" s="7">
        <v>8</v>
      </c>
      <c r="B10" s="6" t="s">
        <v>14</v>
      </c>
      <c r="C10" s="6" t="s">
        <v>80</v>
      </c>
      <c r="D10" s="7" t="s">
        <v>6</v>
      </c>
      <c r="E10" s="13">
        <v>273500</v>
      </c>
      <c r="F10" s="10">
        <v>6122</v>
      </c>
      <c r="G10" s="10"/>
    </row>
    <row r="11" spans="1:7" x14ac:dyDescent="0.25">
      <c r="A11" s="7">
        <v>9</v>
      </c>
      <c r="B11" s="6" t="s">
        <v>15</v>
      </c>
      <c r="C11" s="6" t="s">
        <v>81</v>
      </c>
      <c r="D11" s="7" t="s">
        <v>6</v>
      </c>
      <c r="E11" s="13">
        <v>10500</v>
      </c>
      <c r="F11" s="10">
        <v>44</v>
      </c>
      <c r="G11" s="10"/>
    </row>
    <row r="12" spans="1:7" x14ac:dyDescent="0.25">
      <c r="A12" s="7">
        <v>10</v>
      </c>
      <c r="B12" s="6" t="s">
        <v>16</v>
      </c>
      <c r="C12" s="6" t="s">
        <v>82</v>
      </c>
      <c r="D12" s="7" t="s">
        <v>6</v>
      </c>
      <c r="E12" s="13">
        <v>0</v>
      </c>
      <c r="F12" s="10">
        <v>0</v>
      </c>
      <c r="G12" s="10"/>
    </row>
    <row r="13" spans="1:7" x14ac:dyDescent="0.25">
      <c r="A13" s="7">
        <v>11</v>
      </c>
      <c r="B13" s="6" t="s">
        <v>17</v>
      </c>
      <c r="C13" s="6" t="s">
        <v>83</v>
      </c>
      <c r="D13" s="7" t="s">
        <v>6</v>
      </c>
      <c r="E13" s="13">
        <v>53000</v>
      </c>
      <c r="F13" s="10">
        <v>432</v>
      </c>
      <c r="G13" s="10"/>
    </row>
    <row r="14" spans="1:7" x14ac:dyDescent="0.25">
      <c r="A14" s="7">
        <v>12</v>
      </c>
      <c r="B14" s="6" t="s">
        <v>18</v>
      </c>
      <c r="C14" s="6" t="s">
        <v>84</v>
      </c>
      <c r="D14" s="7" t="s">
        <v>6</v>
      </c>
      <c r="E14" s="13">
        <v>31500</v>
      </c>
      <c r="F14" s="10">
        <v>0</v>
      </c>
      <c r="G14" s="10"/>
    </row>
    <row r="15" spans="1:7" x14ac:dyDescent="0.25">
      <c r="A15" s="7">
        <v>13</v>
      </c>
      <c r="B15" s="6" t="s">
        <v>19</v>
      </c>
      <c r="C15" s="6" t="s">
        <v>85</v>
      </c>
      <c r="D15" s="7" t="s">
        <v>6</v>
      </c>
      <c r="E15" s="13">
        <v>30000</v>
      </c>
      <c r="F15" s="10">
        <v>1115</v>
      </c>
      <c r="G15" s="10"/>
    </row>
    <row r="16" spans="1:7" x14ac:dyDescent="0.25">
      <c r="A16" s="7">
        <v>14</v>
      </c>
      <c r="B16" s="6" t="s">
        <v>20</v>
      </c>
      <c r="C16" s="6" t="s">
        <v>86</v>
      </c>
      <c r="D16" s="7" t="s">
        <v>6</v>
      </c>
      <c r="E16" s="13">
        <v>2000</v>
      </c>
      <c r="F16" s="10">
        <v>8732</v>
      </c>
      <c r="G16" s="10"/>
    </row>
    <row r="17" spans="1:7" x14ac:dyDescent="0.25">
      <c r="A17" s="7">
        <v>15</v>
      </c>
      <c r="B17" s="6" t="s">
        <v>21</v>
      </c>
      <c r="C17" s="6" t="s">
        <v>87</v>
      </c>
      <c r="D17" s="7" t="s">
        <v>6</v>
      </c>
      <c r="E17" s="13">
        <v>10500</v>
      </c>
      <c r="F17" s="10">
        <v>859</v>
      </c>
      <c r="G17" s="10"/>
    </row>
    <row r="18" spans="1:7" x14ac:dyDescent="0.25">
      <c r="A18" s="7">
        <v>16</v>
      </c>
      <c r="B18" s="6" t="s">
        <v>22</v>
      </c>
      <c r="C18" s="6" t="s">
        <v>88</v>
      </c>
      <c r="D18" s="7" t="s">
        <v>6</v>
      </c>
      <c r="E18" s="13">
        <v>500</v>
      </c>
      <c r="F18" s="10">
        <v>1224</v>
      </c>
      <c r="G18" s="10"/>
    </row>
    <row r="19" spans="1:7" x14ac:dyDescent="0.25">
      <c r="A19" s="7">
        <v>17</v>
      </c>
      <c r="B19" s="6" t="s">
        <v>23</v>
      </c>
      <c r="C19" s="6" t="s">
        <v>89</v>
      </c>
      <c r="D19" s="7" t="s">
        <v>6</v>
      </c>
      <c r="E19" s="13">
        <v>42000</v>
      </c>
      <c r="F19" s="10">
        <v>5992</v>
      </c>
      <c r="G19" s="10"/>
    </row>
    <row r="20" spans="1:7" x14ac:dyDescent="0.25">
      <c r="A20" s="7">
        <v>18</v>
      </c>
      <c r="B20" s="5" t="s">
        <v>24</v>
      </c>
      <c r="C20" s="6" t="s">
        <v>90</v>
      </c>
      <c r="D20" s="7" t="s">
        <v>6</v>
      </c>
      <c r="E20" s="13">
        <v>10500</v>
      </c>
      <c r="F20" s="10">
        <v>1635</v>
      </c>
      <c r="G20" s="10"/>
    </row>
    <row r="21" spans="1:7" x14ac:dyDescent="0.25">
      <c r="A21" s="7">
        <v>19</v>
      </c>
      <c r="B21" s="5" t="s">
        <v>25</v>
      </c>
      <c r="C21" s="6" t="s">
        <v>91</v>
      </c>
      <c r="D21" s="7" t="s">
        <v>6</v>
      </c>
      <c r="E21" s="13">
        <v>500</v>
      </c>
      <c r="F21" s="10">
        <v>3410</v>
      </c>
      <c r="G21" s="10"/>
    </row>
    <row r="22" spans="1:7" x14ac:dyDescent="0.25">
      <c r="A22" s="7">
        <v>20</v>
      </c>
      <c r="B22" s="6" t="s">
        <v>26</v>
      </c>
      <c r="C22" s="6" t="s">
        <v>92</v>
      </c>
      <c r="D22" s="7" t="s">
        <v>6</v>
      </c>
      <c r="E22" s="13">
        <v>10500</v>
      </c>
      <c r="F22" s="10">
        <v>3572</v>
      </c>
      <c r="G22" s="10"/>
    </row>
    <row r="23" spans="1:7" x14ac:dyDescent="0.25">
      <c r="A23" s="7">
        <v>21</v>
      </c>
      <c r="B23" s="6" t="s">
        <v>27</v>
      </c>
      <c r="C23" s="6" t="s">
        <v>93</v>
      </c>
      <c r="D23" s="7" t="s">
        <v>6</v>
      </c>
      <c r="E23" s="13">
        <v>10000</v>
      </c>
      <c r="F23" s="10">
        <v>2872</v>
      </c>
      <c r="G23" s="10"/>
    </row>
    <row r="24" spans="1:7" x14ac:dyDescent="0.25">
      <c r="A24" s="7">
        <v>22</v>
      </c>
      <c r="B24" s="6" t="s">
        <v>28</v>
      </c>
      <c r="C24" s="6" t="s">
        <v>94</v>
      </c>
      <c r="D24" s="7" t="s">
        <v>6</v>
      </c>
      <c r="E24" s="13">
        <v>10000</v>
      </c>
      <c r="F24" s="10">
        <v>2329</v>
      </c>
      <c r="G24" s="10"/>
    </row>
    <row r="25" spans="1:7" x14ac:dyDescent="0.25">
      <c r="A25" s="7">
        <v>23</v>
      </c>
      <c r="B25" s="6" t="s">
        <v>29</v>
      </c>
      <c r="C25" s="6" t="s">
        <v>95</v>
      </c>
      <c r="D25" s="7" t="s">
        <v>6</v>
      </c>
      <c r="E25" s="13">
        <v>10000</v>
      </c>
      <c r="F25" s="10">
        <v>3143</v>
      </c>
      <c r="G25" s="10"/>
    </row>
    <row r="26" spans="1:7" ht="16.5" customHeight="1" x14ac:dyDescent="0.25">
      <c r="A26" s="7">
        <v>24</v>
      </c>
      <c r="B26" s="6" t="s">
        <v>30</v>
      </c>
      <c r="C26" s="6" t="s">
        <v>96</v>
      </c>
      <c r="D26" s="7" t="s">
        <v>6</v>
      </c>
      <c r="E26" s="13">
        <v>10500</v>
      </c>
      <c r="F26" s="10">
        <v>0</v>
      </c>
      <c r="G26" s="10"/>
    </row>
    <row r="27" spans="1:7" x14ac:dyDescent="0.25">
      <c r="A27" s="7">
        <v>25</v>
      </c>
      <c r="B27" s="6" t="s">
        <v>31</v>
      </c>
      <c r="C27" s="6" t="s">
        <v>97</v>
      </c>
      <c r="D27" s="7" t="s">
        <v>6</v>
      </c>
      <c r="E27" s="13">
        <v>10500</v>
      </c>
      <c r="F27" s="10">
        <v>986</v>
      </c>
      <c r="G27" s="10"/>
    </row>
    <row r="28" spans="1:7" x14ac:dyDescent="0.25">
      <c r="A28" s="7">
        <v>26</v>
      </c>
      <c r="B28" s="6" t="s">
        <v>32</v>
      </c>
      <c r="C28" s="6" t="s">
        <v>98</v>
      </c>
      <c r="D28" s="7" t="s">
        <v>6</v>
      </c>
      <c r="E28" s="13">
        <v>10000</v>
      </c>
      <c r="F28" s="10">
        <v>72</v>
      </c>
      <c r="G28" s="10"/>
    </row>
    <row r="29" spans="1:7" x14ac:dyDescent="0.25">
      <c r="A29" s="7">
        <v>27</v>
      </c>
      <c r="B29" s="4" t="s">
        <v>33</v>
      </c>
      <c r="C29" s="6" t="s">
        <v>99</v>
      </c>
      <c r="D29" s="7" t="s">
        <v>6</v>
      </c>
      <c r="E29" s="13">
        <v>500</v>
      </c>
      <c r="F29" s="10">
        <v>0</v>
      </c>
      <c r="G29" s="10"/>
    </row>
    <row r="30" spans="1:7" x14ac:dyDescent="0.25">
      <c r="A30" s="7">
        <v>28</v>
      </c>
      <c r="B30" s="4" t="s">
        <v>34</v>
      </c>
      <c r="C30" s="6" t="s">
        <v>100</v>
      </c>
      <c r="D30" s="7" t="s">
        <v>6</v>
      </c>
      <c r="E30" s="13">
        <v>500</v>
      </c>
      <c r="F30" s="10" t="s">
        <v>141</v>
      </c>
      <c r="G30" s="10"/>
    </row>
    <row r="31" spans="1:7" x14ac:dyDescent="0.25">
      <c r="A31" s="7">
        <v>29</v>
      </c>
      <c r="B31" s="6" t="s">
        <v>35</v>
      </c>
      <c r="C31" s="6" t="s">
        <v>101</v>
      </c>
      <c r="D31" s="7" t="s">
        <v>6</v>
      </c>
      <c r="E31" s="13">
        <v>10000</v>
      </c>
      <c r="F31" s="10">
        <v>7478</v>
      </c>
      <c r="G31" s="10"/>
    </row>
    <row r="32" spans="1:7" x14ac:dyDescent="0.25">
      <c r="A32" s="7">
        <v>30</v>
      </c>
      <c r="B32" s="6" t="s">
        <v>36</v>
      </c>
      <c r="C32" s="6" t="s">
        <v>102</v>
      </c>
      <c r="D32" s="7" t="s">
        <v>6</v>
      </c>
      <c r="E32" s="13">
        <v>41500</v>
      </c>
      <c r="F32" s="10">
        <v>3112</v>
      </c>
      <c r="G32" s="10"/>
    </row>
    <row r="33" spans="1:7" x14ac:dyDescent="0.25">
      <c r="A33" s="7">
        <v>31</v>
      </c>
      <c r="B33" s="6" t="s">
        <v>37</v>
      </c>
      <c r="C33" s="6" t="s">
        <v>103</v>
      </c>
      <c r="D33" s="7" t="s">
        <v>6</v>
      </c>
      <c r="E33" s="13">
        <v>31500</v>
      </c>
      <c r="F33" s="10">
        <v>0</v>
      </c>
      <c r="G33" s="10"/>
    </row>
    <row r="34" spans="1:7" x14ac:dyDescent="0.25">
      <c r="A34" s="7">
        <v>32</v>
      </c>
      <c r="B34" s="6" t="s">
        <v>38</v>
      </c>
      <c r="C34" s="6" t="s">
        <v>104</v>
      </c>
      <c r="D34" s="7" t="s">
        <v>6</v>
      </c>
      <c r="E34" s="13">
        <v>31500</v>
      </c>
      <c r="F34" s="10">
        <v>4614</v>
      </c>
      <c r="G34" s="10"/>
    </row>
    <row r="35" spans="1:7" x14ac:dyDescent="0.25">
      <c r="A35" s="7">
        <v>33</v>
      </c>
      <c r="B35" s="6" t="s">
        <v>39</v>
      </c>
      <c r="C35" s="6" t="s">
        <v>105</v>
      </c>
      <c r="D35" s="7" t="s">
        <v>6</v>
      </c>
      <c r="E35" s="13">
        <v>103000</v>
      </c>
      <c r="F35" s="10">
        <v>4607</v>
      </c>
      <c r="G35" s="10"/>
    </row>
    <row r="36" spans="1:7" x14ac:dyDescent="0.25">
      <c r="A36" s="7">
        <v>34</v>
      </c>
      <c r="B36" s="6" t="s">
        <v>40</v>
      </c>
      <c r="C36" s="6" t="s">
        <v>106</v>
      </c>
      <c r="D36" s="7" t="s">
        <v>6</v>
      </c>
      <c r="E36" s="13">
        <v>84500</v>
      </c>
      <c r="F36" s="10">
        <v>4757</v>
      </c>
      <c r="G36" s="10"/>
    </row>
    <row r="37" spans="1:7" x14ac:dyDescent="0.25">
      <c r="A37" s="7">
        <v>35</v>
      </c>
      <c r="B37" s="6" t="s">
        <v>41</v>
      </c>
      <c r="C37" s="6" t="s">
        <v>107</v>
      </c>
      <c r="D37" s="7" t="s">
        <v>6</v>
      </c>
      <c r="E37" s="13">
        <v>51500</v>
      </c>
      <c r="F37" s="10">
        <v>4930</v>
      </c>
      <c r="G37" s="10"/>
    </row>
    <row r="38" spans="1:7" x14ac:dyDescent="0.25">
      <c r="A38" s="7">
        <v>36</v>
      </c>
      <c r="B38" s="6" t="s">
        <v>42</v>
      </c>
      <c r="C38" s="6" t="s">
        <v>108</v>
      </c>
      <c r="D38" s="7" t="s">
        <v>6</v>
      </c>
      <c r="E38" s="13">
        <v>1000</v>
      </c>
      <c r="F38" s="10">
        <v>0</v>
      </c>
      <c r="G38" s="10"/>
    </row>
    <row r="39" spans="1:7" x14ac:dyDescent="0.25">
      <c r="A39" s="7">
        <v>37</v>
      </c>
      <c r="B39" s="6" t="s">
        <v>43</v>
      </c>
      <c r="C39" s="6" t="s">
        <v>109</v>
      </c>
      <c r="D39" s="7" t="s">
        <v>6</v>
      </c>
      <c r="E39" s="13">
        <v>232000</v>
      </c>
      <c r="F39" s="10">
        <v>10150</v>
      </c>
      <c r="G39" s="10"/>
    </row>
    <row r="40" spans="1:7" x14ac:dyDescent="0.25">
      <c r="A40" s="7">
        <v>38</v>
      </c>
      <c r="B40" s="6" t="s">
        <v>44</v>
      </c>
      <c r="C40" s="6" t="s">
        <v>110</v>
      </c>
      <c r="D40" s="7" t="s">
        <v>6</v>
      </c>
      <c r="E40" s="13">
        <v>31000</v>
      </c>
      <c r="F40" s="10">
        <v>5524</v>
      </c>
      <c r="G40" s="10"/>
    </row>
    <row r="41" spans="1:7" x14ac:dyDescent="0.25">
      <c r="A41" s="7">
        <v>39</v>
      </c>
      <c r="B41" s="6" t="s">
        <v>45</v>
      </c>
      <c r="C41" s="6" t="s">
        <v>111</v>
      </c>
      <c r="D41" s="7" t="s">
        <v>6</v>
      </c>
      <c r="E41" s="13">
        <v>42000</v>
      </c>
      <c r="F41" s="10">
        <v>145</v>
      </c>
      <c r="G41" s="10"/>
    </row>
    <row r="42" spans="1:7" x14ac:dyDescent="0.25">
      <c r="A42" s="7">
        <v>40</v>
      </c>
      <c r="B42" s="6" t="s">
        <v>46</v>
      </c>
      <c r="C42" s="6" t="s">
        <v>112</v>
      </c>
      <c r="D42" s="7" t="s">
        <v>6</v>
      </c>
      <c r="E42" s="13">
        <v>32000</v>
      </c>
      <c r="F42" s="10">
        <v>4175</v>
      </c>
      <c r="G42" s="10"/>
    </row>
    <row r="43" spans="1:7" x14ac:dyDescent="0.25">
      <c r="A43" s="7">
        <v>41</v>
      </c>
      <c r="B43" s="6" t="s">
        <v>47</v>
      </c>
      <c r="C43" s="6" t="s">
        <v>113</v>
      </c>
      <c r="D43" s="7" t="s">
        <v>6</v>
      </c>
      <c r="E43" s="13">
        <v>32000</v>
      </c>
      <c r="F43" s="10">
        <v>436</v>
      </c>
      <c r="G43" s="10"/>
    </row>
    <row r="44" spans="1:7" ht="15.75" customHeight="1" x14ac:dyDescent="0.25">
      <c r="A44" s="7">
        <v>42</v>
      </c>
      <c r="B44" s="6" t="s">
        <v>48</v>
      </c>
      <c r="C44" s="6" t="s">
        <v>114</v>
      </c>
      <c r="D44" s="7" t="s">
        <v>6</v>
      </c>
      <c r="E44" s="13">
        <v>52500</v>
      </c>
      <c r="F44" s="10">
        <v>1294</v>
      </c>
      <c r="G44" s="6" t="s">
        <v>142</v>
      </c>
    </row>
    <row r="45" spans="1:7" x14ac:dyDescent="0.25">
      <c r="A45" s="7">
        <v>43</v>
      </c>
      <c r="B45" s="6" t="s">
        <v>49</v>
      </c>
      <c r="C45" s="6" t="s">
        <v>115</v>
      </c>
      <c r="D45" s="7" t="s">
        <v>6</v>
      </c>
      <c r="E45" s="13">
        <v>21500</v>
      </c>
      <c r="F45" s="10">
        <v>2636</v>
      </c>
      <c r="G45" s="10"/>
    </row>
    <row r="46" spans="1:7" x14ac:dyDescent="0.25">
      <c r="A46" s="7">
        <v>44</v>
      </c>
      <c r="B46" s="6" t="s">
        <v>50</v>
      </c>
      <c r="C46" s="6" t="s">
        <v>116</v>
      </c>
      <c r="D46" s="7" t="s">
        <v>6</v>
      </c>
      <c r="E46" s="13">
        <v>10500</v>
      </c>
      <c r="F46" s="10">
        <v>2350</v>
      </c>
      <c r="G46" s="10"/>
    </row>
    <row r="47" spans="1:7" x14ac:dyDescent="0.25">
      <c r="A47" s="7">
        <v>45</v>
      </c>
      <c r="B47" s="6" t="s">
        <v>51</v>
      </c>
      <c r="C47" s="6" t="s">
        <v>117</v>
      </c>
      <c r="D47" s="7" t="s">
        <v>6</v>
      </c>
      <c r="E47" s="13">
        <v>10500</v>
      </c>
      <c r="F47" s="10">
        <v>0</v>
      </c>
      <c r="G47" s="10"/>
    </row>
    <row r="48" spans="1:7" x14ac:dyDescent="0.25">
      <c r="A48" s="7">
        <v>46</v>
      </c>
      <c r="B48" s="6" t="s">
        <v>52</v>
      </c>
      <c r="C48" s="6" t="s">
        <v>118</v>
      </c>
      <c r="D48" s="7" t="s">
        <v>6</v>
      </c>
      <c r="E48" s="13">
        <v>10500</v>
      </c>
      <c r="F48" s="10">
        <v>0</v>
      </c>
      <c r="G48" s="10"/>
    </row>
    <row r="49" spans="1:7" x14ac:dyDescent="0.25">
      <c r="A49" s="7">
        <v>47</v>
      </c>
      <c r="B49" s="6" t="s">
        <v>53</v>
      </c>
      <c r="C49" s="6" t="s">
        <v>119</v>
      </c>
      <c r="D49" s="7" t="s">
        <v>6</v>
      </c>
      <c r="E49" s="13">
        <v>10500</v>
      </c>
      <c r="F49" s="10">
        <v>316</v>
      </c>
      <c r="G49" s="10"/>
    </row>
    <row r="50" spans="1:7" x14ac:dyDescent="0.25">
      <c r="A50" s="7">
        <v>48</v>
      </c>
      <c r="B50" s="6" t="s">
        <v>54</v>
      </c>
      <c r="C50" s="6" t="s">
        <v>120</v>
      </c>
      <c r="D50" s="7" t="s">
        <v>6</v>
      </c>
      <c r="E50" s="13">
        <v>10500</v>
      </c>
      <c r="F50" s="10">
        <v>1877</v>
      </c>
      <c r="G50" s="10"/>
    </row>
    <row r="51" spans="1:7" x14ac:dyDescent="0.25">
      <c r="A51" s="7">
        <v>49</v>
      </c>
      <c r="B51" s="6" t="s">
        <v>55</v>
      </c>
      <c r="C51" s="6" t="s">
        <v>121</v>
      </c>
      <c r="D51" s="7" t="s">
        <v>6</v>
      </c>
      <c r="E51" s="13">
        <v>10000</v>
      </c>
      <c r="F51" s="10">
        <v>651</v>
      </c>
      <c r="G51" s="10"/>
    </row>
    <row r="52" spans="1:7" x14ac:dyDescent="0.25">
      <c r="A52" s="7">
        <v>50</v>
      </c>
      <c r="B52" s="6" t="s">
        <v>56</v>
      </c>
      <c r="C52" s="6" t="s">
        <v>122</v>
      </c>
      <c r="D52" s="7" t="s">
        <v>6</v>
      </c>
      <c r="E52" s="13">
        <v>500</v>
      </c>
      <c r="F52" s="10">
        <v>74</v>
      </c>
      <c r="G52" s="10"/>
    </row>
    <row r="53" spans="1:7" x14ac:dyDescent="0.25">
      <c r="A53" s="7">
        <v>51</v>
      </c>
      <c r="B53" s="6" t="s">
        <v>57</v>
      </c>
      <c r="C53" s="6" t="s">
        <v>123</v>
      </c>
      <c r="D53" s="7" t="s">
        <v>6</v>
      </c>
      <c r="E53" s="13">
        <v>10500</v>
      </c>
      <c r="F53" s="10">
        <v>1397</v>
      </c>
      <c r="G53" s="10"/>
    </row>
    <row r="54" spans="1:7" x14ac:dyDescent="0.25">
      <c r="A54" s="7">
        <v>52</v>
      </c>
      <c r="B54" s="6" t="s">
        <v>58</v>
      </c>
      <c r="C54" s="6" t="s">
        <v>124</v>
      </c>
      <c r="D54" s="7" t="s">
        <v>6</v>
      </c>
      <c r="E54" s="13">
        <v>500</v>
      </c>
      <c r="F54" s="10">
        <v>0</v>
      </c>
      <c r="G54" s="10"/>
    </row>
    <row r="55" spans="1:7" x14ac:dyDescent="0.25">
      <c r="A55" s="7">
        <v>53</v>
      </c>
      <c r="B55" s="6" t="s">
        <v>59</v>
      </c>
      <c r="C55" s="6" t="s">
        <v>125</v>
      </c>
      <c r="D55" s="7" t="s">
        <v>6</v>
      </c>
      <c r="E55" s="13">
        <v>500</v>
      </c>
      <c r="F55" s="10">
        <v>350</v>
      </c>
      <c r="G55" s="10"/>
    </row>
    <row r="56" spans="1:7" x14ac:dyDescent="0.25">
      <c r="A56" s="7">
        <v>54</v>
      </c>
      <c r="B56" s="6" t="s">
        <v>60</v>
      </c>
      <c r="C56" s="6" t="s">
        <v>126</v>
      </c>
      <c r="D56" s="7" t="s">
        <v>6</v>
      </c>
      <c r="E56" s="13">
        <v>10000</v>
      </c>
      <c r="F56" s="10">
        <v>0</v>
      </c>
      <c r="G56" s="10"/>
    </row>
    <row r="57" spans="1:7" x14ac:dyDescent="0.25">
      <c r="A57" s="7">
        <v>55</v>
      </c>
      <c r="B57" s="6" t="s">
        <v>61</v>
      </c>
      <c r="C57" s="6" t="s">
        <v>127</v>
      </c>
      <c r="D57" s="7" t="s">
        <v>6</v>
      </c>
      <c r="E57" s="13">
        <v>10500</v>
      </c>
      <c r="F57" s="10">
        <v>3438</v>
      </c>
      <c r="G57" s="10"/>
    </row>
    <row r="58" spans="1:7" x14ac:dyDescent="0.25">
      <c r="A58" s="7">
        <v>56</v>
      </c>
      <c r="B58" s="6" t="s">
        <v>62</v>
      </c>
      <c r="C58" s="6" t="s">
        <v>128</v>
      </c>
      <c r="D58" s="7" t="s">
        <v>6</v>
      </c>
      <c r="E58" s="13">
        <v>10500</v>
      </c>
      <c r="F58" s="10">
        <v>2640</v>
      </c>
      <c r="G58" s="10"/>
    </row>
    <row r="59" spans="1:7" ht="15" customHeight="1" x14ac:dyDescent="0.25">
      <c r="A59" s="7">
        <v>57</v>
      </c>
      <c r="B59" s="6" t="s">
        <v>63</v>
      </c>
      <c r="C59" s="6" t="s">
        <v>129</v>
      </c>
      <c r="D59" s="7" t="s">
        <v>6</v>
      </c>
      <c r="E59" s="13">
        <v>10500</v>
      </c>
      <c r="F59" s="11">
        <v>1723</v>
      </c>
      <c r="G59" s="10"/>
    </row>
    <row r="60" spans="1:7" x14ac:dyDescent="0.25">
      <c r="A60" s="7">
        <v>58</v>
      </c>
      <c r="B60" s="5" t="s">
        <v>64</v>
      </c>
      <c r="C60" s="6" t="s">
        <v>130</v>
      </c>
      <c r="D60" s="7" t="s">
        <v>6</v>
      </c>
      <c r="E60" s="13">
        <v>500</v>
      </c>
      <c r="F60" s="10">
        <v>0</v>
      </c>
      <c r="G60" s="10"/>
    </row>
    <row r="61" spans="1:7" x14ac:dyDescent="0.25">
      <c r="A61" s="7">
        <v>59</v>
      </c>
      <c r="B61" s="6" t="s">
        <v>65</v>
      </c>
      <c r="C61" s="6" t="s">
        <v>131</v>
      </c>
      <c r="D61" s="7" t="s">
        <v>6</v>
      </c>
      <c r="E61" s="13">
        <v>10000</v>
      </c>
      <c r="F61" s="10"/>
      <c r="G61" s="10"/>
    </row>
    <row r="62" spans="1:7" x14ac:dyDescent="0.25">
      <c r="A62" s="7">
        <v>60</v>
      </c>
      <c r="B62" s="4" t="s">
        <v>66</v>
      </c>
      <c r="C62" s="6" t="s">
        <v>132</v>
      </c>
      <c r="D62" s="7" t="s">
        <v>6</v>
      </c>
      <c r="E62" s="13">
        <v>500</v>
      </c>
      <c r="F62" s="10">
        <v>660</v>
      </c>
      <c r="G62" s="10"/>
    </row>
    <row r="63" spans="1:7" x14ac:dyDescent="0.25">
      <c r="A63" s="7">
        <v>61</v>
      </c>
      <c r="B63" s="4" t="s">
        <v>67</v>
      </c>
      <c r="C63" s="6" t="s">
        <v>133</v>
      </c>
      <c r="D63" s="7" t="s">
        <v>6</v>
      </c>
      <c r="E63" s="13">
        <v>10000</v>
      </c>
      <c r="F63" s="10">
        <v>395</v>
      </c>
      <c r="G63" s="10"/>
    </row>
    <row r="64" spans="1:7" x14ac:dyDescent="0.25">
      <c r="A64" s="7">
        <v>62</v>
      </c>
      <c r="B64" s="6" t="s">
        <v>68</v>
      </c>
      <c r="C64" s="6" t="s">
        <v>134</v>
      </c>
      <c r="D64" s="7" t="s">
        <v>6</v>
      </c>
      <c r="E64" s="13">
        <v>10500</v>
      </c>
      <c r="F64" s="10">
        <v>0</v>
      </c>
      <c r="G64" s="10"/>
    </row>
    <row r="65" spans="1:7" x14ac:dyDescent="0.25">
      <c r="A65" s="7">
        <v>63</v>
      </c>
      <c r="B65" s="6" t="s">
        <v>69</v>
      </c>
      <c r="C65" s="6" t="s">
        <v>135</v>
      </c>
      <c r="D65" s="7" t="s">
        <v>6</v>
      </c>
      <c r="E65" s="13">
        <v>10500</v>
      </c>
      <c r="F65" s="10">
        <v>650</v>
      </c>
      <c r="G65" s="10"/>
    </row>
    <row r="66" spans="1:7" x14ac:dyDescent="0.25">
      <c r="A66" s="7">
        <v>64</v>
      </c>
      <c r="B66" s="5" t="s">
        <v>70</v>
      </c>
      <c r="C66" s="6" t="s">
        <v>136</v>
      </c>
      <c r="D66" s="7" t="s">
        <v>6</v>
      </c>
      <c r="E66" s="13">
        <v>500</v>
      </c>
      <c r="F66" s="10">
        <v>3509</v>
      </c>
      <c r="G66" s="10"/>
    </row>
    <row r="67" spans="1:7" x14ac:dyDescent="0.25">
      <c r="A67" s="7">
        <v>65</v>
      </c>
      <c r="B67" s="5" t="s">
        <v>71</v>
      </c>
      <c r="C67" s="6" t="s">
        <v>137</v>
      </c>
      <c r="D67" s="7" t="s">
        <v>6</v>
      </c>
      <c r="E67" s="13">
        <v>21000</v>
      </c>
      <c r="F67" s="10">
        <v>0</v>
      </c>
      <c r="G67" s="10"/>
    </row>
    <row r="68" spans="1:7" x14ac:dyDescent="0.25">
      <c r="A68" s="7">
        <v>66</v>
      </c>
      <c r="B68" s="5" t="s">
        <v>72</v>
      </c>
      <c r="C68" s="6" t="s">
        <v>138</v>
      </c>
      <c r="D68" s="7" t="s">
        <v>6</v>
      </c>
      <c r="E68" s="13">
        <v>10500</v>
      </c>
      <c r="F68" s="10">
        <v>748</v>
      </c>
      <c r="G68" s="10"/>
    </row>
    <row r="69" spans="1:7" x14ac:dyDescent="0.25">
      <c r="A69" s="7">
        <v>67</v>
      </c>
      <c r="B69" s="6" t="s">
        <v>143</v>
      </c>
      <c r="C69" s="6" t="s">
        <v>152</v>
      </c>
      <c r="D69" s="7" t="s">
        <v>6</v>
      </c>
      <c r="E69" s="13">
        <v>0</v>
      </c>
      <c r="F69" s="10"/>
      <c r="G69" s="10"/>
    </row>
    <row r="70" spans="1:7" x14ac:dyDescent="0.25">
      <c r="A70" s="7">
        <v>68</v>
      </c>
      <c r="B70" s="5" t="s">
        <v>144</v>
      </c>
      <c r="C70" s="6" t="s">
        <v>153</v>
      </c>
      <c r="D70" s="7" t="s">
        <v>6</v>
      </c>
      <c r="E70" s="13">
        <v>10500</v>
      </c>
      <c r="F70" s="10"/>
      <c r="G70" s="10"/>
    </row>
    <row r="71" spans="1:7" x14ac:dyDescent="0.25">
      <c r="A71" s="7">
        <v>69</v>
      </c>
      <c r="B71" s="6" t="s">
        <v>145</v>
      </c>
      <c r="C71" s="6"/>
      <c r="D71" s="7" t="s">
        <v>6</v>
      </c>
      <c r="E71" s="13">
        <v>10500</v>
      </c>
      <c r="F71" s="10">
        <v>6300</v>
      </c>
      <c r="G71" s="10"/>
    </row>
    <row r="72" spans="1:7" x14ac:dyDescent="0.25">
      <c r="A72" s="7">
        <v>70</v>
      </c>
      <c r="B72" s="6" t="s">
        <v>146</v>
      </c>
      <c r="C72" s="6"/>
      <c r="D72" s="7" t="s">
        <v>6</v>
      </c>
      <c r="E72" s="13">
        <v>500</v>
      </c>
      <c r="F72" s="10">
        <v>0</v>
      </c>
      <c r="G72" s="10"/>
    </row>
    <row r="73" spans="1:7" x14ac:dyDescent="0.25">
      <c r="A73" s="7">
        <v>71</v>
      </c>
      <c r="B73" s="6" t="s">
        <v>147</v>
      </c>
      <c r="C73" s="6"/>
      <c r="D73" s="7" t="s">
        <v>6</v>
      </c>
      <c r="E73" s="13">
        <v>10000</v>
      </c>
      <c r="F73" s="10">
        <v>0</v>
      </c>
      <c r="G73" s="10"/>
    </row>
    <row r="74" spans="1:7" x14ac:dyDescent="0.25">
      <c r="A74" s="7">
        <v>72</v>
      </c>
      <c r="B74" s="6" t="s">
        <v>148</v>
      </c>
      <c r="C74" s="6"/>
      <c r="D74" s="7" t="s">
        <v>6</v>
      </c>
      <c r="E74" s="13">
        <v>10500</v>
      </c>
      <c r="F74" s="10"/>
      <c r="G74" s="10"/>
    </row>
    <row r="75" spans="1:7" x14ac:dyDescent="0.25">
      <c r="A75" s="7">
        <v>73</v>
      </c>
      <c r="B75" s="6" t="s">
        <v>149</v>
      </c>
      <c r="C75" s="6"/>
      <c r="D75" s="7" t="s">
        <v>6</v>
      </c>
      <c r="E75" s="13">
        <v>10500</v>
      </c>
      <c r="F75" s="10"/>
      <c r="G75" s="10"/>
    </row>
    <row r="76" spans="1:7" x14ac:dyDescent="0.25">
      <c r="A76" s="7">
        <v>74</v>
      </c>
      <c r="B76" s="6" t="s">
        <v>150</v>
      </c>
      <c r="C76" s="6"/>
      <c r="D76" s="7" t="s">
        <v>6</v>
      </c>
      <c r="E76" s="13">
        <v>21000</v>
      </c>
      <c r="F76" s="10">
        <v>1000</v>
      </c>
      <c r="G76" s="10"/>
    </row>
    <row r="77" spans="1:7" x14ac:dyDescent="0.25">
      <c r="A77" s="7">
        <v>75</v>
      </c>
      <c r="B77" s="6" t="s">
        <v>151</v>
      </c>
      <c r="C77" s="6"/>
      <c r="D77" s="7" t="s">
        <v>6</v>
      </c>
      <c r="E77" s="13">
        <v>10500</v>
      </c>
      <c r="F77" s="10">
        <v>2050</v>
      </c>
      <c r="G77" s="10"/>
    </row>
    <row r="79" spans="1:7" x14ac:dyDescent="0.25">
      <c r="A79" s="30" t="s">
        <v>156</v>
      </c>
      <c r="B79" s="30"/>
      <c r="C79" s="30"/>
      <c r="D79" s="30"/>
      <c r="E79" s="30"/>
      <c r="F79" s="30"/>
      <c r="G79" s="30"/>
    </row>
    <row r="80" spans="1:7" x14ac:dyDescent="0.25">
      <c r="A80" s="1" t="s">
        <v>0</v>
      </c>
      <c r="B80" s="2" t="s">
        <v>1</v>
      </c>
      <c r="C80" s="1" t="s">
        <v>2</v>
      </c>
      <c r="D80" s="1" t="s">
        <v>3</v>
      </c>
      <c r="E80" s="1" t="s">
        <v>157</v>
      </c>
      <c r="F80" s="1" t="s">
        <v>140</v>
      </c>
      <c r="G80" s="1" t="s">
        <v>5</v>
      </c>
    </row>
    <row r="81" spans="1:7" x14ac:dyDescent="0.25">
      <c r="A81" s="7">
        <v>1</v>
      </c>
      <c r="B81" s="6" t="s">
        <v>65</v>
      </c>
      <c r="C81" s="6" t="s">
        <v>131</v>
      </c>
      <c r="D81" s="7" t="s">
        <v>6</v>
      </c>
      <c r="E81" s="9"/>
      <c r="F81" s="10">
        <v>550</v>
      </c>
      <c r="G81" s="10"/>
    </row>
    <row r="82" spans="1:7" x14ac:dyDescent="0.25">
      <c r="A82" s="7">
        <v>2</v>
      </c>
      <c r="B82" s="6" t="s">
        <v>14</v>
      </c>
      <c r="C82" s="6" t="s">
        <v>80</v>
      </c>
      <c r="D82" s="7" t="s">
        <v>6</v>
      </c>
      <c r="E82" s="9"/>
      <c r="F82" s="10">
        <v>4000</v>
      </c>
      <c r="G82" s="10"/>
    </row>
  </sheetData>
  <mergeCells count="2">
    <mergeCell ref="A1:G1"/>
    <mergeCell ref="A79:G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21" zoomScaleNormal="100" workbookViewId="0">
      <selection activeCell="G3" sqref="G3:G55"/>
    </sheetView>
  </sheetViews>
  <sheetFormatPr defaultRowHeight="15" x14ac:dyDescent="0.25"/>
  <cols>
    <col min="1" max="1" width="7.85546875" style="3" customWidth="1"/>
    <col min="2" max="2" width="28.42578125" customWidth="1"/>
    <col min="3" max="3" width="35.42578125" customWidth="1"/>
    <col min="4" max="4" width="9.7109375" style="8" customWidth="1"/>
    <col min="5" max="6" width="9.140625" style="3"/>
    <col min="7" max="7" width="15.140625" style="3" customWidth="1"/>
    <col min="8" max="8" width="22.28515625" style="3" customWidth="1"/>
    <col min="9" max="9" width="22.42578125" customWidth="1"/>
  </cols>
  <sheetData>
    <row r="1" spans="1:9" s="8" customFormat="1" ht="22.5" customHeight="1" x14ac:dyDescent="0.25">
      <c r="A1" s="31" t="s">
        <v>139</v>
      </c>
      <c r="B1" s="31"/>
      <c r="C1" s="31"/>
      <c r="D1" s="31"/>
      <c r="E1" s="31"/>
      <c r="F1" s="31"/>
      <c r="G1" s="31"/>
      <c r="H1" s="31"/>
      <c r="I1" s="22"/>
    </row>
    <row r="2" spans="1:9" s="8" customFormat="1" ht="22.5" customHeight="1" x14ac:dyDescent="0.25">
      <c r="A2" s="1" t="s">
        <v>0</v>
      </c>
      <c r="B2" s="2" t="s">
        <v>1</v>
      </c>
      <c r="C2" s="1" t="s">
        <v>2</v>
      </c>
      <c r="D2" s="1"/>
      <c r="E2" s="1" t="s">
        <v>3</v>
      </c>
      <c r="F2" s="1" t="s">
        <v>4</v>
      </c>
      <c r="G2" s="1" t="s">
        <v>187</v>
      </c>
      <c r="H2" s="1" t="s">
        <v>5</v>
      </c>
      <c r="I2" s="23"/>
    </row>
    <row r="3" spans="1:9" ht="22.5" customHeight="1" x14ac:dyDescent="0.25">
      <c r="A3" s="25">
        <v>1</v>
      </c>
      <c r="B3" s="6" t="s">
        <v>160</v>
      </c>
      <c r="C3" s="12" t="s">
        <v>75</v>
      </c>
      <c r="D3" s="11" t="s">
        <v>6</v>
      </c>
      <c r="E3" s="11">
        <v>7</v>
      </c>
      <c r="F3" s="11">
        <v>70000</v>
      </c>
      <c r="G3" s="11">
        <v>72000</v>
      </c>
      <c r="H3" s="11"/>
      <c r="I3" s="23">
        <f>18*4</f>
        <v>72</v>
      </c>
    </row>
    <row r="4" spans="1:9" ht="22.5" customHeight="1" x14ac:dyDescent="0.25">
      <c r="A4" s="25">
        <v>2</v>
      </c>
      <c r="B4" s="6" t="s">
        <v>161</v>
      </c>
      <c r="C4" s="12" t="s">
        <v>76</v>
      </c>
      <c r="D4" s="11" t="s">
        <v>6</v>
      </c>
      <c r="E4" s="11">
        <v>4</v>
      </c>
      <c r="F4" s="11">
        <v>40000</v>
      </c>
      <c r="G4" s="11">
        <v>40000</v>
      </c>
      <c r="H4" s="11"/>
      <c r="I4" s="23"/>
    </row>
    <row r="5" spans="1:9" ht="22.5" customHeight="1" x14ac:dyDescent="0.25">
      <c r="A5" s="25">
        <v>3</v>
      </c>
      <c r="B5" s="6" t="s">
        <v>162</v>
      </c>
      <c r="C5" s="12" t="s">
        <v>77</v>
      </c>
      <c r="D5" s="11" t="s">
        <v>6</v>
      </c>
      <c r="E5" s="11">
        <v>2</v>
      </c>
      <c r="F5" s="11">
        <v>20000</v>
      </c>
      <c r="G5" s="11">
        <v>20000</v>
      </c>
      <c r="H5" s="11"/>
      <c r="I5" s="23"/>
    </row>
    <row r="6" spans="1:9" ht="22.5" customHeight="1" x14ac:dyDescent="0.25">
      <c r="A6" s="25">
        <v>4</v>
      </c>
      <c r="B6" s="6" t="s">
        <v>163</v>
      </c>
      <c r="C6" s="12" t="s">
        <v>78</v>
      </c>
      <c r="D6" s="11" t="s">
        <v>6</v>
      </c>
      <c r="E6" s="11">
        <v>1</v>
      </c>
      <c r="F6" s="11">
        <v>10000</v>
      </c>
      <c r="G6" s="11">
        <v>10000</v>
      </c>
      <c r="H6" s="11"/>
      <c r="I6" s="23"/>
    </row>
    <row r="7" spans="1:9" ht="22.5" customHeight="1" x14ac:dyDescent="0.25">
      <c r="A7" s="25">
        <v>5</v>
      </c>
      <c r="B7" s="6" t="s">
        <v>164</v>
      </c>
      <c r="C7" s="12" t="s">
        <v>79</v>
      </c>
      <c r="D7" s="11" t="s">
        <v>6</v>
      </c>
      <c r="E7" s="11">
        <v>1</v>
      </c>
      <c r="F7" s="11">
        <v>10000</v>
      </c>
      <c r="G7" s="11">
        <v>10000</v>
      </c>
      <c r="H7" s="11"/>
      <c r="I7" s="23"/>
    </row>
    <row r="8" spans="1:9" ht="22.5" customHeight="1" x14ac:dyDescent="0.25">
      <c r="A8" s="25">
        <v>6</v>
      </c>
      <c r="B8" s="6" t="s">
        <v>165</v>
      </c>
      <c r="C8" s="12" t="s">
        <v>80</v>
      </c>
      <c r="D8" s="11" t="s">
        <v>6</v>
      </c>
      <c r="E8" s="11">
        <v>26</v>
      </c>
      <c r="F8" s="11">
        <v>260000</v>
      </c>
      <c r="G8" s="11">
        <v>260000</v>
      </c>
      <c r="H8" s="11"/>
      <c r="I8" s="23"/>
    </row>
    <row r="9" spans="1:9" ht="22.5" customHeight="1" x14ac:dyDescent="0.25">
      <c r="A9" s="25">
        <v>7</v>
      </c>
      <c r="B9" s="28" t="s">
        <v>17</v>
      </c>
      <c r="C9" s="12" t="s">
        <v>83</v>
      </c>
      <c r="D9" s="11" t="s">
        <v>6</v>
      </c>
      <c r="E9" s="11">
        <v>5</v>
      </c>
      <c r="F9" s="11">
        <v>50000</v>
      </c>
      <c r="G9" s="11">
        <v>50000</v>
      </c>
      <c r="H9" s="11"/>
      <c r="I9" s="23"/>
    </row>
    <row r="10" spans="1:9" ht="22.5" customHeight="1" x14ac:dyDescent="0.25">
      <c r="A10" s="25">
        <v>8</v>
      </c>
      <c r="B10" s="28" t="s">
        <v>15</v>
      </c>
      <c r="C10" s="12" t="s">
        <v>81</v>
      </c>
      <c r="D10" s="11" t="s">
        <v>6</v>
      </c>
      <c r="E10" s="11">
        <v>1</v>
      </c>
      <c r="F10" s="11">
        <v>10000</v>
      </c>
      <c r="G10" s="11">
        <v>10000</v>
      </c>
      <c r="H10" s="11"/>
      <c r="I10" s="23"/>
    </row>
    <row r="11" spans="1:9" ht="22.5" customHeight="1" x14ac:dyDescent="0.25">
      <c r="A11" s="25">
        <v>9</v>
      </c>
      <c r="B11" s="28" t="s">
        <v>19</v>
      </c>
      <c r="C11" s="12" t="s">
        <v>85</v>
      </c>
      <c r="D11" s="11" t="s">
        <v>6</v>
      </c>
      <c r="E11" s="11">
        <v>3</v>
      </c>
      <c r="F11" s="11">
        <v>30000</v>
      </c>
      <c r="G11" s="11">
        <v>24000</v>
      </c>
      <c r="H11" s="11"/>
      <c r="I11" s="23"/>
    </row>
    <row r="12" spans="1:9" ht="22.5" customHeight="1" x14ac:dyDescent="0.25">
      <c r="A12" s="25">
        <v>10</v>
      </c>
      <c r="B12" s="28" t="s">
        <v>20</v>
      </c>
      <c r="C12" s="12" t="s">
        <v>86</v>
      </c>
      <c r="D12" s="11" t="s">
        <v>6</v>
      </c>
      <c r="E12" s="11">
        <v>0</v>
      </c>
      <c r="F12" s="11">
        <v>0</v>
      </c>
      <c r="G12" s="11">
        <v>6000</v>
      </c>
      <c r="H12" s="11"/>
      <c r="I12" s="23"/>
    </row>
    <row r="13" spans="1:9" ht="22.5" customHeight="1" x14ac:dyDescent="0.25">
      <c r="A13" s="25">
        <v>11</v>
      </c>
      <c r="B13" s="28" t="s">
        <v>18</v>
      </c>
      <c r="C13" s="12" t="s">
        <v>84</v>
      </c>
      <c r="D13" s="11" t="s">
        <v>6</v>
      </c>
      <c r="E13" s="11">
        <v>3</v>
      </c>
      <c r="F13" s="11">
        <v>30000</v>
      </c>
      <c r="G13" s="11">
        <v>30000</v>
      </c>
      <c r="H13" s="11"/>
      <c r="I13" s="23"/>
    </row>
    <row r="14" spans="1:9" s="3" customFormat="1" ht="24" customHeight="1" x14ac:dyDescent="0.25">
      <c r="A14" s="25">
        <v>12</v>
      </c>
      <c r="B14" s="28" t="s">
        <v>21</v>
      </c>
      <c r="C14" s="12" t="s">
        <v>87</v>
      </c>
      <c r="D14" s="11" t="s">
        <v>6</v>
      </c>
      <c r="E14" s="11">
        <v>1</v>
      </c>
      <c r="F14" s="11">
        <v>10000</v>
      </c>
      <c r="G14" s="11">
        <v>10000</v>
      </c>
      <c r="H14" s="11"/>
      <c r="I14" s="26"/>
    </row>
    <row r="15" spans="1:9" s="3" customFormat="1" ht="24" customHeight="1" x14ac:dyDescent="0.25">
      <c r="A15" s="25">
        <v>13</v>
      </c>
      <c r="B15" s="28" t="s">
        <v>183</v>
      </c>
      <c r="C15" s="12" t="s">
        <v>89</v>
      </c>
      <c r="D15" s="11" t="s">
        <v>6</v>
      </c>
      <c r="E15" s="11">
        <v>4</v>
      </c>
      <c r="F15" s="11">
        <v>40000</v>
      </c>
      <c r="G15" s="11">
        <v>40000</v>
      </c>
      <c r="H15" s="11"/>
      <c r="I15" s="26"/>
    </row>
    <row r="16" spans="1:9" s="3" customFormat="1" ht="24" customHeight="1" x14ac:dyDescent="0.25">
      <c r="A16" s="25">
        <v>14</v>
      </c>
      <c r="B16" s="28" t="s">
        <v>24</v>
      </c>
      <c r="C16" s="12" t="s">
        <v>90</v>
      </c>
      <c r="D16" s="11" t="s">
        <v>6</v>
      </c>
      <c r="E16" s="11">
        <v>1</v>
      </c>
      <c r="F16" s="11">
        <v>10000</v>
      </c>
      <c r="G16" s="11">
        <v>10000</v>
      </c>
      <c r="H16" s="11"/>
      <c r="I16" s="26"/>
    </row>
    <row r="17" spans="1:9" s="3" customFormat="1" ht="24" customHeight="1" x14ac:dyDescent="0.25">
      <c r="A17" s="25">
        <v>15</v>
      </c>
      <c r="B17" s="28" t="s">
        <v>26</v>
      </c>
      <c r="C17" s="12" t="s">
        <v>92</v>
      </c>
      <c r="D17" s="11" t="s">
        <v>6</v>
      </c>
      <c r="E17" s="11">
        <v>1</v>
      </c>
      <c r="F17" s="11">
        <v>10000</v>
      </c>
      <c r="G17" s="11">
        <v>10000</v>
      </c>
      <c r="H17" s="11"/>
      <c r="I17" s="26"/>
    </row>
    <row r="18" spans="1:9" s="3" customFormat="1" ht="24" customHeight="1" x14ac:dyDescent="0.25">
      <c r="A18" s="25">
        <v>16</v>
      </c>
      <c r="B18" s="28" t="s">
        <v>27</v>
      </c>
      <c r="C18" s="12" t="s">
        <v>93</v>
      </c>
      <c r="D18" s="11" t="s">
        <v>6</v>
      </c>
      <c r="E18" s="11">
        <v>1</v>
      </c>
      <c r="F18" s="11">
        <v>10000</v>
      </c>
      <c r="G18" s="11">
        <v>10000</v>
      </c>
      <c r="H18" s="11"/>
      <c r="I18" s="26"/>
    </row>
    <row r="19" spans="1:9" s="3" customFormat="1" ht="24" customHeight="1" x14ac:dyDescent="0.25">
      <c r="A19" s="25">
        <v>17</v>
      </c>
      <c r="B19" s="28" t="s">
        <v>28</v>
      </c>
      <c r="C19" s="12" t="s">
        <v>94</v>
      </c>
      <c r="D19" s="11" t="s">
        <v>6</v>
      </c>
      <c r="E19" s="11">
        <v>1</v>
      </c>
      <c r="F19" s="11">
        <v>10000</v>
      </c>
      <c r="G19" s="11">
        <v>10329</v>
      </c>
      <c r="H19" s="11"/>
      <c r="I19" s="27">
        <f>8000+1970+115</f>
        <v>10085</v>
      </c>
    </row>
    <row r="20" spans="1:9" s="3" customFormat="1" ht="24" customHeight="1" x14ac:dyDescent="0.25">
      <c r="A20" s="25">
        <v>18</v>
      </c>
      <c r="B20" s="28" t="s">
        <v>29</v>
      </c>
      <c r="C20" s="12" t="s">
        <v>95</v>
      </c>
      <c r="D20" s="11" t="s">
        <v>6</v>
      </c>
      <c r="E20" s="11">
        <v>1</v>
      </c>
      <c r="F20" s="11">
        <v>10000</v>
      </c>
      <c r="G20" s="11">
        <v>10085</v>
      </c>
      <c r="H20" s="11"/>
      <c r="I20" s="27"/>
    </row>
    <row r="21" spans="1:9" s="3" customFormat="1" ht="24" customHeight="1" x14ac:dyDescent="0.25">
      <c r="A21" s="25">
        <v>19</v>
      </c>
      <c r="B21" s="28" t="s">
        <v>30</v>
      </c>
      <c r="C21" s="12" t="s">
        <v>184</v>
      </c>
      <c r="D21" s="11" t="s">
        <v>6</v>
      </c>
      <c r="E21" s="11">
        <v>1</v>
      </c>
      <c r="F21" s="11">
        <v>10000</v>
      </c>
      <c r="G21" s="11">
        <v>10000</v>
      </c>
      <c r="H21" s="11"/>
      <c r="I21" s="26"/>
    </row>
    <row r="22" spans="1:9" s="3" customFormat="1" ht="24" customHeight="1" x14ac:dyDescent="0.25">
      <c r="A22" s="25">
        <v>20</v>
      </c>
      <c r="B22" s="28" t="s">
        <v>31</v>
      </c>
      <c r="C22" s="12" t="s">
        <v>97</v>
      </c>
      <c r="D22" s="11" t="s">
        <v>6</v>
      </c>
      <c r="E22" s="11">
        <v>1</v>
      </c>
      <c r="F22" s="11">
        <v>10000</v>
      </c>
      <c r="G22" s="11">
        <v>10000</v>
      </c>
      <c r="H22" s="11"/>
      <c r="I22" s="26"/>
    </row>
    <row r="23" spans="1:9" s="3" customFormat="1" ht="24" customHeight="1" x14ac:dyDescent="0.25">
      <c r="A23" s="25">
        <v>21</v>
      </c>
      <c r="B23" s="28" t="s">
        <v>32</v>
      </c>
      <c r="C23" s="12" t="s">
        <v>98</v>
      </c>
      <c r="D23" s="11" t="s">
        <v>6</v>
      </c>
      <c r="E23" s="11">
        <v>1</v>
      </c>
      <c r="F23" s="11">
        <v>10000</v>
      </c>
      <c r="G23" s="11">
        <v>10000</v>
      </c>
      <c r="H23" s="11"/>
      <c r="I23" s="26"/>
    </row>
    <row r="24" spans="1:9" s="3" customFormat="1" ht="24" customHeight="1" x14ac:dyDescent="0.25">
      <c r="A24" s="25">
        <v>22</v>
      </c>
      <c r="B24" s="28" t="s">
        <v>178</v>
      </c>
      <c r="C24" s="28" t="s">
        <v>47</v>
      </c>
      <c r="D24" s="11" t="s">
        <v>6</v>
      </c>
      <c r="E24" s="11">
        <v>3</v>
      </c>
      <c r="F24" s="11">
        <v>30000</v>
      </c>
      <c r="G24" s="11">
        <v>30000</v>
      </c>
      <c r="H24" s="11"/>
      <c r="I24" s="26"/>
    </row>
    <row r="25" spans="1:9" s="3" customFormat="1" ht="24" customHeight="1" x14ac:dyDescent="0.25">
      <c r="A25" s="25">
        <v>23</v>
      </c>
      <c r="B25" s="6" t="s">
        <v>48</v>
      </c>
      <c r="C25" s="12" t="s">
        <v>185</v>
      </c>
      <c r="D25" s="11" t="s">
        <v>6</v>
      </c>
      <c r="E25" s="11">
        <v>5</v>
      </c>
      <c r="F25" s="11">
        <v>50000</v>
      </c>
      <c r="G25" s="11">
        <v>51000</v>
      </c>
      <c r="H25" s="11"/>
      <c r="I25" s="26"/>
    </row>
    <row r="26" spans="1:9" s="3" customFormat="1" ht="24" customHeight="1" x14ac:dyDescent="0.25">
      <c r="A26" s="25">
        <v>24</v>
      </c>
      <c r="B26" s="28" t="s">
        <v>49</v>
      </c>
      <c r="C26" s="12" t="s">
        <v>115</v>
      </c>
      <c r="D26" s="11" t="s">
        <v>6</v>
      </c>
      <c r="E26" s="11">
        <v>2</v>
      </c>
      <c r="F26" s="11">
        <v>20000</v>
      </c>
      <c r="G26" s="11">
        <v>21000</v>
      </c>
      <c r="H26" s="11"/>
      <c r="I26" s="26"/>
    </row>
    <row r="27" spans="1:9" s="3" customFormat="1" ht="24" customHeight="1" x14ac:dyDescent="0.25">
      <c r="A27" s="25">
        <v>25</v>
      </c>
      <c r="B27" s="6" t="s">
        <v>166</v>
      </c>
      <c r="C27" s="12" t="s">
        <v>101</v>
      </c>
      <c r="D27" s="11" t="s">
        <v>6</v>
      </c>
      <c r="E27" s="11">
        <v>1</v>
      </c>
      <c r="F27" s="11">
        <v>10000</v>
      </c>
      <c r="G27" s="11">
        <v>10000</v>
      </c>
      <c r="H27" s="11"/>
      <c r="I27" s="26"/>
    </row>
    <row r="28" spans="1:9" s="3" customFormat="1" ht="24" customHeight="1" x14ac:dyDescent="0.25">
      <c r="A28" s="25">
        <v>26</v>
      </c>
      <c r="B28" s="6" t="s">
        <v>167</v>
      </c>
      <c r="C28" s="12" t="s">
        <v>102</v>
      </c>
      <c r="D28" s="11" t="s">
        <v>6</v>
      </c>
      <c r="E28" s="11">
        <v>4</v>
      </c>
      <c r="F28" s="11">
        <v>40000</v>
      </c>
      <c r="G28" s="11">
        <v>40000</v>
      </c>
      <c r="H28" s="11"/>
      <c r="I28" s="26"/>
    </row>
    <row r="29" spans="1:9" s="3" customFormat="1" ht="24" customHeight="1" x14ac:dyDescent="0.25">
      <c r="A29" s="25">
        <v>27</v>
      </c>
      <c r="B29" s="6" t="s">
        <v>168</v>
      </c>
      <c r="C29" s="12" t="s">
        <v>103</v>
      </c>
      <c r="D29" s="11" t="s">
        <v>6</v>
      </c>
      <c r="E29" s="11">
        <v>3</v>
      </c>
      <c r="F29" s="11">
        <v>30000</v>
      </c>
      <c r="G29" s="11">
        <v>30000</v>
      </c>
      <c r="H29" s="11"/>
      <c r="I29" s="26"/>
    </row>
    <row r="30" spans="1:9" s="3" customFormat="1" ht="24" customHeight="1" x14ac:dyDescent="0.25">
      <c r="A30" s="25">
        <v>28</v>
      </c>
      <c r="B30" s="6" t="s">
        <v>169</v>
      </c>
      <c r="C30" s="12" t="s">
        <v>104</v>
      </c>
      <c r="D30" s="11" t="s">
        <v>6</v>
      </c>
      <c r="E30" s="11">
        <v>3</v>
      </c>
      <c r="F30" s="11">
        <v>30000</v>
      </c>
      <c r="G30" s="11">
        <v>30000</v>
      </c>
      <c r="H30" s="11"/>
      <c r="I30" s="26"/>
    </row>
    <row r="31" spans="1:9" s="3" customFormat="1" ht="24" customHeight="1" x14ac:dyDescent="0.25">
      <c r="A31" s="25">
        <v>29</v>
      </c>
      <c r="B31" s="6" t="s">
        <v>170</v>
      </c>
      <c r="C31" s="12" t="s">
        <v>105</v>
      </c>
      <c r="D31" s="11" t="s">
        <v>6</v>
      </c>
      <c r="E31" s="11">
        <v>10</v>
      </c>
      <c r="F31" s="11">
        <v>100000</v>
      </c>
      <c r="G31" s="11">
        <v>100000</v>
      </c>
      <c r="H31" s="11"/>
      <c r="I31" s="26"/>
    </row>
    <row r="32" spans="1:9" s="3" customFormat="1" ht="24" customHeight="1" x14ac:dyDescent="0.25">
      <c r="A32" s="25">
        <v>30</v>
      </c>
      <c r="B32" s="6" t="s">
        <v>171</v>
      </c>
      <c r="C32" s="12" t="s">
        <v>106</v>
      </c>
      <c r="D32" s="11" t="s">
        <v>6</v>
      </c>
      <c r="E32" s="11">
        <v>8</v>
      </c>
      <c r="F32" s="11">
        <v>80000</v>
      </c>
      <c r="G32" s="11">
        <v>80000</v>
      </c>
      <c r="H32" s="11"/>
      <c r="I32" s="26"/>
    </row>
    <row r="33" spans="1:9" s="3" customFormat="1" ht="24" customHeight="1" x14ac:dyDescent="0.25">
      <c r="A33" s="25">
        <v>31</v>
      </c>
      <c r="B33" s="6" t="s">
        <v>172</v>
      </c>
      <c r="C33" s="12" t="s">
        <v>107</v>
      </c>
      <c r="D33" s="11" t="s">
        <v>6</v>
      </c>
      <c r="E33" s="11">
        <v>5</v>
      </c>
      <c r="F33" s="11">
        <v>50000</v>
      </c>
      <c r="G33" s="11">
        <v>50000</v>
      </c>
      <c r="H33" s="11"/>
      <c r="I33" s="26"/>
    </row>
    <row r="34" spans="1:9" s="3" customFormat="1" ht="24" customHeight="1" x14ac:dyDescent="0.25">
      <c r="A34" s="25">
        <v>32</v>
      </c>
      <c r="B34" s="6" t="s">
        <v>174</v>
      </c>
      <c r="C34" s="12" t="s">
        <v>109</v>
      </c>
      <c r="D34" s="11" t="s">
        <v>6</v>
      </c>
      <c r="E34" s="11">
        <v>22</v>
      </c>
      <c r="F34" s="11">
        <v>220000</v>
      </c>
      <c r="G34" s="11">
        <v>220000</v>
      </c>
      <c r="H34" s="11"/>
      <c r="I34" s="26"/>
    </row>
    <row r="35" spans="1:9" s="3" customFormat="1" ht="24" customHeight="1" x14ac:dyDescent="0.25">
      <c r="A35" s="25">
        <v>33</v>
      </c>
      <c r="B35" s="6" t="s">
        <v>175</v>
      </c>
      <c r="C35" s="12" t="s">
        <v>110</v>
      </c>
      <c r="D35" s="11" t="s">
        <v>6</v>
      </c>
      <c r="E35" s="11">
        <v>3</v>
      </c>
      <c r="F35" s="11">
        <v>30000</v>
      </c>
      <c r="G35" s="11">
        <v>30000</v>
      </c>
      <c r="H35" s="11"/>
      <c r="I35" s="26"/>
    </row>
    <row r="36" spans="1:9" s="3" customFormat="1" ht="24" customHeight="1" x14ac:dyDescent="0.25">
      <c r="A36" s="25">
        <v>34</v>
      </c>
      <c r="B36" s="6" t="s">
        <v>176</v>
      </c>
      <c r="C36" s="12" t="s">
        <v>111</v>
      </c>
      <c r="D36" s="11" t="s">
        <v>6</v>
      </c>
      <c r="E36" s="11">
        <v>4</v>
      </c>
      <c r="F36" s="11">
        <v>40000</v>
      </c>
      <c r="G36" s="11">
        <v>40000</v>
      </c>
      <c r="H36" s="11"/>
      <c r="I36" s="26"/>
    </row>
    <row r="37" spans="1:9" s="3" customFormat="1" ht="24" customHeight="1" x14ac:dyDescent="0.25">
      <c r="A37" s="25">
        <v>35</v>
      </c>
      <c r="B37" s="6" t="s">
        <v>177</v>
      </c>
      <c r="C37" s="12" t="s">
        <v>112</v>
      </c>
      <c r="D37" s="11" t="s">
        <v>6</v>
      </c>
      <c r="E37" s="11">
        <v>3</v>
      </c>
      <c r="F37" s="11">
        <v>30000</v>
      </c>
      <c r="G37" s="11">
        <v>30000</v>
      </c>
      <c r="H37" s="11"/>
      <c r="I37" s="26"/>
    </row>
    <row r="38" spans="1:9" s="3" customFormat="1" ht="24" customHeight="1" x14ac:dyDescent="0.25">
      <c r="A38" s="25">
        <v>36</v>
      </c>
      <c r="B38" s="28" t="s">
        <v>55</v>
      </c>
      <c r="C38" s="12" t="s">
        <v>121</v>
      </c>
      <c r="D38" s="11" t="s">
        <v>6</v>
      </c>
      <c r="E38" s="11">
        <v>1</v>
      </c>
      <c r="F38" s="11">
        <v>10000</v>
      </c>
      <c r="G38" s="11">
        <v>10000</v>
      </c>
      <c r="H38" s="11"/>
      <c r="I38" s="26"/>
    </row>
    <row r="39" spans="1:9" s="3" customFormat="1" ht="24" customHeight="1" x14ac:dyDescent="0.25">
      <c r="A39" s="25">
        <v>37</v>
      </c>
      <c r="B39" s="28" t="s">
        <v>52</v>
      </c>
      <c r="C39" s="12" t="s">
        <v>118</v>
      </c>
      <c r="D39" s="11" t="s">
        <v>6</v>
      </c>
      <c r="E39" s="11">
        <v>1</v>
      </c>
      <c r="F39" s="11">
        <v>10000</v>
      </c>
      <c r="G39" s="11">
        <v>10560</v>
      </c>
      <c r="H39" s="11"/>
      <c r="I39" s="26">
        <f>960*11</f>
        <v>10560</v>
      </c>
    </row>
    <row r="40" spans="1:9" s="3" customFormat="1" ht="24" customHeight="1" x14ac:dyDescent="0.25">
      <c r="A40" s="25">
        <v>38</v>
      </c>
      <c r="B40" s="28" t="s">
        <v>57</v>
      </c>
      <c r="C40" s="12" t="s">
        <v>123</v>
      </c>
      <c r="D40" s="11" t="s">
        <v>6</v>
      </c>
      <c r="E40" s="11">
        <v>1</v>
      </c>
      <c r="F40" s="11">
        <v>10000</v>
      </c>
      <c r="G40" s="11">
        <v>12000</v>
      </c>
      <c r="H40" s="11"/>
      <c r="I40" s="26"/>
    </row>
    <row r="41" spans="1:9" s="3" customFormat="1" ht="24" customHeight="1" x14ac:dyDescent="0.25">
      <c r="A41" s="25">
        <v>39</v>
      </c>
      <c r="B41" s="28" t="s">
        <v>50</v>
      </c>
      <c r="C41" s="12" t="s">
        <v>116</v>
      </c>
      <c r="D41" s="11" t="s">
        <v>6</v>
      </c>
      <c r="E41" s="11">
        <v>1</v>
      </c>
      <c r="F41" s="11">
        <v>10000</v>
      </c>
      <c r="G41" s="11">
        <v>10000</v>
      </c>
      <c r="H41" s="11"/>
      <c r="I41" s="26"/>
    </row>
    <row r="42" spans="1:9" s="3" customFormat="1" ht="24" customHeight="1" x14ac:dyDescent="0.25">
      <c r="A42" s="25">
        <v>40</v>
      </c>
      <c r="B42" s="28" t="s">
        <v>51</v>
      </c>
      <c r="C42" s="12" t="s">
        <v>117</v>
      </c>
      <c r="D42" s="11" t="s">
        <v>6</v>
      </c>
      <c r="E42" s="11">
        <v>1</v>
      </c>
      <c r="F42" s="11">
        <v>10000</v>
      </c>
      <c r="G42" s="11">
        <v>10000</v>
      </c>
      <c r="H42" s="11"/>
      <c r="I42" s="26"/>
    </row>
    <row r="43" spans="1:9" s="3" customFormat="1" ht="24" customHeight="1" x14ac:dyDescent="0.25">
      <c r="A43" s="25">
        <v>41</v>
      </c>
      <c r="B43" s="28" t="s">
        <v>54</v>
      </c>
      <c r="C43" s="12" t="s">
        <v>120</v>
      </c>
      <c r="D43" s="11" t="s">
        <v>6</v>
      </c>
      <c r="E43" s="11">
        <v>1</v>
      </c>
      <c r="F43" s="11">
        <v>10000</v>
      </c>
      <c r="G43" s="11">
        <v>10877</v>
      </c>
      <c r="H43" s="11"/>
      <c r="I43" s="26"/>
    </row>
    <row r="44" spans="1:9" s="3" customFormat="1" ht="24" customHeight="1" x14ac:dyDescent="0.25">
      <c r="A44" s="25">
        <v>42</v>
      </c>
      <c r="B44" s="28" t="s">
        <v>53</v>
      </c>
      <c r="C44" s="12" t="s">
        <v>119</v>
      </c>
      <c r="D44" s="11" t="s">
        <v>6</v>
      </c>
      <c r="E44" s="11">
        <v>1</v>
      </c>
      <c r="F44" s="11">
        <v>10000</v>
      </c>
      <c r="G44" s="11">
        <v>12000</v>
      </c>
      <c r="H44" s="11"/>
      <c r="I44" s="26"/>
    </row>
    <row r="45" spans="1:9" s="3" customFormat="1" ht="24" customHeight="1" x14ac:dyDescent="0.25">
      <c r="A45" s="25">
        <v>43</v>
      </c>
      <c r="B45" s="28" t="s">
        <v>180</v>
      </c>
      <c r="C45" s="28" t="s">
        <v>60</v>
      </c>
      <c r="D45" s="11" t="s">
        <v>6</v>
      </c>
      <c r="E45" s="11">
        <v>1</v>
      </c>
      <c r="F45" s="11">
        <v>10000</v>
      </c>
      <c r="G45" s="11">
        <v>10000</v>
      </c>
      <c r="H45" s="11"/>
      <c r="I45" s="26"/>
    </row>
    <row r="46" spans="1:9" s="3" customFormat="1" ht="24" customHeight="1" x14ac:dyDescent="0.25">
      <c r="A46" s="25">
        <v>44</v>
      </c>
      <c r="B46" s="28" t="s">
        <v>61</v>
      </c>
      <c r="C46" s="12" t="s">
        <v>127</v>
      </c>
      <c r="D46" s="11" t="s">
        <v>6</v>
      </c>
      <c r="E46" s="11">
        <v>1</v>
      </c>
      <c r="F46" s="11">
        <v>10000</v>
      </c>
      <c r="G46" s="11">
        <v>10988</v>
      </c>
      <c r="H46" s="11"/>
      <c r="I46" s="26"/>
    </row>
    <row r="47" spans="1:9" s="3" customFormat="1" ht="24" customHeight="1" x14ac:dyDescent="0.25">
      <c r="A47" s="25">
        <v>45</v>
      </c>
      <c r="B47" s="28" t="s">
        <v>62</v>
      </c>
      <c r="C47" s="12" t="s">
        <v>128</v>
      </c>
      <c r="D47" s="11" t="s">
        <v>6</v>
      </c>
      <c r="E47" s="11">
        <v>1</v>
      </c>
      <c r="F47" s="11">
        <v>10000</v>
      </c>
      <c r="G47" s="11">
        <v>11640</v>
      </c>
      <c r="H47" s="11"/>
      <c r="I47" s="26"/>
    </row>
    <row r="48" spans="1:9" s="3" customFormat="1" ht="24" customHeight="1" x14ac:dyDescent="0.25">
      <c r="A48" s="25">
        <v>46</v>
      </c>
      <c r="B48" s="28" t="s">
        <v>63</v>
      </c>
      <c r="C48" s="12" t="s">
        <v>129</v>
      </c>
      <c r="D48" s="11" t="s">
        <v>6</v>
      </c>
      <c r="E48" s="11">
        <v>1</v>
      </c>
      <c r="F48" s="11">
        <v>10000</v>
      </c>
      <c r="G48" s="11">
        <v>10723</v>
      </c>
      <c r="H48" s="11"/>
      <c r="I48" s="26"/>
    </row>
    <row r="49" spans="1:9" s="3" customFormat="1" ht="24" customHeight="1" x14ac:dyDescent="0.25">
      <c r="A49" s="25">
        <v>47</v>
      </c>
      <c r="B49" s="28" t="s">
        <v>67</v>
      </c>
      <c r="C49" s="12" t="s">
        <v>133</v>
      </c>
      <c r="D49" s="11" t="s">
        <v>6</v>
      </c>
      <c r="E49" s="11">
        <v>1</v>
      </c>
      <c r="F49" s="11">
        <v>10000</v>
      </c>
      <c r="G49" s="11">
        <v>10000</v>
      </c>
      <c r="H49" s="11"/>
      <c r="I49" s="26"/>
    </row>
    <row r="50" spans="1:9" s="3" customFormat="1" ht="24" customHeight="1" x14ac:dyDescent="0.25">
      <c r="A50" s="25">
        <v>48</v>
      </c>
      <c r="B50" s="28" t="s">
        <v>65</v>
      </c>
      <c r="C50" s="12" t="s">
        <v>131</v>
      </c>
      <c r="D50" s="11" t="s">
        <v>6</v>
      </c>
      <c r="E50" s="11">
        <v>1</v>
      </c>
      <c r="F50" s="11">
        <v>10000</v>
      </c>
      <c r="G50" s="11">
        <v>10000</v>
      </c>
      <c r="H50" s="11"/>
      <c r="I50" s="26"/>
    </row>
    <row r="51" spans="1:9" s="3" customFormat="1" ht="24" customHeight="1" x14ac:dyDescent="0.25">
      <c r="A51" s="25">
        <v>49</v>
      </c>
      <c r="B51" s="6" t="s">
        <v>69</v>
      </c>
      <c r="C51" s="12" t="s">
        <v>135</v>
      </c>
      <c r="D51" s="11" t="s">
        <v>6</v>
      </c>
      <c r="E51" s="11">
        <v>1</v>
      </c>
      <c r="F51" s="11">
        <v>10000</v>
      </c>
      <c r="G51" s="11">
        <v>10000</v>
      </c>
      <c r="H51" s="11"/>
      <c r="I51" s="26"/>
    </row>
    <row r="52" spans="1:9" s="3" customFormat="1" ht="24" customHeight="1" x14ac:dyDescent="0.25">
      <c r="A52" s="25">
        <v>50</v>
      </c>
      <c r="B52" s="28" t="s">
        <v>71</v>
      </c>
      <c r="C52" s="12" t="s">
        <v>137</v>
      </c>
      <c r="D52" s="11" t="s">
        <v>6</v>
      </c>
      <c r="E52" s="11">
        <v>2</v>
      </c>
      <c r="F52" s="11">
        <v>20000</v>
      </c>
      <c r="G52" s="11">
        <v>20000</v>
      </c>
      <c r="H52" s="11"/>
      <c r="I52" s="26"/>
    </row>
    <row r="53" spans="1:9" s="3" customFormat="1" ht="24" customHeight="1" x14ac:dyDescent="0.25">
      <c r="A53" s="25">
        <v>51</v>
      </c>
      <c r="B53" s="28" t="s">
        <v>68</v>
      </c>
      <c r="C53" s="12" t="s">
        <v>134</v>
      </c>
      <c r="D53" s="11" t="s">
        <v>6</v>
      </c>
      <c r="E53" s="11">
        <v>1</v>
      </c>
      <c r="F53" s="11">
        <v>10000</v>
      </c>
      <c r="G53" s="11">
        <v>10000</v>
      </c>
      <c r="H53" s="11"/>
      <c r="I53" s="26"/>
    </row>
    <row r="54" spans="1:9" s="3" customFormat="1" ht="24" customHeight="1" x14ac:dyDescent="0.25">
      <c r="A54" s="25">
        <v>52</v>
      </c>
      <c r="B54" s="28" t="s">
        <v>72</v>
      </c>
      <c r="C54" s="12" t="s">
        <v>138</v>
      </c>
      <c r="D54" s="11" t="s">
        <v>6</v>
      </c>
      <c r="E54" s="11">
        <v>1</v>
      </c>
      <c r="F54" s="11">
        <v>10000</v>
      </c>
      <c r="G54" s="11">
        <v>10000</v>
      </c>
      <c r="H54" s="11"/>
      <c r="I54" s="26"/>
    </row>
    <row r="55" spans="1:9" s="3" customFormat="1" ht="24" customHeight="1" x14ac:dyDescent="0.25">
      <c r="A55" s="25">
        <v>53</v>
      </c>
      <c r="B55" s="28" t="s">
        <v>144</v>
      </c>
      <c r="C55" s="12" t="s">
        <v>186</v>
      </c>
      <c r="D55" s="11" t="s">
        <v>6</v>
      </c>
      <c r="E55" s="11">
        <v>1</v>
      </c>
      <c r="F55" s="11">
        <v>10000</v>
      </c>
      <c r="G55" s="11">
        <v>10000</v>
      </c>
      <c r="H55" s="11"/>
      <c r="I55" s="26"/>
    </row>
    <row r="56" spans="1:9" x14ac:dyDescent="0.25">
      <c r="A56" s="25"/>
      <c r="B56" s="5"/>
      <c r="C56" s="21"/>
      <c r="D56" s="21"/>
      <c r="E56" s="10"/>
      <c r="F56" s="10"/>
      <c r="G56" s="10"/>
      <c r="H56" s="10"/>
      <c r="I56" s="23"/>
    </row>
    <row r="57" spans="1:9" x14ac:dyDescent="0.25">
      <c r="A57" s="25"/>
      <c r="B57" s="5"/>
      <c r="C57" s="21"/>
      <c r="D57" s="21"/>
      <c r="E57" s="10"/>
      <c r="F57" s="10"/>
      <c r="G57" s="10"/>
      <c r="H57" s="10"/>
      <c r="I57" s="23"/>
    </row>
    <row r="58" spans="1:9" x14ac:dyDescent="0.25">
      <c r="A58" s="25"/>
      <c r="B58" s="5"/>
      <c r="C58" s="21"/>
      <c r="D58" s="21"/>
      <c r="E58" s="10"/>
      <c r="F58" s="10"/>
      <c r="G58" s="10"/>
      <c r="H58" s="10"/>
      <c r="I58" s="23"/>
    </row>
    <row r="59" spans="1:9" x14ac:dyDescent="0.25">
      <c r="A59" s="25"/>
      <c r="B59" s="5"/>
      <c r="C59" s="21"/>
      <c r="D59" s="21"/>
      <c r="E59" s="10"/>
      <c r="F59" s="10"/>
      <c r="G59" s="10"/>
      <c r="H59" s="10"/>
      <c r="I59" s="24"/>
    </row>
    <row r="60" spans="1:9" x14ac:dyDescent="0.25">
      <c r="A60" s="25"/>
      <c r="B60" s="5"/>
      <c r="C60" s="21"/>
      <c r="D60" s="21"/>
      <c r="E60" s="10"/>
      <c r="F60" s="10"/>
      <c r="G60" s="10"/>
      <c r="H60" s="10"/>
      <c r="I60" s="23"/>
    </row>
    <row r="61" spans="1:9" x14ac:dyDescent="0.25">
      <c r="A61" s="25"/>
      <c r="B61" s="5"/>
      <c r="C61" s="21"/>
      <c r="D61" s="21"/>
      <c r="E61" s="10"/>
      <c r="F61" s="10"/>
      <c r="G61" s="10"/>
      <c r="H61" s="10"/>
      <c r="I61" s="23"/>
    </row>
    <row r="62" spans="1:9" x14ac:dyDescent="0.25">
      <c r="I62" s="23"/>
    </row>
    <row r="63" spans="1:9" x14ac:dyDescent="0.25">
      <c r="I63" s="23"/>
    </row>
    <row r="64" spans="1:9" x14ac:dyDescent="0.25">
      <c r="I64" s="23"/>
    </row>
    <row r="65" spans="9:9" x14ac:dyDescent="0.25">
      <c r="I65" s="24"/>
    </row>
    <row r="66" spans="9:9" x14ac:dyDescent="0.25">
      <c r="I66" s="24"/>
    </row>
    <row r="67" spans="9:9" x14ac:dyDescent="0.25">
      <c r="I67" s="24"/>
    </row>
    <row r="68" spans="9:9" x14ac:dyDescent="0.25">
      <c r="I68" s="23"/>
    </row>
    <row r="69" spans="9:9" x14ac:dyDescent="0.25">
      <c r="I69" s="24"/>
    </row>
    <row r="70" spans="9:9" x14ac:dyDescent="0.25">
      <c r="I70" s="23"/>
    </row>
    <row r="71" spans="9:9" x14ac:dyDescent="0.25">
      <c r="I71" s="23"/>
    </row>
    <row r="72" spans="9:9" x14ac:dyDescent="0.25">
      <c r="I72" s="23"/>
    </row>
    <row r="73" spans="9:9" x14ac:dyDescent="0.25">
      <c r="I73" s="23"/>
    </row>
    <row r="74" spans="9:9" x14ac:dyDescent="0.25">
      <c r="I74" s="23"/>
    </row>
    <row r="75" spans="9:9" x14ac:dyDescent="0.25">
      <c r="I75" s="23"/>
    </row>
    <row r="76" spans="9:9" x14ac:dyDescent="0.25">
      <c r="I76" s="23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Sheet3</vt:lpstr>
      <vt:lpstr>Sheet2</vt:lpstr>
      <vt:lpstr>Sheet5</vt:lpstr>
      <vt:lpstr>Sheet5!Print_Area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2020-10-19T08:54:13Z</cp:lastPrinted>
  <dcterms:created xsi:type="dcterms:W3CDTF">2020-07-15T01:59:26Z</dcterms:created>
  <dcterms:modified xsi:type="dcterms:W3CDTF">2020-10-20T02:06:56Z</dcterms:modified>
</cp:coreProperties>
</file>