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9" i="1"/>
  <c r="B7" i="1"/>
  <c r="B6" i="1"/>
  <c r="B11" i="1"/>
</calcChain>
</file>

<file path=xl/sharedStrings.xml><?xml version="1.0" encoding="utf-8"?>
<sst xmlns="http://schemas.openxmlformats.org/spreadsheetml/2006/main" count="94" uniqueCount="81">
  <si>
    <t>Mã linh kiện</t>
  </si>
  <si>
    <t xml:space="preserve">Số lượng </t>
  </si>
  <si>
    <t>VT_Connecter_ socket micro sim 3</t>
  </si>
  <si>
    <t>'VT_Bó dây_102E-05-0</t>
  </si>
  <si>
    <t>'VT_Connector_ 2pins  1.25mm</t>
  </si>
  <si>
    <t>''VT_Buzzer 3V 9mm</t>
  </si>
  <si>
    <t>'VT_Connector_2*2 (M3045)</t>
  </si>
  <si>
    <t>VT_Thach anh_SMD 8MHz</t>
  </si>
  <si>
    <t>VT_IC_Bộ nhớ 8M 01</t>
  </si>
  <si>
    <t>'VT_IC_CR95HF</t>
  </si>
  <si>
    <t>VT_Connector_Socket micro SIM 2</t>
  </si>
  <si>
    <t>VT_Battery_CR1220 holder</t>
  </si>
  <si>
    <t>VT_IC_MAX3232</t>
  </si>
  <si>
    <t>Hao hụt 1% lô 7-2018( xuất đủ LK Không thừa)</t>
  </si>
  <si>
    <t>'VT_Connector_6*2 12P - 1.27mm Cái</t>
  </si>
  <si>
    <t>'VT_Module_GSM SIM800C</t>
  </si>
  <si>
    <t>'VT_TỤ ĐIỆN_C0603 220pF</t>
  </si>
  <si>
    <t>'VT_LED_0603 Red</t>
  </si>
  <si>
    <t>'VT_TỤ ĐIỆN_C0603 100nF</t>
  </si>
  <si>
    <t>'VT_TRANSISTOR_DTC144Z</t>
  </si>
  <si>
    <t>Linh kiện xuất kho 2019 quý 1</t>
  </si>
  <si>
    <t>Linh kiện tồn 2018</t>
  </si>
  <si>
    <t>'VT_Connector_Socket micro SIM 3</t>
  </si>
  <si>
    <t>'VT_IND_15uH</t>
  </si>
  <si>
    <t>VT_IND_10uH/1.9A(NR6028)</t>
  </si>
  <si>
    <t>VT_Module_SIM868</t>
  </si>
  <si>
    <t xml:space="preserve">STT </t>
  </si>
  <si>
    <t>Tên linh kiện</t>
  </si>
  <si>
    <t>Mô tả</t>
  </si>
  <si>
    <t>Số Lượng</t>
  </si>
  <si>
    <t>Ghi Chú</t>
  </si>
  <si>
    <t>LM2596</t>
  </si>
  <si>
    <t>IC Nguồn 5V</t>
  </si>
  <si>
    <t>IC Nguồn</t>
  </si>
  <si>
    <t>Module GSM</t>
  </si>
  <si>
    <t>Module GPS</t>
  </si>
  <si>
    <t>MCU</t>
  </si>
  <si>
    <t>IC Transceivers</t>
  </si>
  <si>
    <t>FRAM memory</t>
  </si>
  <si>
    <t>Flash memory</t>
  </si>
  <si>
    <t>Anten</t>
  </si>
  <si>
    <t>Đế chân Anten</t>
  </si>
  <si>
    <t>KF-016</t>
  </si>
  <si>
    <t>Điot chống quá áp</t>
  </si>
  <si>
    <t>Cuộn cảm SE</t>
  </si>
  <si>
    <t>Cuộn cảm 102</t>
  </si>
  <si>
    <t>Dip2</t>
  </si>
  <si>
    <t>SMD</t>
  </si>
  <si>
    <t>PCF8583T</t>
  </si>
  <si>
    <t>IC thời gian thực</t>
  </si>
  <si>
    <t>Linh Kiện Phòng Bảo Hàng(Check 15/01/2019)</t>
  </si>
  <si>
    <t>23/01</t>
  </si>
  <si>
    <t>28/02</t>
  </si>
  <si>
    <t>VT_Antena_GSM TG102</t>
  </si>
  <si>
    <t>21/02</t>
  </si>
  <si>
    <t>20/03</t>
  </si>
  <si>
    <t>VT_IC_TPS54360</t>
  </si>
  <si>
    <t>VT_Module_GSM SIM900A</t>
  </si>
  <si>
    <t>VT_Module_GSM SIM868</t>
  </si>
  <si>
    <t>VT_Module_GSM SIM800C</t>
  </si>
  <si>
    <t>'VT_Module_GPS L76-L</t>
  </si>
  <si>
    <t>VT_Module_GPS M-9129</t>
  </si>
  <si>
    <t xml:space="preserve"> 'VT_Module_GPS SIM28M</t>
  </si>
  <si>
    <t>'VT_IC_STM32F303RCT6</t>
  </si>
  <si>
    <t>VT_IC_STM32F103VCT6</t>
  </si>
  <si>
    <t>'VT_IC_STM32F030RCT6</t>
  </si>
  <si>
    <t>'VT_IC_MAX3232</t>
  </si>
  <si>
    <t>VT_IC_Bộ nhớ 32M</t>
  </si>
  <si>
    <t>'VT_Connector_SMA-KWE-11</t>
  </si>
  <si>
    <t>'VT_Connector_MUP C716</t>
  </si>
  <si>
    <t>'VT_DIODE_ B560C</t>
  </si>
  <si>
    <t>'VT_DIODE_ SMCJ45A</t>
  </si>
  <si>
    <t>VT_connector_MMCX</t>
  </si>
  <si>
    <t>VT_CABLE_Pigtai</t>
  </si>
  <si>
    <t>VT_CUỘN CẢM 100uH</t>
  </si>
  <si>
    <t>VT_CUỘN CẢM_ 15uH/2.6A</t>
  </si>
  <si>
    <t>VT_THẠCH ANH_SMD 8MHz</t>
  </si>
  <si>
    <t>'VT_THẠCH ANH_SMD 8MHz</t>
  </si>
  <si>
    <t>'VT_THẠCH ANH_SMD 32.768KHz</t>
  </si>
  <si>
    <t>VT_MOSFET_IRLML6402TRPBF</t>
  </si>
  <si>
    <t>VT_DIODE_1N5822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</si>
</sst>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1" fillId="2" borderId="1" xfId="1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>
      <alignment horizontal="left" vertical="center"/>
    </xf>
    <xf numFmtId="0" fontId="1" fillId="2" borderId="1" xfId="1" applyNumberFormat="1" applyFont="1" applyBorder="1" applyAlignment="1" applyProtection="1">
      <alignment horizontal="left" vertical="center"/>
      <protection locked="0"/>
    </xf>
    <xf numFmtId="0" fontId="1" fillId="2" borderId="1" xfId="1" quotePrefix="1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" fontId="2" fillId="0" borderId="2" xfId="0" quotePrefix="1" applyNumberFormat="1" applyFont="1" applyBorder="1" applyAlignment="1">
      <alignment horizontal="center" vertical="center"/>
    </xf>
    <xf numFmtId="1" fontId="2" fillId="0" borderId="3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0" fillId="0" borderId="1" xfId="0" quotePrefix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70" zoomScaleNormal="70" workbookViewId="0">
      <selection activeCell="G36" sqref="G36"/>
    </sheetView>
  </sheetViews>
  <sheetFormatPr defaultRowHeight="15" x14ac:dyDescent="0.25"/>
  <cols>
    <col min="1" max="1" width="40.7109375" customWidth="1"/>
    <col min="2" max="2" width="21.7109375" customWidth="1"/>
    <col min="3" max="3" width="26.7109375" style="3" customWidth="1"/>
    <col min="4" max="4" width="31.85546875" customWidth="1"/>
    <col min="5" max="5" width="17.28515625" customWidth="1"/>
    <col min="6" max="6" width="12.5703125" customWidth="1"/>
    <col min="7" max="7" width="36.42578125" customWidth="1"/>
    <col min="8" max="8" width="20" customWidth="1"/>
    <col min="9" max="9" width="17.7109375" customWidth="1"/>
    <col min="10" max="10" width="21.28515625" customWidth="1"/>
    <col min="11" max="11" width="22.7109375" customWidth="1"/>
    <col min="12" max="12" width="14" style="3" customWidth="1"/>
    <col min="13" max="15" width="9.140625" style="3"/>
  </cols>
  <sheetData>
    <row r="1" spans="1:15" ht="27" customHeight="1" x14ac:dyDescent="0.25">
      <c r="A1" s="23" t="s">
        <v>20</v>
      </c>
      <c r="B1" s="23"/>
      <c r="C1" s="23"/>
      <c r="D1" s="1"/>
      <c r="E1" s="1"/>
      <c r="F1" s="20" t="s">
        <v>50</v>
      </c>
      <c r="G1" s="20"/>
      <c r="H1" s="20"/>
      <c r="I1" s="20"/>
      <c r="J1" s="20"/>
      <c r="K1" s="20"/>
      <c r="L1" s="25" t="s">
        <v>51</v>
      </c>
      <c r="M1" s="25" t="s">
        <v>52</v>
      </c>
      <c r="N1" s="25" t="s">
        <v>54</v>
      </c>
      <c r="O1" s="25" t="s">
        <v>55</v>
      </c>
    </row>
    <row r="2" spans="1:15" ht="15.75" x14ac:dyDescent="0.25">
      <c r="A2" s="11" t="s">
        <v>0</v>
      </c>
      <c r="B2" s="11" t="s">
        <v>1</v>
      </c>
      <c r="D2" s="13"/>
      <c r="E2" s="3"/>
      <c r="F2" s="26" t="s">
        <v>26</v>
      </c>
      <c r="G2" s="26" t="s">
        <v>27</v>
      </c>
      <c r="H2" s="27" t="s">
        <v>28</v>
      </c>
      <c r="I2" s="27"/>
      <c r="J2" s="28" t="s">
        <v>29</v>
      </c>
      <c r="K2" s="28" t="s">
        <v>30</v>
      </c>
      <c r="L2" s="25"/>
      <c r="M2" s="25"/>
      <c r="N2" s="25"/>
      <c r="O2" s="25"/>
    </row>
    <row r="3" spans="1:15" ht="16.5" x14ac:dyDescent="0.25">
      <c r="A3" s="7" t="s">
        <v>2</v>
      </c>
      <c r="B3" s="2">
        <f>320+100+100</f>
        <v>520</v>
      </c>
      <c r="D3" s="12"/>
      <c r="F3" s="16">
        <v>1</v>
      </c>
      <c r="G3" s="17" t="s">
        <v>31</v>
      </c>
      <c r="H3" s="29" t="s">
        <v>32</v>
      </c>
      <c r="I3" s="29"/>
      <c r="J3" s="30">
        <v>3</v>
      </c>
      <c r="K3" s="31"/>
      <c r="L3" s="25"/>
      <c r="M3" s="25">
        <v>20</v>
      </c>
      <c r="N3" s="25"/>
      <c r="O3" s="25"/>
    </row>
    <row r="4" spans="1:15" ht="16.5" x14ac:dyDescent="0.25">
      <c r="A4" s="7" t="s">
        <v>3</v>
      </c>
      <c r="B4" s="2">
        <v>10</v>
      </c>
      <c r="F4" s="16">
        <v>2</v>
      </c>
      <c r="G4" s="35" t="s">
        <v>56</v>
      </c>
      <c r="H4" s="29" t="s">
        <v>33</v>
      </c>
      <c r="I4" s="29"/>
      <c r="J4" s="30">
        <v>25</v>
      </c>
      <c r="K4" s="18"/>
      <c r="L4" s="25"/>
      <c r="M4" s="25"/>
      <c r="N4" s="25"/>
      <c r="O4" s="25"/>
    </row>
    <row r="5" spans="1:15" ht="16.5" x14ac:dyDescent="0.25">
      <c r="A5" s="7" t="s">
        <v>4</v>
      </c>
      <c r="B5" s="2">
        <v>10</v>
      </c>
      <c r="F5" s="16">
        <v>3</v>
      </c>
      <c r="G5" s="35" t="s">
        <v>57</v>
      </c>
      <c r="H5" s="29" t="s">
        <v>34</v>
      </c>
      <c r="I5" s="29"/>
      <c r="J5" s="30">
        <v>26</v>
      </c>
      <c r="K5" s="18"/>
      <c r="L5" s="25"/>
      <c r="M5" s="25"/>
      <c r="N5" s="25"/>
      <c r="O5" s="25"/>
    </row>
    <row r="6" spans="1:15" ht="16.5" x14ac:dyDescent="0.25">
      <c r="A6" s="8" t="s">
        <v>5</v>
      </c>
      <c r="B6" s="2">
        <f>200+27+44+62</f>
        <v>333</v>
      </c>
      <c r="F6" s="16">
        <v>4</v>
      </c>
      <c r="G6" s="35" t="s">
        <v>58</v>
      </c>
      <c r="H6" s="29" t="s">
        <v>34</v>
      </c>
      <c r="I6" s="29"/>
      <c r="J6" s="30">
        <v>12</v>
      </c>
      <c r="K6" s="18"/>
      <c r="L6" s="25"/>
      <c r="M6" s="25"/>
      <c r="N6" s="25"/>
      <c r="O6" s="25"/>
    </row>
    <row r="7" spans="1:15" ht="16.5" customHeight="1" x14ac:dyDescent="0.25">
      <c r="A7" s="7" t="s">
        <v>6</v>
      </c>
      <c r="B7" s="2">
        <f>220+65</f>
        <v>285</v>
      </c>
      <c r="C7" s="21" t="s">
        <v>13</v>
      </c>
      <c r="F7" s="16">
        <v>5</v>
      </c>
      <c r="G7" s="35" t="s">
        <v>59</v>
      </c>
      <c r="H7" s="29" t="s">
        <v>34</v>
      </c>
      <c r="I7" s="29"/>
      <c r="J7" s="30">
        <v>54</v>
      </c>
      <c r="K7" s="18"/>
      <c r="L7" s="25"/>
      <c r="M7" s="25"/>
      <c r="N7" s="25"/>
      <c r="O7" s="25"/>
    </row>
    <row r="8" spans="1:15" ht="16.5" x14ac:dyDescent="0.25">
      <c r="A8" s="7" t="s">
        <v>7</v>
      </c>
      <c r="B8" s="2">
        <v>195</v>
      </c>
      <c r="C8" s="21"/>
      <c r="F8" s="16">
        <v>6</v>
      </c>
      <c r="G8" s="17" t="s">
        <v>60</v>
      </c>
      <c r="H8" s="29" t="s">
        <v>35</v>
      </c>
      <c r="I8" s="29"/>
      <c r="J8" s="30">
        <v>1</v>
      </c>
      <c r="K8" s="18"/>
      <c r="L8" s="25"/>
      <c r="M8" s="25"/>
      <c r="N8" s="25"/>
      <c r="O8" s="25"/>
    </row>
    <row r="9" spans="1:15" ht="16.5" x14ac:dyDescent="0.25">
      <c r="A9" s="7" t="s">
        <v>8</v>
      </c>
      <c r="B9" s="2">
        <f>115+120</f>
        <v>235</v>
      </c>
      <c r="C9" s="21"/>
      <c r="D9" s="6"/>
      <c r="F9" s="16">
        <v>7</v>
      </c>
      <c r="G9" s="35" t="s">
        <v>61</v>
      </c>
      <c r="H9" s="29" t="s">
        <v>35</v>
      </c>
      <c r="I9" s="29"/>
      <c r="J9" s="30">
        <v>27</v>
      </c>
      <c r="K9" s="18"/>
      <c r="L9" s="25"/>
      <c r="M9" s="25"/>
      <c r="N9" s="25"/>
      <c r="O9" s="25"/>
    </row>
    <row r="10" spans="1:15" ht="16.5" x14ac:dyDescent="0.25">
      <c r="A10" s="7" t="s">
        <v>9</v>
      </c>
      <c r="B10" s="2">
        <v>105</v>
      </c>
      <c r="C10" s="21"/>
      <c r="D10" s="6"/>
      <c r="F10" s="16">
        <v>8</v>
      </c>
      <c r="G10" s="17" t="s">
        <v>62</v>
      </c>
      <c r="H10" s="29" t="s">
        <v>35</v>
      </c>
      <c r="I10" s="29"/>
      <c r="J10" s="30">
        <v>77</v>
      </c>
      <c r="K10" s="18"/>
      <c r="L10" s="25"/>
      <c r="M10" s="25"/>
      <c r="N10" s="25"/>
      <c r="O10" s="25"/>
    </row>
    <row r="11" spans="1:15" ht="16.5" x14ac:dyDescent="0.25">
      <c r="A11" s="7" t="s">
        <v>10</v>
      </c>
      <c r="B11" s="2">
        <f>123+10</f>
        <v>133</v>
      </c>
      <c r="C11" s="21"/>
      <c r="D11" s="6"/>
      <c r="F11" s="16">
        <v>9</v>
      </c>
      <c r="G11" s="17" t="s">
        <v>63</v>
      </c>
      <c r="H11" s="29" t="s">
        <v>36</v>
      </c>
      <c r="I11" s="29"/>
      <c r="J11" s="30">
        <v>71</v>
      </c>
      <c r="K11" s="18"/>
      <c r="L11" s="25"/>
      <c r="M11" s="25"/>
      <c r="N11" s="25"/>
      <c r="O11" s="25"/>
    </row>
    <row r="12" spans="1:15" ht="16.5" x14ac:dyDescent="0.25">
      <c r="A12" s="7" t="s">
        <v>11</v>
      </c>
      <c r="B12" s="2">
        <v>50</v>
      </c>
      <c r="C12" s="21"/>
      <c r="D12" s="6"/>
      <c r="F12" s="16">
        <v>10</v>
      </c>
      <c r="G12" s="35" t="s">
        <v>64</v>
      </c>
      <c r="H12" s="29" t="s">
        <v>36</v>
      </c>
      <c r="I12" s="29"/>
      <c r="J12" s="30">
        <v>96</v>
      </c>
      <c r="K12" s="18"/>
      <c r="L12" s="25"/>
      <c r="M12" s="25"/>
      <c r="N12" s="25"/>
      <c r="O12" s="25"/>
    </row>
    <row r="13" spans="1:15" ht="14.25" customHeight="1" x14ac:dyDescent="0.25">
      <c r="A13" s="7" t="s">
        <v>12</v>
      </c>
      <c r="B13" s="4">
        <v>50</v>
      </c>
      <c r="C13" s="21"/>
      <c r="D13" s="6"/>
      <c r="F13" s="16">
        <v>11</v>
      </c>
      <c r="G13" s="17" t="s">
        <v>65</v>
      </c>
      <c r="H13" s="29" t="s">
        <v>36</v>
      </c>
      <c r="I13" s="29"/>
      <c r="J13" s="30">
        <v>14</v>
      </c>
      <c r="K13" s="18"/>
      <c r="L13" s="25"/>
      <c r="M13" s="25"/>
      <c r="N13" s="25"/>
      <c r="O13" s="25"/>
    </row>
    <row r="14" spans="1:15" ht="33.75" customHeight="1" x14ac:dyDescent="0.25">
      <c r="A14" s="7" t="s">
        <v>14</v>
      </c>
      <c r="B14" s="2">
        <v>72</v>
      </c>
      <c r="F14" s="16">
        <v>12</v>
      </c>
      <c r="G14" s="17" t="s">
        <v>66</v>
      </c>
      <c r="H14" s="29" t="s">
        <v>37</v>
      </c>
      <c r="I14" s="29"/>
      <c r="J14" s="30">
        <v>53</v>
      </c>
      <c r="K14" s="18"/>
      <c r="L14" s="25">
        <v>50</v>
      </c>
      <c r="M14" s="25"/>
      <c r="N14" s="25"/>
      <c r="O14" s="25"/>
    </row>
    <row r="15" spans="1:15" ht="16.5" x14ac:dyDescent="0.25">
      <c r="A15" s="7" t="s">
        <v>15</v>
      </c>
      <c r="B15" s="2">
        <v>4</v>
      </c>
      <c r="F15" s="16">
        <v>13</v>
      </c>
      <c r="G15" s="35" t="s">
        <v>8</v>
      </c>
      <c r="H15" s="29" t="s">
        <v>38</v>
      </c>
      <c r="I15" s="29"/>
      <c r="J15" s="30">
        <v>62</v>
      </c>
      <c r="K15" s="18"/>
      <c r="L15" s="25"/>
      <c r="M15" s="25"/>
      <c r="N15" s="25"/>
      <c r="O15" s="25"/>
    </row>
    <row r="16" spans="1:15" ht="16.5" x14ac:dyDescent="0.25">
      <c r="A16" s="9" t="s">
        <v>16</v>
      </c>
      <c r="B16" s="5">
        <v>2196</v>
      </c>
      <c r="C16" s="22">
        <v>2018</v>
      </c>
      <c r="D16" s="1"/>
      <c r="F16" s="16">
        <v>14</v>
      </c>
      <c r="G16" s="35" t="s">
        <v>67</v>
      </c>
      <c r="H16" s="29" t="s">
        <v>39</v>
      </c>
      <c r="I16" s="29"/>
      <c r="J16" s="30">
        <v>10</v>
      </c>
      <c r="K16" s="18"/>
      <c r="L16" s="25"/>
      <c r="M16" s="25">
        <v>20</v>
      </c>
      <c r="N16" s="25"/>
      <c r="O16" s="25"/>
    </row>
    <row r="17" spans="1:15" ht="16.5" x14ac:dyDescent="0.25">
      <c r="A17" s="10" t="s">
        <v>17</v>
      </c>
      <c r="B17" s="5">
        <v>200</v>
      </c>
      <c r="C17" s="22"/>
      <c r="D17" s="1"/>
      <c r="F17" s="16">
        <v>15</v>
      </c>
      <c r="G17" s="17" t="s">
        <v>68</v>
      </c>
      <c r="H17" s="29" t="s">
        <v>40</v>
      </c>
      <c r="I17" s="29"/>
      <c r="J17" s="30"/>
      <c r="K17" s="18"/>
      <c r="L17" s="25"/>
      <c r="M17" s="25"/>
      <c r="N17" s="25"/>
      <c r="O17" s="25"/>
    </row>
    <row r="18" spans="1:15" ht="16.5" x14ac:dyDescent="0.25">
      <c r="A18" s="10" t="s">
        <v>18</v>
      </c>
      <c r="B18" s="5">
        <v>200</v>
      </c>
      <c r="C18" s="22"/>
      <c r="D18" s="1"/>
      <c r="F18" s="16">
        <v>16</v>
      </c>
      <c r="G18" s="17" t="s">
        <v>72</v>
      </c>
      <c r="H18" s="29" t="s">
        <v>41</v>
      </c>
      <c r="I18" s="29"/>
      <c r="J18" s="30"/>
      <c r="K18" s="18"/>
      <c r="L18" s="25"/>
      <c r="M18" s="25"/>
      <c r="N18" s="25"/>
      <c r="O18" s="25"/>
    </row>
    <row r="19" spans="1:15" ht="16.5" x14ac:dyDescent="0.25">
      <c r="A19" s="10" t="s">
        <v>19</v>
      </c>
      <c r="B19" s="5">
        <v>200</v>
      </c>
      <c r="C19" s="22"/>
      <c r="D19" s="1"/>
      <c r="F19" s="16">
        <v>17</v>
      </c>
      <c r="G19" s="17" t="s">
        <v>73</v>
      </c>
      <c r="H19" s="29" t="s">
        <v>40</v>
      </c>
      <c r="I19" s="29"/>
      <c r="J19" s="30"/>
      <c r="K19" s="18"/>
      <c r="L19" s="25"/>
      <c r="M19" s="25"/>
      <c r="N19" s="25"/>
      <c r="O19" s="25"/>
    </row>
    <row r="20" spans="1:15" ht="16.5" x14ac:dyDescent="0.25">
      <c r="F20" s="36">
        <v>17</v>
      </c>
      <c r="G20" s="36" t="s">
        <v>69</v>
      </c>
      <c r="H20" s="29" t="s">
        <v>42</v>
      </c>
      <c r="I20" s="29"/>
      <c r="J20" s="30">
        <v>32</v>
      </c>
      <c r="K20" s="18"/>
      <c r="L20" s="25"/>
      <c r="M20" s="25"/>
      <c r="N20" s="25"/>
      <c r="O20" s="25"/>
    </row>
    <row r="21" spans="1:15" ht="16.5" x14ac:dyDescent="0.25">
      <c r="A21" s="24" t="s">
        <v>21</v>
      </c>
      <c r="B21" s="24"/>
      <c r="F21" s="36"/>
      <c r="G21" s="36"/>
      <c r="H21" s="29"/>
      <c r="I21" s="29"/>
      <c r="J21" s="30"/>
      <c r="K21" s="18"/>
      <c r="L21" s="25"/>
      <c r="M21" s="25"/>
      <c r="N21" s="25"/>
      <c r="O21" s="25"/>
    </row>
    <row r="22" spans="1:15" ht="16.5" x14ac:dyDescent="0.25">
      <c r="A22" s="14" t="s">
        <v>22</v>
      </c>
      <c r="B22" s="14">
        <v>12</v>
      </c>
      <c r="F22" s="16"/>
      <c r="G22" s="17"/>
      <c r="H22" s="29"/>
      <c r="I22" s="29"/>
      <c r="J22" s="30"/>
      <c r="K22" s="18"/>
      <c r="L22" s="25"/>
      <c r="M22" s="25"/>
      <c r="N22" s="25"/>
      <c r="O22" s="25"/>
    </row>
    <row r="23" spans="1:15" ht="16.5" x14ac:dyDescent="0.25">
      <c r="A23" s="14" t="s">
        <v>6</v>
      </c>
      <c r="B23" s="14">
        <v>54</v>
      </c>
      <c r="F23" s="16">
        <v>18</v>
      </c>
      <c r="G23" s="17" t="s">
        <v>70</v>
      </c>
      <c r="H23" s="37"/>
      <c r="I23" s="38"/>
      <c r="J23" s="30">
        <v>26</v>
      </c>
      <c r="K23" s="18"/>
      <c r="L23" s="25"/>
      <c r="M23" s="25"/>
      <c r="N23" s="25"/>
      <c r="O23" s="25"/>
    </row>
    <row r="24" spans="1:15" ht="16.5" x14ac:dyDescent="0.25">
      <c r="A24" s="14" t="s">
        <v>23</v>
      </c>
      <c r="B24" s="14">
        <v>55</v>
      </c>
      <c r="F24" s="16">
        <v>19</v>
      </c>
      <c r="G24" s="17" t="s">
        <v>71</v>
      </c>
      <c r="H24" s="29" t="s">
        <v>43</v>
      </c>
      <c r="I24" s="29"/>
      <c r="J24" s="30">
        <v>29</v>
      </c>
      <c r="K24" s="18"/>
      <c r="L24" s="25"/>
      <c r="M24" s="25"/>
      <c r="N24" s="25"/>
      <c r="O24" s="25"/>
    </row>
    <row r="25" spans="1:15" ht="16.5" x14ac:dyDescent="0.25">
      <c r="A25" s="15" t="s">
        <v>24</v>
      </c>
      <c r="B25" s="14">
        <v>26</v>
      </c>
      <c r="F25" s="36">
        <v>20</v>
      </c>
      <c r="G25" s="39" t="s">
        <v>75</v>
      </c>
      <c r="H25" s="29" t="s">
        <v>44</v>
      </c>
      <c r="I25" s="29"/>
      <c r="J25" s="30">
        <v>14</v>
      </c>
      <c r="K25" s="18"/>
      <c r="L25" s="25"/>
      <c r="M25" s="25"/>
      <c r="N25" s="25"/>
      <c r="O25" s="25"/>
    </row>
    <row r="26" spans="1:15" ht="16.5" x14ac:dyDescent="0.25">
      <c r="A26" s="14" t="s">
        <v>25</v>
      </c>
      <c r="B26" s="14">
        <v>33</v>
      </c>
      <c r="F26" s="36">
        <v>21</v>
      </c>
      <c r="G26" s="36" t="s">
        <v>74</v>
      </c>
      <c r="H26" s="29" t="s">
        <v>45</v>
      </c>
      <c r="I26" s="29"/>
      <c r="J26" s="30">
        <v>4</v>
      </c>
      <c r="K26" s="18"/>
      <c r="L26" s="25"/>
      <c r="M26" s="25"/>
      <c r="N26" s="25"/>
      <c r="O26" s="25"/>
    </row>
    <row r="27" spans="1:15" ht="16.5" x14ac:dyDescent="0.25">
      <c r="F27" s="32">
        <v>21</v>
      </c>
      <c r="G27" s="39" t="s">
        <v>76</v>
      </c>
      <c r="H27" s="29" t="s">
        <v>46</v>
      </c>
      <c r="I27" s="29"/>
      <c r="J27" s="30"/>
      <c r="K27" s="18"/>
      <c r="L27" s="25"/>
      <c r="M27" s="25"/>
      <c r="N27" s="25"/>
      <c r="O27" s="25"/>
    </row>
    <row r="28" spans="1:15" ht="16.5" x14ac:dyDescent="0.25">
      <c r="F28" s="32"/>
      <c r="G28" s="36" t="s">
        <v>77</v>
      </c>
      <c r="H28" s="29" t="s">
        <v>47</v>
      </c>
      <c r="I28" s="29"/>
      <c r="J28" s="30"/>
      <c r="K28" s="18"/>
      <c r="L28" s="25"/>
      <c r="M28" s="25"/>
      <c r="N28" s="25"/>
      <c r="O28" s="25"/>
    </row>
    <row r="29" spans="1:15" ht="16.5" x14ac:dyDescent="0.25">
      <c r="F29" s="32">
        <v>22</v>
      </c>
      <c r="G29" s="36" t="s">
        <v>78</v>
      </c>
      <c r="H29" s="29" t="s">
        <v>46</v>
      </c>
      <c r="I29" s="29"/>
      <c r="J29" s="30"/>
      <c r="K29" s="18"/>
      <c r="L29" s="25"/>
      <c r="M29" s="25"/>
      <c r="N29" s="25"/>
      <c r="O29" s="25"/>
    </row>
    <row r="30" spans="1:15" ht="16.5" x14ac:dyDescent="0.25">
      <c r="F30" s="32"/>
      <c r="G30" s="36" t="s">
        <v>78</v>
      </c>
      <c r="H30" s="29" t="s">
        <v>47</v>
      </c>
      <c r="I30" s="29"/>
      <c r="J30" s="30">
        <v>3</v>
      </c>
      <c r="K30" s="18"/>
      <c r="L30" s="25"/>
      <c r="M30" s="25"/>
      <c r="N30" s="25"/>
      <c r="O30" s="25"/>
    </row>
    <row r="31" spans="1:15" ht="16.5" x14ac:dyDescent="0.25">
      <c r="F31" s="16">
        <v>23</v>
      </c>
      <c r="G31" s="19" t="s">
        <v>48</v>
      </c>
      <c r="H31" s="33" t="s">
        <v>49</v>
      </c>
      <c r="I31" s="33"/>
      <c r="J31" s="30"/>
      <c r="K31" s="18"/>
      <c r="L31" s="25"/>
      <c r="M31" s="25"/>
      <c r="N31" s="25"/>
      <c r="O31" s="25"/>
    </row>
    <row r="32" spans="1:15" ht="22.5" customHeight="1" x14ac:dyDescent="0.25">
      <c r="F32" s="32">
        <v>24</v>
      </c>
      <c r="G32" s="40" t="s">
        <v>79</v>
      </c>
      <c r="H32" s="34"/>
      <c r="I32" s="34"/>
      <c r="J32" s="34"/>
      <c r="K32" s="34"/>
      <c r="L32" s="25"/>
      <c r="M32" s="25">
        <v>50</v>
      </c>
      <c r="N32" s="25"/>
      <c r="O32" s="25"/>
    </row>
    <row r="33" spans="6:15" x14ac:dyDescent="0.25">
      <c r="F33" s="32"/>
      <c r="G33" s="40" t="s">
        <v>80</v>
      </c>
      <c r="H33" s="34"/>
      <c r="I33" s="34"/>
      <c r="J33" s="34"/>
      <c r="K33" s="34"/>
      <c r="L33" s="25"/>
      <c r="M33" s="25">
        <v>30</v>
      </c>
      <c r="N33" s="25"/>
      <c r="O33" s="25"/>
    </row>
    <row r="34" spans="6:15" ht="16.5" x14ac:dyDescent="0.25">
      <c r="F34" s="16">
        <v>25</v>
      </c>
      <c r="G34" s="34" t="s">
        <v>53</v>
      </c>
      <c r="H34" s="34"/>
      <c r="I34" s="34"/>
      <c r="J34" s="34"/>
      <c r="K34" s="34"/>
      <c r="L34" s="25"/>
      <c r="M34" s="25"/>
      <c r="N34" s="25">
        <v>10</v>
      </c>
      <c r="O34" s="25"/>
    </row>
    <row r="35" spans="6:15" x14ac:dyDescent="0.25">
      <c r="F35" s="34">
        <v>26</v>
      </c>
      <c r="G35" s="40" t="s">
        <v>10</v>
      </c>
      <c r="H35" s="34"/>
      <c r="I35" s="34"/>
      <c r="J35" s="34"/>
      <c r="K35" s="34"/>
      <c r="L35" s="25"/>
      <c r="M35" s="25"/>
      <c r="N35" s="25"/>
      <c r="O35" s="25">
        <v>200</v>
      </c>
    </row>
  </sheetData>
  <mergeCells count="38">
    <mergeCell ref="C7:C13"/>
    <mergeCell ref="C16:C19"/>
    <mergeCell ref="A1:C1"/>
    <mergeCell ref="A21:B21"/>
    <mergeCell ref="F32:F33"/>
    <mergeCell ref="H31:I31"/>
    <mergeCell ref="H7:I7"/>
    <mergeCell ref="H8:I8"/>
    <mergeCell ref="H9:I9"/>
    <mergeCell ref="H10:I10"/>
    <mergeCell ref="H11:I11"/>
    <mergeCell ref="H12:I12"/>
    <mergeCell ref="H13:I13"/>
    <mergeCell ref="H23:I23"/>
    <mergeCell ref="F27:F28"/>
    <mergeCell ref="F29:F30"/>
    <mergeCell ref="H24:I24"/>
    <mergeCell ref="H25:I25"/>
    <mergeCell ref="H26:I26"/>
    <mergeCell ref="H27:I27"/>
    <mergeCell ref="H28:I28"/>
    <mergeCell ref="H29:I29"/>
    <mergeCell ref="H30:I30"/>
    <mergeCell ref="H22:I22"/>
    <mergeCell ref="H14:I14"/>
    <mergeCell ref="H15:I15"/>
    <mergeCell ref="H16:I16"/>
    <mergeCell ref="H17:I17"/>
    <mergeCell ref="H18:I18"/>
    <mergeCell ref="F1:K1"/>
    <mergeCell ref="H19:I19"/>
    <mergeCell ref="H20:I20"/>
    <mergeCell ref="H21:I21"/>
    <mergeCell ref="H2:I2"/>
    <mergeCell ref="H3:I3"/>
    <mergeCell ref="H4:I4"/>
    <mergeCell ref="H5:I5"/>
    <mergeCell ref="H6:I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2019-04-22T07:54:41Z</dcterms:modified>
</cp:coreProperties>
</file>