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3\02.XuLyBH\"/>
    </mc:Choice>
  </mc:AlternateContent>
  <bookViews>
    <workbookView xWindow="-15" yWindow="4035" windowWidth="10320" windowHeight="4065" activeTab="2"/>
  </bookViews>
  <sheets>
    <sheet name="TG102" sheetId="18" r:id="rId1"/>
    <sheet name="TG102SE" sheetId="1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18" l="1"/>
  <c r="V29" i="18"/>
  <c r="V28" i="18"/>
  <c r="V27" i="18"/>
  <c r="V26" i="18"/>
  <c r="V25" i="18"/>
  <c r="V24" i="18"/>
  <c r="V23" i="18"/>
  <c r="V18" i="18"/>
  <c r="V17" i="18"/>
  <c r="V19" i="18" l="1"/>
  <c r="U24" i="17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<sst xmlns="http://schemas.openxmlformats.org/spreadsheetml/2006/main" count="609" uniqueCount="111">
  <si>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</si>
  <si>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</si>
  <si>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</si>
  <si>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</si>
  <si>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</si>
  <si>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</si>
  <si>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</si>
  <si>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</si>
  <si>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</si>
  <si>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</si>
  <si>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</si>
  <si>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</si>
  <si>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</si>
  <si>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</si>
  <si>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</si>
  <si>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</si>
  <si>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</si>
  <si>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</si>
  <si>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</si>
  <si>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</si>
  <si>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</si>
  <si>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</si>
  <si>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</si>
  <si>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</si>
  <si>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</si>
  <si>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</si>
  <si>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</si>
  <si>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</si>
  <si>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</si>
  <si>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</si>
  <si>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</si>
  <si>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</si>
  <si>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</si>
  <si>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</si>
  <si>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</si>
  <si>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</si>
  <si>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</si>
  <si>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</si>
  <si>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</si>
  <si>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</si>
  <si>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</si>
  <si>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</si>
  <si>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</si>
  <si>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</si>
  <si>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</si>
  <si>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</si>
  <si>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</si>
  <si>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H</t>
  </si>
  <si>
    <t>XỬ LÝ THIẾT BỊ BẢO HÀNH THÁNG 3 NĂM 2017</t>
  </si>
  <si>
    <t>SE.3.00.---02.180115</t>
  </si>
  <si>
    <t>ViView</t>
  </si>
  <si>
    <t>TG102SE</t>
  </si>
  <si>
    <t>TIT</t>
  </si>
  <si>
    <t>TG102</t>
  </si>
  <si>
    <t>Thẻ</t>
  </si>
  <si>
    <t>19/3/2018</t>
  </si>
  <si>
    <t>Sim</t>
  </si>
  <si>
    <t>221.132.037.005,10505</t>
  </si>
  <si>
    <t>SE.3.00.---01.120617</t>
  </si>
  <si>
    <t>013227001817521</t>
  </si>
  <si>
    <t>013227004354431</t>
  </si>
  <si>
    <t>013227004339184</t>
  </si>
  <si>
    <t>X.3.0.0.00042.250815</t>
  </si>
  <si>
    <t>861694031124249, 124.158.005.014,16870</t>
  </si>
  <si>
    <t>GSM chập chờn do sever thiết bị</t>
  </si>
  <si>
    <t>013227004354431,  124.158.005.014,16870</t>
  </si>
  <si>
    <t>X.4.0.0.00002.180125</t>
  </si>
  <si>
    <t>Nâng cấp FW</t>
  </si>
  <si>
    <t>866762029435300, 124.158.005.014,16870</t>
  </si>
  <si>
    <t>124.158.005.014,16873</t>
  </si>
  <si>
    <t>Không chốt GPS</t>
  </si>
  <si>
    <t>Thay anten GPS</t>
  </si>
  <si>
    <t>Thiết bị không khởi động được, không chốt GSM</t>
  </si>
  <si>
    <t>013227004339184, 124.158.005.014,16870</t>
  </si>
  <si>
    <t>Nạp lại FW</t>
  </si>
  <si>
    <t>lock: 221.132.037.005,12021</t>
  </si>
  <si>
    <t>Thiết bị không khởi động được, GSM chập chờn do sever</t>
  </si>
  <si>
    <t>8029962039, 221.132.037.005, 10707</t>
  </si>
  <si>
    <t>Hỏng IC nguồn 5V</t>
  </si>
  <si>
    <t>B.2.23</t>
  </si>
  <si>
    <t>ID mới:  862118029962039</t>
  </si>
  <si>
    <t>X.2.28</t>
  </si>
  <si>
    <t>Thay IC nguồn</t>
  </si>
  <si>
    <t>7001817521, 221.132.037.005, 10303</t>
  </si>
  <si>
    <t>Lỗi IC giao tiếp, không chốt GSM</t>
  </si>
  <si>
    <t>B.2.27</t>
  </si>
  <si>
    <t>8021558223, 221.132.037.005, 10707</t>
  </si>
  <si>
    <t>Thay mdoule GSM</t>
  </si>
  <si>
    <t>ID mới: 862118021558223</t>
  </si>
  <si>
    <t>221.132.037.005,12021</t>
  </si>
  <si>
    <t xml:space="preserve">Kẹt khay Sim, GSM chập chờn do sever </t>
  </si>
  <si>
    <t>SE.3.00.---02.161217</t>
  </si>
  <si>
    <t>Lock: 123.030.133.085,12022</t>
  </si>
  <si>
    <t>Không chốt GPS, không chốt GSM do sever</t>
  </si>
  <si>
    <t>Xử lý phần cứng, nâng cấp FW</t>
  </si>
  <si>
    <t>SE.2.03.---21.111215</t>
  </si>
  <si>
    <t>Lock: 221.132.037.005,12024</t>
  </si>
  <si>
    <t>Lock: 221.132.037.005,12021</t>
  </si>
  <si>
    <t>Không chốt GPS, GSM chập chờn do sever</t>
  </si>
  <si>
    <t>Lock: 123.030.133.085,10505</t>
  </si>
  <si>
    <t>221.132.037.005,12022</t>
  </si>
  <si>
    <t>Hỏng diode quá áp, GSM chập chờn do sever</t>
  </si>
  <si>
    <t>Thay diode quá áp, nâng cấp FW</t>
  </si>
  <si>
    <t>Cấu hính lại thiết bị</t>
  </si>
  <si>
    <t>Thay module GPS</t>
  </si>
  <si>
    <t>ID mới:  866192037530134</t>
  </si>
  <si>
    <t>ID mới: 869668021812965</t>
  </si>
  <si>
    <t>BT</t>
  </si>
  <si>
    <t>Đạt</t>
  </si>
  <si>
    <t>Lk</t>
  </si>
  <si>
    <t>Thay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</si>
</sst>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1" fontId="3" fillId="3" borderId="1" xfId="0" quotePrefix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9" t="s">
        <v>48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1"/>
    </row>
    <row r="2" spans="1:22" ht="20.25" customHeight="1" x14ac:dyDescent="0.25">
      <c r="A2" s="70" t="s">
        <v>11</v>
      </c>
      <c r="B2" s="71"/>
      <c r="C2" s="71"/>
      <c r="D2" s="71"/>
      <c r="E2" s="72" t="s">
        <v>52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7.25" x14ac:dyDescent="0.25">
      <c r="A3" s="40"/>
      <c r="B3" s="41"/>
      <c r="C3" s="41"/>
      <c r="D3" s="41"/>
      <c r="E3" s="53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73" t="s">
        <v>0</v>
      </c>
      <c r="B4" s="74" t="s">
        <v>10</v>
      </c>
      <c r="C4" s="74"/>
      <c r="D4" s="74"/>
      <c r="E4" s="74"/>
      <c r="F4" s="74"/>
      <c r="G4" s="74"/>
      <c r="H4" s="74"/>
      <c r="I4" s="74"/>
      <c r="J4" s="65" t="s">
        <v>6</v>
      </c>
      <c r="K4" s="65" t="s">
        <v>15</v>
      </c>
      <c r="L4" s="65"/>
      <c r="M4" s="65" t="s">
        <v>8</v>
      </c>
      <c r="N4" s="65"/>
      <c r="O4" s="75" t="s">
        <v>9</v>
      </c>
      <c r="P4" s="75" t="s">
        <v>18</v>
      </c>
      <c r="Q4" s="65" t="s">
        <v>26</v>
      </c>
      <c r="R4" s="65" t="s">
        <v>20</v>
      </c>
      <c r="U4" s="65" t="s">
        <v>26</v>
      </c>
      <c r="V4" s="65" t="s">
        <v>20</v>
      </c>
    </row>
    <row r="5" spans="1:22" ht="45" customHeight="1" x14ac:dyDescent="0.25">
      <c r="A5" s="73"/>
      <c r="B5" s="54" t="s">
        <v>1</v>
      </c>
      <c r="C5" s="54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5"/>
      <c r="K5" s="54" t="s">
        <v>16</v>
      </c>
      <c r="L5" s="54" t="s">
        <v>17</v>
      </c>
      <c r="M5" s="52" t="s">
        <v>13</v>
      </c>
      <c r="N5" s="54" t="s">
        <v>14</v>
      </c>
      <c r="O5" s="75"/>
      <c r="P5" s="75"/>
      <c r="Q5" s="65"/>
      <c r="R5" s="65"/>
      <c r="U5" s="65"/>
      <c r="V5" s="65"/>
    </row>
    <row r="6" spans="1:22" s="56" customFormat="1" ht="15.75" customHeight="1" x14ac:dyDescent="0.25">
      <c r="A6" s="16">
        <v>1</v>
      </c>
      <c r="B6" s="21" t="s">
        <v>55</v>
      </c>
      <c r="C6" s="21">
        <v>43135</v>
      </c>
      <c r="D6" s="16" t="s">
        <v>53</v>
      </c>
      <c r="E6" s="62" t="s">
        <v>59</v>
      </c>
      <c r="F6" s="16" t="s">
        <v>54</v>
      </c>
      <c r="G6" s="16" t="s">
        <v>47</v>
      </c>
      <c r="H6" s="16" t="s">
        <v>106</v>
      </c>
      <c r="I6" s="24" t="s">
        <v>83</v>
      </c>
      <c r="J6" s="16" t="s">
        <v>84</v>
      </c>
      <c r="K6" s="16" t="s">
        <v>81</v>
      </c>
      <c r="L6" s="16" t="s">
        <v>66</v>
      </c>
      <c r="M6" s="16" t="s">
        <v>87</v>
      </c>
      <c r="N6" s="16"/>
      <c r="O6" s="16" t="s">
        <v>107</v>
      </c>
      <c r="P6" s="16" t="s">
        <v>108</v>
      </c>
      <c r="Q6" s="61" t="s">
        <v>25</v>
      </c>
      <c r="R6" s="16" t="s">
        <v>30</v>
      </c>
      <c r="U6" s="66" t="s">
        <v>25</v>
      </c>
      <c r="V6" s="57" t="s">
        <v>28</v>
      </c>
    </row>
    <row r="7" spans="1:22" s="2" customFormat="1" ht="15.75" customHeight="1" x14ac:dyDescent="0.25">
      <c r="A7" s="34">
        <v>2</v>
      </c>
      <c r="B7" s="21" t="s">
        <v>55</v>
      </c>
      <c r="C7" s="21">
        <v>43135</v>
      </c>
      <c r="D7" s="4" t="s">
        <v>53</v>
      </c>
      <c r="E7" s="55" t="s">
        <v>60</v>
      </c>
      <c r="F7" s="4"/>
      <c r="G7" s="4" t="s">
        <v>47</v>
      </c>
      <c r="H7" s="24"/>
      <c r="I7" s="24" t="s">
        <v>65</v>
      </c>
      <c r="J7" s="16"/>
      <c r="K7" s="16" t="s">
        <v>62</v>
      </c>
      <c r="L7" s="16" t="s">
        <v>66</v>
      </c>
      <c r="M7" s="16" t="s">
        <v>67</v>
      </c>
      <c r="N7" s="16"/>
      <c r="O7" s="16" t="s">
        <v>107</v>
      </c>
      <c r="P7" s="16" t="s">
        <v>108</v>
      </c>
      <c r="Q7" s="28" t="s">
        <v>27</v>
      </c>
      <c r="R7" s="4" t="s">
        <v>33</v>
      </c>
      <c r="U7" s="67"/>
      <c r="V7" s="44" t="s">
        <v>46</v>
      </c>
    </row>
    <row r="8" spans="1:22" s="2" customFormat="1" ht="15.75" customHeight="1" x14ac:dyDescent="0.25">
      <c r="A8" s="34">
        <v>3</v>
      </c>
      <c r="B8" s="21" t="s">
        <v>55</v>
      </c>
      <c r="C8" s="21">
        <v>43135</v>
      </c>
      <c r="D8" s="4" t="s">
        <v>53</v>
      </c>
      <c r="E8" s="22">
        <v>869988018301768</v>
      </c>
      <c r="F8" s="4"/>
      <c r="G8" s="4" t="s">
        <v>47</v>
      </c>
      <c r="H8" s="25"/>
      <c r="I8" s="24" t="s">
        <v>63</v>
      </c>
      <c r="J8" s="16"/>
      <c r="K8" s="16" t="s">
        <v>62</v>
      </c>
      <c r="L8" s="16" t="s">
        <v>66</v>
      </c>
      <c r="M8" s="16" t="s">
        <v>67</v>
      </c>
      <c r="N8" s="16"/>
      <c r="O8" s="16" t="s">
        <v>107</v>
      </c>
      <c r="P8" s="16" t="s">
        <v>108</v>
      </c>
      <c r="Q8" s="28" t="s">
        <v>27</v>
      </c>
      <c r="R8" s="4" t="s">
        <v>33</v>
      </c>
      <c r="U8" s="67"/>
      <c r="V8" s="44" t="s">
        <v>30</v>
      </c>
    </row>
    <row r="9" spans="1:22" s="2" customFormat="1" ht="15.75" customHeight="1" x14ac:dyDescent="0.25">
      <c r="A9" s="34">
        <v>4</v>
      </c>
      <c r="B9" s="21" t="s">
        <v>55</v>
      </c>
      <c r="C9" s="21">
        <v>43135</v>
      </c>
      <c r="D9" s="4" t="s">
        <v>53</v>
      </c>
      <c r="E9" s="55" t="s">
        <v>61</v>
      </c>
      <c r="F9" s="4"/>
      <c r="G9" s="4" t="s">
        <v>47</v>
      </c>
      <c r="H9" s="25"/>
      <c r="I9" s="24" t="s">
        <v>73</v>
      </c>
      <c r="J9" s="16"/>
      <c r="K9" s="16" t="s">
        <v>62</v>
      </c>
      <c r="L9" s="16" t="s">
        <v>66</v>
      </c>
      <c r="M9" s="16" t="s">
        <v>67</v>
      </c>
      <c r="N9" s="16"/>
      <c r="O9" s="16" t="s">
        <v>107</v>
      </c>
      <c r="P9" s="16" t="s">
        <v>108</v>
      </c>
      <c r="Q9" s="28" t="s">
        <v>27</v>
      </c>
      <c r="R9" s="4" t="s">
        <v>33</v>
      </c>
      <c r="U9" s="67"/>
      <c r="V9" s="44" t="s">
        <v>41</v>
      </c>
    </row>
    <row r="10" spans="1:22" s="2" customFormat="1" ht="15.75" customHeight="1" x14ac:dyDescent="0.25">
      <c r="A10" s="34">
        <v>5</v>
      </c>
      <c r="B10" s="21" t="s">
        <v>55</v>
      </c>
      <c r="C10" s="21">
        <v>43135</v>
      </c>
      <c r="D10" s="4" t="s">
        <v>53</v>
      </c>
      <c r="E10" s="22">
        <v>862118021558223</v>
      </c>
      <c r="F10" s="4"/>
      <c r="G10" s="4" t="s">
        <v>47</v>
      </c>
      <c r="H10" s="22" t="s">
        <v>88</v>
      </c>
      <c r="I10" s="25" t="s">
        <v>86</v>
      </c>
      <c r="J10" s="16"/>
      <c r="K10" s="16" t="s">
        <v>85</v>
      </c>
      <c r="L10" s="16" t="s">
        <v>66</v>
      </c>
      <c r="M10" s="16" t="s">
        <v>67</v>
      </c>
      <c r="N10" s="16"/>
      <c r="O10" s="16" t="s">
        <v>107</v>
      </c>
      <c r="P10" s="16" t="s">
        <v>108</v>
      </c>
      <c r="Q10" s="28" t="s">
        <v>27</v>
      </c>
      <c r="R10" s="4" t="s">
        <v>33</v>
      </c>
      <c r="U10" s="68"/>
      <c r="V10" s="44" t="s">
        <v>40</v>
      </c>
    </row>
    <row r="11" spans="1:22" s="56" customFormat="1" ht="15.75" customHeight="1" x14ac:dyDescent="0.25">
      <c r="A11" s="16">
        <v>6</v>
      </c>
      <c r="B11" s="21" t="s">
        <v>55</v>
      </c>
      <c r="C11" s="21">
        <v>43135</v>
      </c>
      <c r="D11" s="16" t="s">
        <v>53</v>
      </c>
      <c r="E11" s="36">
        <v>862118029962039</v>
      </c>
      <c r="F11" s="16"/>
      <c r="G11" s="16" t="s">
        <v>47</v>
      </c>
      <c r="H11" s="16" t="s">
        <v>80</v>
      </c>
      <c r="I11" s="17" t="s">
        <v>77</v>
      </c>
      <c r="J11" s="16" t="s">
        <v>78</v>
      </c>
      <c r="K11" s="16" t="s">
        <v>79</v>
      </c>
      <c r="L11" s="16" t="s">
        <v>66</v>
      </c>
      <c r="M11" s="16" t="s">
        <v>82</v>
      </c>
      <c r="N11" s="16"/>
      <c r="O11" s="16" t="s">
        <v>107</v>
      </c>
      <c r="P11" s="16" t="s">
        <v>108</v>
      </c>
      <c r="Q11" s="28" t="s">
        <v>25</v>
      </c>
      <c r="R11" s="4" t="s">
        <v>41</v>
      </c>
      <c r="U11" s="66" t="s">
        <v>27</v>
      </c>
      <c r="V11" s="57" t="s">
        <v>32</v>
      </c>
    </row>
    <row r="12" spans="1:22" s="59" customFormat="1" ht="15.75" customHeight="1" x14ac:dyDescent="0.25">
      <c r="A12" s="16">
        <v>7</v>
      </c>
      <c r="B12" s="21" t="s">
        <v>55</v>
      </c>
      <c r="C12" s="21">
        <v>43135</v>
      </c>
      <c r="D12" s="16" t="s">
        <v>53</v>
      </c>
      <c r="E12" s="36">
        <v>866762029435300</v>
      </c>
      <c r="F12" s="16"/>
      <c r="G12" s="16" t="s">
        <v>47</v>
      </c>
      <c r="H12" s="16"/>
      <c r="I12" s="16" t="s">
        <v>68</v>
      </c>
      <c r="J12" s="16" t="s">
        <v>70</v>
      </c>
      <c r="K12" s="16" t="s">
        <v>62</v>
      </c>
      <c r="L12" s="16" t="s">
        <v>66</v>
      </c>
      <c r="M12" s="16" t="s">
        <v>71</v>
      </c>
      <c r="N12" s="16"/>
      <c r="O12" s="16" t="s">
        <v>107</v>
      </c>
      <c r="P12" s="16" t="s">
        <v>108</v>
      </c>
      <c r="Q12" s="17" t="s">
        <v>25</v>
      </c>
      <c r="R12" s="38" t="s">
        <v>109</v>
      </c>
      <c r="U12" s="67"/>
      <c r="V12" s="60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4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7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4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2" zoomScale="55" zoomScaleNormal="55" workbookViewId="0">
      <selection activeCell="B6" sqref="B6:R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70.85546875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9" t="s">
        <v>48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1"/>
    </row>
    <row r="2" spans="1:22" ht="20.25" customHeight="1" x14ac:dyDescent="0.25">
      <c r="A2" s="70" t="s">
        <v>11</v>
      </c>
      <c r="B2" s="71"/>
      <c r="C2" s="71"/>
      <c r="D2" s="71"/>
      <c r="E2" s="72" t="s">
        <v>52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7.25" x14ac:dyDescent="0.25">
      <c r="A3" s="40"/>
      <c r="B3" s="41"/>
      <c r="C3" s="41"/>
      <c r="D3" s="41"/>
      <c r="E3" s="53" t="s">
        <v>52</v>
      </c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73" t="s">
        <v>0</v>
      </c>
      <c r="B4" s="74" t="s">
        <v>10</v>
      </c>
      <c r="C4" s="74"/>
      <c r="D4" s="74"/>
      <c r="E4" s="74"/>
      <c r="F4" s="74"/>
      <c r="G4" s="74"/>
      <c r="H4" s="74"/>
      <c r="I4" s="74"/>
      <c r="J4" s="65" t="s">
        <v>6</v>
      </c>
      <c r="K4" s="65" t="s">
        <v>15</v>
      </c>
      <c r="L4" s="65"/>
      <c r="M4" s="65" t="s">
        <v>8</v>
      </c>
      <c r="N4" s="65"/>
      <c r="O4" s="75" t="s">
        <v>9</v>
      </c>
      <c r="P4" s="75" t="s">
        <v>18</v>
      </c>
      <c r="Q4" s="65" t="s">
        <v>26</v>
      </c>
      <c r="R4" s="65" t="s">
        <v>20</v>
      </c>
      <c r="U4" s="65" t="s">
        <v>26</v>
      </c>
      <c r="V4" s="65" t="s">
        <v>20</v>
      </c>
    </row>
    <row r="5" spans="1:22" ht="45" customHeight="1" x14ac:dyDescent="0.25">
      <c r="A5" s="73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65"/>
      <c r="K5" s="1" t="s">
        <v>16</v>
      </c>
      <c r="L5" s="1" t="s">
        <v>17</v>
      </c>
      <c r="M5" s="39" t="s">
        <v>13</v>
      </c>
      <c r="N5" s="1" t="s">
        <v>14</v>
      </c>
      <c r="O5" s="75"/>
      <c r="P5" s="75"/>
      <c r="Q5" s="65"/>
      <c r="R5" s="65"/>
      <c r="U5" s="65"/>
      <c r="V5" s="65"/>
    </row>
    <row r="6" spans="1:22" s="2" customFormat="1" ht="15.75" customHeight="1" x14ac:dyDescent="0.25">
      <c r="A6" s="34">
        <v>1</v>
      </c>
      <c r="B6" s="21" t="s">
        <v>55</v>
      </c>
      <c r="C6" s="21">
        <v>43135</v>
      </c>
      <c r="D6" s="4" t="s">
        <v>51</v>
      </c>
      <c r="E6" s="22">
        <v>861694030875361</v>
      </c>
      <c r="F6" s="4"/>
      <c r="G6" s="4" t="s">
        <v>47</v>
      </c>
      <c r="H6" s="16"/>
      <c r="I6" s="24" t="s">
        <v>57</v>
      </c>
      <c r="J6" s="16" t="s">
        <v>64</v>
      </c>
      <c r="K6" s="16" t="s">
        <v>58</v>
      </c>
      <c r="L6" s="16" t="s">
        <v>49</v>
      </c>
      <c r="M6" s="16" t="s">
        <v>67</v>
      </c>
      <c r="N6" s="16"/>
      <c r="O6" s="16" t="s">
        <v>107</v>
      </c>
      <c r="P6" s="16" t="s">
        <v>108</v>
      </c>
      <c r="Q6" s="28" t="s">
        <v>27</v>
      </c>
      <c r="R6" s="4" t="s">
        <v>33</v>
      </c>
      <c r="U6" s="6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55</v>
      </c>
      <c r="C7" s="21">
        <v>43135</v>
      </c>
      <c r="D7" s="4" t="s">
        <v>51</v>
      </c>
      <c r="E7" s="22">
        <v>861694031115684</v>
      </c>
      <c r="F7" s="4"/>
      <c r="G7" s="4" t="s">
        <v>47</v>
      </c>
      <c r="H7" s="24"/>
      <c r="I7" s="24" t="s">
        <v>96</v>
      </c>
      <c r="J7" s="16" t="s">
        <v>64</v>
      </c>
      <c r="K7" s="16" t="s">
        <v>95</v>
      </c>
      <c r="L7" s="16" t="s">
        <v>49</v>
      </c>
      <c r="M7" s="16" t="s">
        <v>67</v>
      </c>
      <c r="N7" s="16"/>
      <c r="O7" s="16" t="s">
        <v>107</v>
      </c>
      <c r="P7" s="16" t="s">
        <v>108</v>
      </c>
      <c r="Q7" s="28" t="s">
        <v>27</v>
      </c>
      <c r="R7" s="4" t="s">
        <v>33</v>
      </c>
      <c r="U7" s="67"/>
      <c r="V7" s="44" t="s">
        <v>46</v>
      </c>
    </row>
    <row r="8" spans="1:22" s="2" customFormat="1" ht="15.75" customHeight="1" x14ac:dyDescent="0.25">
      <c r="A8" s="34">
        <v>3</v>
      </c>
      <c r="B8" s="21" t="s">
        <v>55</v>
      </c>
      <c r="C8" s="21">
        <v>43135</v>
      </c>
      <c r="D8" s="4" t="s">
        <v>51</v>
      </c>
      <c r="E8" s="22">
        <v>866104027002420</v>
      </c>
      <c r="F8" s="4"/>
      <c r="G8" s="4" t="s">
        <v>47</v>
      </c>
      <c r="H8" s="25"/>
      <c r="I8" s="24" t="s">
        <v>99</v>
      </c>
      <c r="J8" s="16" t="s">
        <v>64</v>
      </c>
      <c r="K8" s="16" t="s">
        <v>58</v>
      </c>
      <c r="L8" s="16" t="s">
        <v>49</v>
      </c>
      <c r="M8" s="16" t="s">
        <v>67</v>
      </c>
      <c r="N8" s="16"/>
      <c r="O8" s="16" t="s">
        <v>107</v>
      </c>
      <c r="P8" s="16" t="s">
        <v>108</v>
      </c>
      <c r="Q8" s="28" t="s">
        <v>27</v>
      </c>
      <c r="R8" s="4" t="s">
        <v>33</v>
      </c>
      <c r="U8" s="67"/>
      <c r="V8" s="44" t="s">
        <v>30</v>
      </c>
    </row>
    <row r="9" spans="1:22" s="2" customFormat="1" ht="15.75" customHeight="1" x14ac:dyDescent="0.25">
      <c r="A9" s="34">
        <v>4</v>
      </c>
      <c r="B9" s="21" t="s">
        <v>55</v>
      </c>
      <c r="C9" s="21">
        <v>43135</v>
      </c>
      <c r="D9" s="4" t="s">
        <v>51</v>
      </c>
      <c r="E9" s="22">
        <v>861694030854945</v>
      </c>
      <c r="F9" s="4"/>
      <c r="G9" s="4" t="s">
        <v>47</v>
      </c>
      <c r="H9" s="25"/>
      <c r="I9" s="24"/>
      <c r="J9" s="16" t="s">
        <v>37</v>
      </c>
      <c r="K9" s="16"/>
      <c r="L9" s="16" t="s">
        <v>49</v>
      </c>
      <c r="M9" s="16" t="s">
        <v>103</v>
      </c>
      <c r="N9" s="16"/>
      <c r="O9" s="16" t="s">
        <v>107</v>
      </c>
      <c r="P9" s="16" t="s">
        <v>108</v>
      </c>
      <c r="Q9" s="28" t="s">
        <v>27</v>
      </c>
      <c r="R9" s="4" t="s">
        <v>32</v>
      </c>
      <c r="U9" s="67"/>
      <c r="V9" s="44" t="s">
        <v>41</v>
      </c>
    </row>
    <row r="10" spans="1:22" s="56" customFormat="1" ht="15.75" customHeight="1" x14ac:dyDescent="0.25">
      <c r="A10" s="16">
        <v>5</v>
      </c>
      <c r="B10" s="21" t="s">
        <v>55</v>
      </c>
      <c r="C10" s="21">
        <v>43135</v>
      </c>
      <c r="D10" s="16" t="s">
        <v>51</v>
      </c>
      <c r="E10" s="36">
        <v>861694030889529</v>
      </c>
      <c r="F10" s="16"/>
      <c r="G10" s="16" t="s">
        <v>47</v>
      </c>
      <c r="H10" s="25" t="s">
        <v>105</v>
      </c>
      <c r="I10" s="25" t="s">
        <v>69</v>
      </c>
      <c r="J10" s="16" t="s">
        <v>72</v>
      </c>
      <c r="K10" s="16"/>
      <c r="L10" s="16" t="s">
        <v>49</v>
      </c>
      <c r="M10" s="16" t="s">
        <v>110</v>
      </c>
      <c r="N10" s="16"/>
      <c r="O10" s="16" t="s">
        <v>107</v>
      </c>
      <c r="P10" s="16" t="s">
        <v>108</v>
      </c>
      <c r="Q10" s="61" t="s">
        <v>25</v>
      </c>
      <c r="R10" s="16" t="s">
        <v>46</v>
      </c>
      <c r="U10" s="68"/>
      <c r="V10" s="57" t="s">
        <v>40</v>
      </c>
    </row>
    <row r="11" spans="1:22" s="2" customFormat="1" ht="15.75" customHeight="1" x14ac:dyDescent="0.25">
      <c r="A11" s="34">
        <v>6</v>
      </c>
      <c r="B11" s="21" t="s">
        <v>55</v>
      </c>
      <c r="C11" s="21">
        <v>43135</v>
      </c>
      <c r="D11" s="4" t="s">
        <v>51</v>
      </c>
      <c r="E11" s="22">
        <v>861694031110297</v>
      </c>
      <c r="F11" s="4"/>
      <c r="G11" s="4" t="s">
        <v>47</v>
      </c>
      <c r="H11" s="16"/>
      <c r="I11" s="17" t="s">
        <v>57</v>
      </c>
      <c r="J11" s="16" t="s">
        <v>64</v>
      </c>
      <c r="K11" s="16" t="s">
        <v>58</v>
      </c>
      <c r="L11" s="16" t="s">
        <v>49</v>
      </c>
      <c r="M11" s="16" t="s">
        <v>67</v>
      </c>
      <c r="N11" s="16"/>
      <c r="O11" s="16" t="s">
        <v>107</v>
      </c>
      <c r="P11" s="16" t="s">
        <v>108</v>
      </c>
      <c r="Q11" s="28" t="s">
        <v>27</v>
      </c>
      <c r="R11" s="4" t="s">
        <v>33</v>
      </c>
      <c r="U11" s="66" t="s">
        <v>27</v>
      </c>
      <c r="V11" s="44" t="s">
        <v>32</v>
      </c>
    </row>
    <row r="12" spans="1:22" s="59" customFormat="1" ht="15.75" customHeight="1" x14ac:dyDescent="0.25">
      <c r="A12" s="16">
        <v>7</v>
      </c>
      <c r="B12" s="21" t="s">
        <v>55</v>
      </c>
      <c r="C12" s="21">
        <v>43135</v>
      </c>
      <c r="D12" s="16" t="s">
        <v>51</v>
      </c>
      <c r="E12" s="36">
        <v>861694031127804</v>
      </c>
      <c r="F12" s="16"/>
      <c r="G12" s="16" t="s">
        <v>47</v>
      </c>
      <c r="H12" s="16"/>
      <c r="I12" s="58" t="s">
        <v>92</v>
      </c>
      <c r="J12" s="16" t="s">
        <v>93</v>
      </c>
      <c r="K12" s="16" t="s">
        <v>91</v>
      </c>
      <c r="L12" s="16" t="s">
        <v>49</v>
      </c>
      <c r="M12" s="16" t="s">
        <v>104</v>
      </c>
      <c r="N12" s="16"/>
      <c r="O12" s="16" t="s">
        <v>107</v>
      </c>
      <c r="P12" s="16" t="s">
        <v>108</v>
      </c>
      <c r="Q12" s="17" t="s">
        <v>25</v>
      </c>
      <c r="R12" s="38" t="s">
        <v>30</v>
      </c>
      <c r="U12" s="67"/>
      <c r="V12" s="60" t="s">
        <v>33</v>
      </c>
    </row>
    <row r="13" spans="1:22" s="56" customFormat="1" ht="17.25" x14ac:dyDescent="0.3">
      <c r="A13" s="16">
        <v>8</v>
      </c>
      <c r="B13" s="21" t="s">
        <v>55</v>
      </c>
      <c r="C13" s="21">
        <v>43135</v>
      </c>
      <c r="D13" s="16" t="s">
        <v>51</v>
      </c>
      <c r="E13" s="36">
        <v>862631039279210</v>
      </c>
      <c r="F13" s="16"/>
      <c r="G13" s="16" t="s">
        <v>47</v>
      </c>
      <c r="H13" s="26"/>
      <c r="I13" s="26" t="s">
        <v>100</v>
      </c>
      <c r="J13" s="26" t="s">
        <v>101</v>
      </c>
      <c r="K13" s="26" t="s">
        <v>58</v>
      </c>
      <c r="L13" s="16" t="s">
        <v>49</v>
      </c>
      <c r="M13" s="16" t="s">
        <v>102</v>
      </c>
      <c r="N13" s="26"/>
      <c r="O13" s="16" t="s">
        <v>107</v>
      </c>
      <c r="P13" s="16" t="s">
        <v>108</v>
      </c>
      <c r="Q13" s="17" t="s">
        <v>25</v>
      </c>
      <c r="R13" s="63" t="s">
        <v>41</v>
      </c>
      <c r="U13" s="68"/>
      <c r="V13" s="57" t="s">
        <v>34</v>
      </c>
    </row>
    <row r="14" spans="1:22" s="2" customFormat="1" ht="15.75" customHeight="1" x14ac:dyDescent="0.3">
      <c r="A14" s="34">
        <v>9</v>
      </c>
      <c r="B14" s="21" t="s">
        <v>55</v>
      </c>
      <c r="C14" s="21">
        <v>43135</v>
      </c>
      <c r="D14" s="4" t="s">
        <v>51</v>
      </c>
      <c r="E14" s="22">
        <v>861694030839201</v>
      </c>
      <c r="F14" s="4" t="s">
        <v>56</v>
      </c>
      <c r="G14" s="4" t="s">
        <v>47</v>
      </c>
      <c r="H14" s="16"/>
      <c r="I14" s="16" t="s">
        <v>75</v>
      </c>
      <c r="J14" s="16" t="s">
        <v>76</v>
      </c>
      <c r="K14" s="16"/>
      <c r="L14" s="16" t="s">
        <v>49</v>
      </c>
      <c r="M14" s="16" t="s">
        <v>74</v>
      </c>
      <c r="N14" s="16"/>
      <c r="O14" s="16" t="s">
        <v>107</v>
      </c>
      <c r="P14" s="16" t="s">
        <v>108</v>
      </c>
      <c r="Q14" s="33" t="s">
        <v>27</v>
      </c>
      <c r="R14" s="64" t="s">
        <v>33</v>
      </c>
    </row>
    <row r="15" spans="1:22" ht="17.25" x14ac:dyDescent="0.3">
      <c r="A15" s="34">
        <v>10</v>
      </c>
      <c r="B15" s="21" t="s">
        <v>55</v>
      </c>
      <c r="C15" s="21">
        <v>43135</v>
      </c>
      <c r="D15" s="4" t="s">
        <v>51</v>
      </c>
      <c r="E15" s="22">
        <v>861694031096504</v>
      </c>
      <c r="F15" s="4"/>
      <c r="G15" s="4" t="s">
        <v>47</v>
      </c>
      <c r="H15" s="16"/>
      <c r="I15" s="27" t="s">
        <v>97</v>
      </c>
      <c r="J15" s="16" t="s">
        <v>98</v>
      </c>
      <c r="K15" s="16" t="s">
        <v>95</v>
      </c>
      <c r="L15" s="16" t="s">
        <v>49</v>
      </c>
      <c r="M15" s="16" t="s">
        <v>94</v>
      </c>
      <c r="N15" s="16"/>
      <c r="O15" s="16" t="s">
        <v>107</v>
      </c>
      <c r="P15" s="16" t="s">
        <v>108</v>
      </c>
      <c r="Q15" s="33" t="s">
        <v>25</v>
      </c>
      <c r="R15" s="64" t="s">
        <v>40</v>
      </c>
    </row>
    <row r="16" spans="1:22" ht="17.25" x14ac:dyDescent="0.3">
      <c r="A16" s="34">
        <v>11</v>
      </c>
      <c r="B16" s="21" t="s">
        <v>55</v>
      </c>
      <c r="C16" s="21">
        <v>43135</v>
      </c>
      <c r="D16" s="4" t="s">
        <v>51</v>
      </c>
      <c r="E16" s="22">
        <v>861694030898058</v>
      </c>
      <c r="F16" s="4"/>
      <c r="G16" s="4" t="s">
        <v>47</v>
      </c>
      <c r="H16" s="16"/>
      <c r="I16" s="16" t="s">
        <v>89</v>
      </c>
      <c r="J16" s="16" t="s">
        <v>90</v>
      </c>
      <c r="K16" s="16"/>
      <c r="L16" s="16" t="s">
        <v>49</v>
      </c>
      <c r="M16" s="16" t="s">
        <v>94</v>
      </c>
      <c r="N16" s="16"/>
      <c r="O16" s="16" t="s">
        <v>107</v>
      </c>
      <c r="P16" s="16" t="s">
        <v>108</v>
      </c>
      <c r="Q16" s="33" t="s">
        <v>25</v>
      </c>
      <c r="R16" s="64" t="s">
        <v>40</v>
      </c>
      <c r="U16" s="32" t="s">
        <v>43</v>
      </c>
      <c r="V16" s="31" t="s">
        <v>22</v>
      </c>
    </row>
    <row r="17" spans="1:22" ht="16.5" x14ac:dyDescent="0.25">
      <c r="A17" s="34">
        <v>12</v>
      </c>
      <c r="B17" s="21" t="s">
        <v>55</v>
      </c>
      <c r="C17" s="21">
        <v>43135</v>
      </c>
      <c r="D17" s="4" t="s">
        <v>51</v>
      </c>
      <c r="E17" s="22">
        <v>861694031124249</v>
      </c>
      <c r="F17" s="4"/>
      <c r="G17" s="4" t="s">
        <v>47</v>
      </c>
      <c r="H17" s="16"/>
      <c r="I17" s="16" t="s">
        <v>57</v>
      </c>
      <c r="J17" s="16" t="s">
        <v>64</v>
      </c>
      <c r="K17" s="16" t="s">
        <v>58</v>
      </c>
      <c r="L17" s="16" t="s">
        <v>49</v>
      </c>
      <c r="M17" s="16" t="s">
        <v>67</v>
      </c>
      <c r="N17" s="16"/>
      <c r="O17" s="16" t="s">
        <v>107</v>
      </c>
      <c r="P17" s="16" t="s">
        <v>108</v>
      </c>
      <c r="Q17" s="28" t="s">
        <v>27</v>
      </c>
      <c r="R17" s="4" t="s">
        <v>33</v>
      </c>
      <c r="U17" s="29" t="s">
        <v>24</v>
      </c>
      <c r="V17" s="4">
        <f>COUNTIF(Q6:Q55,"PM")</f>
        <v>7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5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1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6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3" sqref="B13:R2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9" t="s">
        <v>48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"/>
      <c r="R1" s="49"/>
    </row>
    <row r="2" spans="1:21" ht="20.25" customHeight="1" x14ac:dyDescent="0.25">
      <c r="A2" s="70" t="s">
        <v>11</v>
      </c>
      <c r="B2" s="71"/>
      <c r="C2" s="71"/>
      <c r="D2" s="71"/>
      <c r="E2" s="72" t="s">
        <v>50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49"/>
    </row>
    <row r="4" spans="1:21" ht="16.5" x14ac:dyDescent="0.25">
      <c r="A4" s="76" t="s">
        <v>0</v>
      </c>
      <c r="B4" s="78" t="s">
        <v>10</v>
      </c>
      <c r="C4" s="79"/>
      <c r="D4" s="79"/>
      <c r="E4" s="79"/>
      <c r="F4" s="79"/>
      <c r="G4" s="79"/>
      <c r="H4" s="79"/>
      <c r="I4" s="80"/>
      <c r="J4" s="81" t="s">
        <v>6</v>
      </c>
      <c r="K4" s="65" t="s">
        <v>15</v>
      </c>
      <c r="L4" s="65"/>
      <c r="M4" s="83" t="s">
        <v>8</v>
      </c>
      <c r="N4" s="84"/>
      <c r="O4" s="85" t="s">
        <v>9</v>
      </c>
      <c r="P4" s="85" t="s">
        <v>18</v>
      </c>
      <c r="Q4" s="65" t="s">
        <v>26</v>
      </c>
      <c r="R4" s="65" t="s">
        <v>20</v>
      </c>
      <c r="T4" s="65" t="s">
        <v>26</v>
      </c>
      <c r="U4" s="65" t="s">
        <v>20</v>
      </c>
    </row>
    <row r="5" spans="1:21" ht="45" customHeight="1" x14ac:dyDescent="0.25">
      <c r="A5" s="7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2"/>
      <c r="K5" s="1" t="s">
        <v>16</v>
      </c>
      <c r="L5" s="1" t="s">
        <v>17</v>
      </c>
      <c r="M5" s="20" t="s">
        <v>13</v>
      </c>
      <c r="N5" s="1" t="s">
        <v>14</v>
      </c>
      <c r="O5" s="86"/>
      <c r="P5" s="86"/>
      <c r="Q5" s="65"/>
      <c r="R5" s="65"/>
      <c r="T5" s="65"/>
      <c r="U5" s="65"/>
    </row>
    <row r="6" spans="1:21" s="2" customFormat="1" ht="15.75" customHeight="1" x14ac:dyDescent="0.25">
      <c r="A6" s="34">
        <v>1</v>
      </c>
      <c r="B6" s="21" t="s">
        <v>55</v>
      </c>
      <c r="C6" s="21">
        <v>43135</v>
      </c>
      <c r="D6" s="16" t="s">
        <v>53</v>
      </c>
      <c r="E6" s="62" t="s">
        <v>59</v>
      </c>
      <c r="F6" s="16" t="s">
        <v>54</v>
      </c>
      <c r="G6" s="16" t="s">
        <v>47</v>
      </c>
      <c r="H6" s="16" t="s">
        <v>106</v>
      </c>
      <c r="I6" s="24" t="s">
        <v>83</v>
      </c>
      <c r="J6" s="16" t="s">
        <v>84</v>
      </c>
      <c r="K6" s="16" t="s">
        <v>81</v>
      </c>
      <c r="L6" s="16" t="s">
        <v>66</v>
      </c>
      <c r="M6" s="16" t="s">
        <v>87</v>
      </c>
      <c r="N6" s="16"/>
      <c r="O6" s="16" t="s">
        <v>107</v>
      </c>
      <c r="P6" s="16" t="s">
        <v>108</v>
      </c>
      <c r="Q6" s="61" t="s">
        <v>25</v>
      </c>
      <c r="R6" s="16" t="s">
        <v>30</v>
      </c>
      <c r="T6" s="66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55</v>
      </c>
      <c r="C7" s="21">
        <v>43135</v>
      </c>
      <c r="D7" s="4" t="s">
        <v>53</v>
      </c>
      <c r="E7" s="55" t="s">
        <v>60</v>
      </c>
      <c r="F7" s="4"/>
      <c r="G7" s="4" t="s">
        <v>47</v>
      </c>
      <c r="H7" s="24"/>
      <c r="I7" s="24" t="s">
        <v>65</v>
      </c>
      <c r="J7" s="16"/>
      <c r="K7" s="16" t="s">
        <v>62</v>
      </c>
      <c r="L7" s="16" t="s">
        <v>66</v>
      </c>
      <c r="M7" s="16" t="s">
        <v>67</v>
      </c>
      <c r="N7" s="16"/>
      <c r="O7" s="16" t="s">
        <v>107</v>
      </c>
      <c r="P7" s="16" t="s">
        <v>108</v>
      </c>
      <c r="Q7" s="28" t="s">
        <v>27</v>
      </c>
      <c r="R7" s="4" t="s">
        <v>33</v>
      </c>
      <c r="T7" s="67"/>
      <c r="U7" s="44" t="s">
        <v>29</v>
      </c>
    </row>
    <row r="8" spans="1:21" s="2" customFormat="1" ht="15.75" customHeight="1" x14ac:dyDescent="0.25">
      <c r="A8" s="34">
        <v>3</v>
      </c>
      <c r="B8" s="21" t="s">
        <v>55</v>
      </c>
      <c r="C8" s="21">
        <v>43135</v>
      </c>
      <c r="D8" s="4" t="s">
        <v>53</v>
      </c>
      <c r="E8" s="22">
        <v>869988018301768</v>
      </c>
      <c r="F8" s="4"/>
      <c r="G8" s="4" t="s">
        <v>47</v>
      </c>
      <c r="H8" s="25"/>
      <c r="I8" s="24" t="s">
        <v>63</v>
      </c>
      <c r="J8" s="16"/>
      <c r="K8" s="16" t="s">
        <v>62</v>
      </c>
      <c r="L8" s="16" t="s">
        <v>66</v>
      </c>
      <c r="M8" s="16" t="s">
        <v>67</v>
      </c>
      <c r="N8" s="16"/>
      <c r="O8" s="16" t="s">
        <v>107</v>
      </c>
      <c r="P8" s="16" t="s">
        <v>108</v>
      </c>
      <c r="Q8" s="28" t="s">
        <v>27</v>
      </c>
      <c r="R8" s="4" t="s">
        <v>33</v>
      </c>
      <c r="T8" s="67"/>
      <c r="U8" s="44" t="s">
        <v>30</v>
      </c>
    </row>
    <row r="9" spans="1:21" s="2" customFormat="1" ht="15.75" customHeight="1" x14ac:dyDescent="0.25">
      <c r="A9" s="34">
        <v>4</v>
      </c>
      <c r="B9" s="21" t="s">
        <v>55</v>
      </c>
      <c r="C9" s="21">
        <v>43135</v>
      </c>
      <c r="D9" s="4" t="s">
        <v>53</v>
      </c>
      <c r="E9" s="55" t="s">
        <v>61</v>
      </c>
      <c r="F9" s="4"/>
      <c r="G9" s="4" t="s">
        <v>47</v>
      </c>
      <c r="H9" s="25"/>
      <c r="I9" s="24" t="s">
        <v>73</v>
      </c>
      <c r="J9" s="16"/>
      <c r="K9" s="16" t="s">
        <v>62</v>
      </c>
      <c r="L9" s="16" t="s">
        <v>66</v>
      </c>
      <c r="M9" s="16" t="s">
        <v>67</v>
      </c>
      <c r="N9" s="16"/>
      <c r="O9" s="16" t="s">
        <v>107</v>
      </c>
      <c r="P9" s="16" t="s">
        <v>108</v>
      </c>
      <c r="Q9" s="28" t="s">
        <v>27</v>
      </c>
      <c r="R9" s="4" t="s">
        <v>33</v>
      </c>
      <c r="T9" s="67"/>
      <c r="U9" s="44" t="s">
        <v>41</v>
      </c>
    </row>
    <row r="10" spans="1:21" s="2" customFormat="1" ht="15.75" customHeight="1" x14ac:dyDescent="0.25">
      <c r="A10" s="34">
        <v>5</v>
      </c>
      <c r="B10" s="21" t="s">
        <v>55</v>
      </c>
      <c r="C10" s="21">
        <v>43135</v>
      </c>
      <c r="D10" s="4" t="s">
        <v>53</v>
      </c>
      <c r="E10" s="22">
        <v>862118021558223</v>
      </c>
      <c r="F10" s="4"/>
      <c r="G10" s="4" t="s">
        <v>47</v>
      </c>
      <c r="H10" s="22" t="s">
        <v>88</v>
      </c>
      <c r="I10" s="25" t="s">
        <v>86</v>
      </c>
      <c r="J10" s="16"/>
      <c r="K10" s="16" t="s">
        <v>85</v>
      </c>
      <c r="L10" s="16" t="s">
        <v>66</v>
      </c>
      <c r="M10" s="16" t="s">
        <v>67</v>
      </c>
      <c r="N10" s="16"/>
      <c r="O10" s="16" t="s">
        <v>107</v>
      </c>
      <c r="P10" s="16" t="s">
        <v>108</v>
      </c>
      <c r="Q10" s="28" t="s">
        <v>27</v>
      </c>
      <c r="R10" s="4" t="s">
        <v>33</v>
      </c>
      <c r="T10" s="68"/>
      <c r="U10" s="44" t="s">
        <v>40</v>
      </c>
    </row>
    <row r="11" spans="1:21" s="2" customFormat="1" ht="15.75" customHeight="1" x14ac:dyDescent="0.25">
      <c r="A11" s="34">
        <v>6</v>
      </c>
      <c r="B11" s="21" t="s">
        <v>55</v>
      </c>
      <c r="C11" s="21">
        <v>43135</v>
      </c>
      <c r="D11" s="16" t="s">
        <v>53</v>
      </c>
      <c r="E11" s="36">
        <v>862118029962039</v>
      </c>
      <c r="F11" s="16"/>
      <c r="G11" s="16" t="s">
        <v>47</v>
      </c>
      <c r="H11" s="16" t="s">
        <v>80</v>
      </c>
      <c r="I11" s="17" t="s">
        <v>77</v>
      </c>
      <c r="J11" s="16" t="s">
        <v>78</v>
      </c>
      <c r="K11" s="16" t="s">
        <v>79</v>
      </c>
      <c r="L11" s="16" t="s">
        <v>66</v>
      </c>
      <c r="M11" s="16" t="s">
        <v>82</v>
      </c>
      <c r="N11" s="16"/>
      <c r="O11" s="16" t="s">
        <v>107</v>
      </c>
      <c r="P11" s="16" t="s">
        <v>108</v>
      </c>
      <c r="Q11" s="28" t="s">
        <v>25</v>
      </c>
      <c r="R11" s="4" t="s">
        <v>41</v>
      </c>
      <c r="T11" s="66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 t="s">
        <v>55</v>
      </c>
      <c r="C12" s="21">
        <v>43135</v>
      </c>
      <c r="D12" s="16" t="s">
        <v>53</v>
      </c>
      <c r="E12" s="36">
        <v>866762029435300</v>
      </c>
      <c r="F12" s="16"/>
      <c r="G12" s="16" t="s">
        <v>47</v>
      </c>
      <c r="H12" s="16"/>
      <c r="I12" s="16" t="s">
        <v>68</v>
      </c>
      <c r="J12" s="16" t="s">
        <v>70</v>
      </c>
      <c r="K12" s="16" t="s">
        <v>62</v>
      </c>
      <c r="L12" s="16" t="s">
        <v>66</v>
      </c>
      <c r="M12" s="16" t="s">
        <v>71</v>
      </c>
      <c r="N12" s="16"/>
      <c r="O12" s="16" t="s">
        <v>107</v>
      </c>
      <c r="P12" s="16" t="s">
        <v>108</v>
      </c>
      <c r="Q12" s="17" t="s">
        <v>25</v>
      </c>
      <c r="R12" s="38" t="s">
        <v>109</v>
      </c>
      <c r="T12" s="67"/>
      <c r="U12" s="45" t="s">
        <v>33</v>
      </c>
    </row>
    <row r="13" spans="1:21" s="2" customFormat="1" ht="15.75" customHeight="1" x14ac:dyDescent="0.25">
      <c r="A13" s="34">
        <v>8</v>
      </c>
      <c r="B13" s="21" t="s">
        <v>55</v>
      </c>
      <c r="C13" s="21">
        <v>43135</v>
      </c>
      <c r="D13" s="4" t="s">
        <v>51</v>
      </c>
      <c r="E13" s="22">
        <v>861694030875361</v>
      </c>
      <c r="F13" s="4"/>
      <c r="G13" s="4" t="s">
        <v>47</v>
      </c>
      <c r="H13" s="16"/>
      <c r="I13" s="24" t="s">
        <v>57</v>
      </c>
      <c r="J13" s="16" t="s">
        <v>64</v>
      </c>
      <c r="K13" s="16" t="s">
        <v>58</v>
      </c>
      <c r="L13" s="16" t="s">
        <v>49</v>
      </c>
      <c r="M13" s="16" t="s">
        <v>67</v>
      </c>
      <c r="N13" s="16"/>
      <c r="O13" s="16" t="s">
        <v>107</v>
      </c>
      <c r="P13" s="16" t="s">
        <v>108</v>
      </c>
      <c r="Q13" s="28" t="s">
        <v>27</v>
      </c>
      <c r="R13" s="4" t="s">
        <v>33</v>
      </c>
      <c r="T13" s="68"/>
      <c r="U13" s="44" t="s">
        <v>34</v>
      </c>
    </row>
    <row r="14" spans="1:21" s="2" customFormat="1" ht="15.75" customHeight="1" x14ac:dyDescent="0.25">
      <c r="A14" s="34">
        <v>9</v>
      </c>
      <c r="B14" s="21" t="s">
        <v>55</v>
      </c>
      <c r="C14" s="21">
        <v>43135</v>
      </c>
      <c r="D14" s="4" t="s">
        <v>51</v>
      </c>
      <c r="E14" s="22">
        <v>861694031115684</v>
      </c>
      <c r="F14" s="4"/>
      <c r="G14" s="4" t="s">
        <v>47</v>
      </c>
      <c r="H14" s="24"/>
      <c r="I14" s="24" t="s">
        <v>96</v>
      </c>
      <c r="J14" s="16" t="s">
        <v>64</v>
      </c>
      <c r="K14" s="16" t="s">
        <v>95</v>
      </c>
      <c r="L14" s="16" t="s">
        <v>49</v>
      </c>
      <c r="M14" s="16" t="s">
        <v>67</v>
      </c>
      <c r="N14" s="16"/>
      <c r="O14" s="16" t="s">
        <v>107</v>
      </c>
      <c r="P14" s="16" t="s">
        <v>108</v>
      </c>
      <c r="Q14" s="28" t="s">
        <v>27</v>
      </c>
      <c r="R14" s="4" t="s">
        <v>33</v>
      </c>
    </row>
    <row r="15" spans="1:21" ht="16.5" x14ac:dyDescent="0.25">
      <c r="A15" s="34">
        <v>10</v>
      </c>
      <c r="B15" s="21" t="s">
        <v>55</v>
      </c>
      <c r="C15" s="21">
        <v>43135</v>
      </c>
      <c r="D15" s="4" t="s">
        <v>51</v>
      </c>
      <c r="E15" s="22">
        <v>866104027002420</v>
      </c>
      <c r="F15" s="4"/>
      <c r="G15" s="4" t="s">
        <v>47</v>
      </c>
      <c r="H15" s="25"/>
      <c r="I15" s="24" t="s">
        <v>99</v>
      </c>
      <c r="J15" s="16" t="s">
        <v>64</v>
      </c>
      <c r="K15" s="16" t="s">
        <v>58</v>
      </c>
      <c r="L15" s="16" t="s">
        <v>49</v>
      </c>
      <c r="M15" s="16" t="s">
        <v>67</v>
      </c>
      <c r="N15" s="16"/>
      <c r="O15" s="16" t="s">
        <v>107</v>
      </c>
      <c r="P15" s="16" t="s">
        <v>108</v>
      </c>
      <c r="Q15" s="28" t="s">
        <v>27</v>
      </c>
      <c r="R15" s="4" t="s">
        <v>33</v>
      </c>
    </row>
    <row r="16" spans="1:21" ht="16.5" x14ac:dyDescent="0.25">
      <c r="A16" s="34">
        <v>11</v>
      </c>
      <c r="B16" s="21" t="s">
        <v>55</v>
      </c>
      <c r="C16" s="21">
        <v>43135</v>
      </c>
      <c r="D16" s="4" t="s">
        <v>51</v>
      </c>
      <c r="E16" s="22">
        <v>861694030854945</v>
      </c>
      <c r="F16" s="4"/>
      <c r="G16" s="4" t="s">
        <v>47</v>
      </c>
      <c r="H16" s="25"/>
      <c r="I16" s="24"/>
      <c r="J16" s="16" t="s">
        <v>37</v>
      </c>
      <c r="K16" s="16"/>
      <c r="L16" s="16" t="s">
        <v>49</v>
      </c>
      <c r="M16" s="16" t="s">
        <v>103</v>
      </c>
      <c r="N16" s="16"/>
      <c r="O16" s="16" t="s">
        <v>107</v>
      </c>
      <c r="P16" s="16" t="s">
        <v>108</v>
      </c>
      <c r="Q16" s="28" t="s">
        <v>27</v>
      </c>
      <c r="R16" s="4" t="s">
        <v>32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 t="s">
        <v>55</v>
      </c>
      <c r="C17" s="21">
        <v>43135</v>
      </c>
      <c r="D17" s="16" t="s">
        <v>51</v>
      </c>
      <c r="E17" s="36">
        <v>861694030889529</v>
      </c>
      <c r="F17" s="16"/>
      <c r="G17" s="16" t="s">
        <v>47</v>
      </c>
      <c r="H17" s="25" t="s">
        <v>105</v>
      </c>
      <c r="I17" s="25" t="s">
        <v>69</v>
      </c>
      <c r="J17" s="16" t="s">
        <v>72</v>
      </c>
      <c r="K17" s="16"/>
      <c r="L17" s="16" t="s">
        <v>49</v>
      </c>
      <c r="M17" s="16" t="s">
        <v>110</v>
      </c>
      <c r="N17" s="16"/>
      <c r="O17" s="16" t="s">
        <v>107</v>
      </c>
      <c r="P17" s="16" t="s">
        <v>108</v>
      </c>
      <c r="Q17" s="61" t="s">
        <v>25</v>
      </c>
      <c r="R17" s="16" t="s">
        <v>46</v>
      </c>
      <c r="T17" s="29" t="s">
        <v>24</v>
      </c>
      <c r="U17" s="23">
        <f>COUNTIF(Q6:Q105,"PM")</f>
        <v>11</v>
      </c>
    </row>
    <row r="18" spans="1:21" ht="16.5" x14ac:dyDescent="0.25">
      <c r="A18" s="34">
        <v>13</v>
      </c>
      <c r="B18" s="21" t="s">
        <v>55</v>
      </c>
      <c r="C18" s="21">
        <v>43135</v>
      </c>
      <c r="D18" s="4" t="s">
        <v>51</v>
      </c>
      <c r="E18" s="22">
        <v>861694031110297</v>
      </c>
      <c r="F18" s="4"/>
      <c r="G18" s="4" t="s">
        <v>47</v>
      </c>
      <c r="H18" s="16"/>
      <c r="I18" s="17" t="s">
        <v>57</v>
      </c>
      <c r="J18" s="16" t="s">
        <v>64</v>
      </c>
      <c r="K18" s="16" t="s">
        <v>58</v>
      </c>
      <c r="L18" s="16" t="s">
        <v>49</v>
      </c>
      <c r="M18" s="16" t="s">
        <v>67</v>
      </c>
      <c r="N18" s="16"/>
      <c r="O18" s="16" t="s">
        <v>107</v>
      </c>
      <c r="P18" s="16" t="s">
        <v>108</v>
      </c>
      <c r="Q18" s="28" t="s">
        <v>27</v>
      </c>
      <c r="R18" s="4" t="s">
        <v>33</v>
      </c>
      <c r="T18" s="29" t="s">
        <v>23</v>
      </c>
      <c r="U18" s="23">
        <f>COUNTIF(Q6:Q105,"PC")</f>
        <v>8</v>
      </c>
    </row>
    <row r="19" spans="1:21" ht="16.5" x14ac:dyDescent="0.25">
      <c r="A19" s="34">
        <v>14</v>
      </c>
      <c r="B19" s="21" t="s">
        <v>55</v>
      </c>
      <c r="C19" s="21">
        <v>43135</v>
      </c>
      <c r="D19" s="16" t="s">
        <v>51</v>
      </c>
      <c r="E19" s="36">
        <v>861694031127804</v>
      </c>
      <c r="F19" s="16"/>
      <c r="G19" s="16" t="s">
        <v>47</v>
      </c>
      <c r="H19" s="16"/>
      <c r="I19" s="58" t="s">
        <v>92</v>
      </c>
      <c r="J19" s="16" t="s">
        <v>93</v>
      </c>
      <c r="K19" s="16" t="s">
        <v>91</v>
      </c>
      <c r="L19" s="16" t="s">
        <v>49</v>
      </c>
      <c r="M19" s="16" t="s">
        <v>104</v>
      </c>
      <c r="N19" s="16"/>
      <c r="O19" s="16" t="s">
        <v>107</v>
      </c>
      <c r="P19" s="16" t="s">
        <v>108</v>
      </c>
      <c r="Q19" s="17" t="s">
        <v>25</v>
      </c>
      <c r="R19" s="38" t="s">
        <v>30</v>
      </c>
      <c r="T19" s="35"/>
      <c r="U19" s="35"/>
    </row>
    <row r="20" spans="1:21" ht="17.25" x14ac:dyDescent="0.3">
      <c r="A20" s="34">
        <v>15</v>
      </c>
      <c r="B20" s="21" t="s">
        <v>55</v>
      </c>
      <c r="C20" s="21">
        <v>43135</v>
      </c>
      <c r="D20" s="16" t="s">
        <v>51</v>
      </c>
      <c r="E20" s="36">
        <v>862631039279210</v>
      </c>
      <c r="F20" s="16"/>
      <c r="G20" s="16" t="s">
        <v>47</v>
      </c>
      <c r="H20" s="26"/>
      <c r="I20" s="26" t="s">
        <v>100</v>
      </c>
      <c r="J20" s="26" t="s">
        <v>101</v>
      </c>
      <c r="K20" s="26" t="s">
        <v>58</v>
      </c>
      <c r="L20" s="16" t="s">
        <v>49</v>
      </c>
      <c r="M20" s="16" t="s">
        <v>102</v>
      </c>
      <c r="N20" s="26"/>
      <c r="O20" s="16" t="s">
        <v>107</v>
      </c>
      <c r="P20" s="16" t="s">
        <v>108</v>
      </c>
      <c r="Q20" s="17" t="s">
        <v>25</v>
      </c>
      <c r="R20" s="63" t="s">
        <v>41</v>
      </c>
    </row>
    <row r="21" spans="1:21" ht="17.25" x14ac:dyDescent="0.3">
      <c r="A21" s="34">
        <v>16</v>
      </c>
      <c r="B21" s="21" t="s">
        <v>55</v>
      </c>
      <c r="C21" s="21">
        <v>43135</v>
      </c>
      <c r="D21" s="4" t="s">
        <v>51</v>
      </c>
      <c r="E21" s="22">
        <v>861694030839201</v>
      </c>
      <c r="F21" s="4" t="s">
        <v>56</v>
      </c>
      <c r="G21" s="4" t="s">
        <v>47</v>
      </c>
      <c r="H21" s="16"/>
      <c r="I21" s="16" t="s">
        <v>75</v>
      </c>
      <c r="J21" s="16" t="s">
        <v>76</v>
      </c>
      <c r="K21" s="16"/>
      <c r="L21" s="16" t="s">
        <v>49</v>
      </c>
      <c r="M21" s="16" t="s">
        <v>74</v>
      </c>
      <c r="N21" s="16"/>
      <c r="O21" s="16" t="s">
        <v>107</v>
      </c>
      <c r="P21" s="16" t="s">
        <v>108</v>
      </c>
      <c r="Q21" s="33" t="s">
        <v>27</v>
      </c>
      <c r="R21" s="64" t="s">
        <v>33</v>
      </c>
    </row>
    <row r="22" spans="1:21" ht="17.25" x14ac:dyDescent="0.3">
      <c r="A22" s="34">
        <v>17</v>
      </c>
      <c r="B22" s="21" t="s">
        <v>55</v>
      </c>
      <c r="C22" s="21">
        <v>43135</v>
      </c>
      <c r="D22" s="4" t="s">
        <v>51</v>
      </c>
      <c r="E22" s="22">
        <v>861694031096504</v>
      </c>
      <c r="F22" s="4"/>
      <c r="G22" s="4" t="s">
        <v>47</v>
      </c>
      <c r="H22" s="16"/>
      <c r="I22" s="27" t="s">
        <v>97</v>
      </c>
      <c r="J22" s="16" t="s">
        <v>98</v>
      </c>
      <c r="K22" s="16" t="s">
        <v>95</v>
      </c>
      <c r="L22" s="16" t="s">
        <v>49</v>
      </c>
      <c r="M22" s="16" t="s">
        <v>94</v>
      </c>
      <c r="N22" s="16"/>
      <c r="O22" s="16" t="s">
        <v>107</v>
      </c>
      <c r="P22" s="16" t="s">
        <v>108</v>
      </c>
      <c r="Q22" s="33" t="s">
        <v>25</v>
      </c>
      <c r="R22" s="64" t="s">
        <v>40</v>
      </c>
      <c r="T22" s="48" t="s">
        <v>20</v>
      </c>
      <c r="U22" s="47" t="s">
        <v>22</v>
      </c>
    </row>
    <row r="23" spans="1:21" ht="17.25" x14ac:dyDescent="0.3">
      <c r="A23" s="34">
        <v>18</v>
      </c>
      <c r="B23" s="21" t="s">
        <v>55</v>
      </c>
      <c r="C23" s="21">
        <v>43135</v>
      </c>
      <c r="D23" s="4" t="s">
        <v>51</v>
      </c>
      <c r="E23" s="22">
        <v>861694030898058</v>
      </c>
      <c r="F23" s="4"/>
      <c r="G23" s="4" t="s">
        <v>47</v>
      </c>
      <c r="H23" s="16"/>
      <c r="I23" s="16" t="s">
        <v>89</v>
      </c>
      <c r="J23" s="16" t="s">
        <v>90</v>
      </c>
      <c r="K23" s="16"/>
      <c r="L23" s="16" t="s">
        <v>49</v>
      </c>
      <c r="M23" s="16" t="s">
        <v>94</v>
      </c>
      <c r="N23" s="16"/>
      <c r="O23" s="16" t="s">
        <v>107</v>
      </c>
      <c r="P23" s="16" t="s">
        <v>108</v>
      </c>
      <c r="Q23" s="33" t="s">
        <v>25</v>
      </c>
      <c r="R23" s="64" t="s">
        <v>40</v>
      </c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21" t="s">
        <v>55</v>
      </c>
      <c r="C24" s="21">
        <v>43135</v>
      </c>
      <c r="D24" s="4" t="s">
        <v>51</v>
      </c>
      <c r="E24" s="22">
        <v>861694031124249</v>
      </c>
      <c r="F24" s="4"/>
      <c r="G24" s="4" t="s">
        <v>47</v>
      </c>
      <c r="H24" s="16"/>
      <c r="I24" s="16" t="s">
        <v>57</v>
      </c>
      <c r="J24" s="16" t="s">
        <v>64</v>
      </c>
      <c r="K24" s="16" t="s">
        <v>58</v>
      </c>
      <c r="L24" s="16" t="s">
        <v>49</v>
      </c>
      <c r="M24" s="16" t="s">
        <v>67</v>
      </c>
      <c r="N24" s="16"/>
      <c r="O24" s="16" t="s">
        <v>107</v>
      </c>
      <c r="P24" s="16" t="s">
        <v>108</v>
      </c>
      <c r="Q24" s="28" t="s">
        <v>27</v>
      </c>
      <c r="R24" s="4" t="s">
        <v>33</v>
      </c>
      <c r="T24" s="46" t="s">
        <v>45</v>
      </c>
      <c r="U24" s="47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2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2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3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1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2018-04-11T03:15:23Z</dcterms:modified>
</cp:coreProperties>
</file>