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2"/>
  </bookViews>
  <sheets>
    <sheet name="TG102SE" sheetId="23" r:id="rId1"/>
    <sheet name="TG102" sheetId="24" r:id="rId2"/>
    <sheet name="HL02" sheetId="25" r:id="rId3"/>
    <sheet name="TG102V" sheetId="21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30" i="21"/>
  <c r="V29" i="21"/>
  <c r="V28" i="21"/>
  <c r="V27" i="21"/>
  <c r="V26" i="21"/>
  <c r="V25" i="21"/>
  <c r="V24" i="21"/>
  <c r="V23" i="21"/>
  <c r="V18" i="21"/>
  <c r="V17" i="21"/>
  <c r="V19" i="21" s="1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<sst xmlns="http://schemas.openxmlformats.org/spreadsheetml/2006/main" count="409" uniqueCount="87">
  <si>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</si>
  <si>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</si>
  <si>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</si>
  <si>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</si>
  <si>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</si>
  <si>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</si>
  <si>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</si>
  <si>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</si>
  <si>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</si>
  <si>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</si>
  <si>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</si>
  <si>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</si>
  <si>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</si>
  <si>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</si>
  <si>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</si>
  <si>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</si>
  <si>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</si>
  <si>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</si>
  <si>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</si>
  <si>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</si>
  <si>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</si>
  <si>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</si>
  <si>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</si>
  <si>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</si>
  <si>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</si>
  <si>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</si>
  <si>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</si>
  <si>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</si>
  <si>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</si>
  <si>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</si>
  <si>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</si>
  <si>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</si>
  <si>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</si>
  <si>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</si>
  <si>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</si>
  <si>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</si>
  <si>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</si>
  <si>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</si>
  <si>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</si>
  <si>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</si>
  <si>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</si>
  <si>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</si>
  <si>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</si>
  <si>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</si>
  <si>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</si>
  <si>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</si>
  <si>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</si>
  <si>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</si>
  <si>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08 NĂM 2018</t>
  </si>
  <si>
    <t>H</t>
  </si>
  <si>
    <t>Kim Long</t>
  </si>
  <si>
    <t>TG012SE</t>
  </si>
  <si>
    <t>TG102V</t>
  </si>
  <si>
    <t>Còn BH</t>
  </si>
  <si>
    <t>124.158.005.014,16870</t>
  </si>
  <si>
    <t>dt.vnetgps.com,16969</t>
  </si>
  <si>
    <t xml:space="preserve">W.1.00.---01.180629 </t>
  </si>
  <si>
    <t>GSM chập chờn</t>
  </si>
  <si>
    <t>Nâng cấp FW module GSM</t>
  </si>
  <si>
    <t>BT</t>
  </si>
  <si>
    <t>Đạt</t>
  </si>
  <si>
    <t>Lỗi GSM</t>
  </si>
  <si>
    <t>Thay module GSM</t>
  </si>
  <si>
    <t>Id mới: 868926033968402</t>
  </si>
  <si>
    <t>SE.2.03.---24.111215</t>
  </si>
  <si>
    <t>SE.3.00.---02.180711</t>
  </si>
  <si>
    <t>TG102</t>
  </si>
  <si>
    <t>X.3.0.0.00039.250815</t>
  </si>
  <si>
    <t>Không chốt GPS</t>
  </si>
  <si>
    <t>X.4.0.0.00002.180125</t>
  </si>
  <si>
    <t>Không chốt GSM</t>
  </si>
  <si>
    <t>Vệ sinh lại mạch, nâng cấp FW</t>
  </si>
  <si>
    <t>Cam HL02</t>
  </si>
  <si>
    <t>18/8/2018</t>
  </si>
  <si>
    <t xml:space="preserve">Không ra dung lượng </t>
  </si>
  <si>
    <t>16/08/2018</t>
  </si>
  <si>
    <t>Thể</t>
  </si>
  <si>
    <t>23/08/2018</t>
  </si>
  <si>
    <t>Thay Anten GSM</t>
  </si>
  <si>
    <t>TG102SE</t>
  </si>
  <si>
    <t>24/8/2018</t>
  </si>
  <si>
    <t>SE.2.03.---20.111215</t>
  </si>
  <si>
    <t>Lỗi GPS</t>
  </si>
  <si>
    <t>Nâng cấp FW</t>
  </si>
  <si>
    <t>sim</t>
  </si>
  <si>
    <t>25/8/2018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</si>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</sst>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0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70"/>
      <c r="R5" s="70"/>
      <c r="U5" s="70"/>
      <c r="V5" s="70"/>
    </row>
    <row r="6" spans="1:22" s="2" customFormat="1" ht="15.75" customHeight="1" x14ac:dyDescent="0.25">
      <c r="A6" s="34">
        <v>1</v>
      </c>
      <c r="B6" s="21">
        <v>43198</v>
      </c>
      <c r="C6" s="21">
        <v>43289</v>
      </c>
      <c r="D6" s="4" t="s">
        <v>51</v>
      </c>
      <c r="E6" s="22">
        <v>866104026991326</v>
      </c>
      <c r="F6" s="50"/>
      <c r="G6" s="4" t="s">
        <v>49</v>
      </c>
      <c r="H6" s="16" t="s">
        <v>63</v>
      </c>
      <c r="I6" s="24" t="s">
        <v>54</v>
      </c>
      <c r="J6" s="17" t="s">
        <v>61</v>
      </c>
      <c r="K6" s="16"/>
      <c r="L6" s="16" t="s">
        <v>65</v>
      </c>
      <c r="M6" s="17" t="s">
        <v>62</v>
      </c>
      <c r="N6" s="16"/>
      <c r="O6" s="16" t="s">
        <v>59</v>
      </c>
      <c r="P6" s="16" t="s">
        <v>60</v>
      </c>
      <c r="Q6" s="28" t="s">
        <v>25</v>
      </c>
      <c r="R6" s="4" t="s">
        <v>46</v>
      </c>
      <c r="U6" s="7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43320</v>
      </c>
      <c r="C7" s="21">
        <v>43381</v>
      </c>
      <c r="D7" s="4" t="s">
        <v>51</v>
      </c>
      <c r="E7" s="22">
        <v>861694031776832</v>
      </c>
      <c r="F7" s="4"/>
      <c r="G7" s="4" t="s">
        <v>49</v>
      </c>
      <c r="H7" s="24"/>
      <c r="I7" s="24" t="s">
        <v>54</v>
      </c>
      <c r="J7" s="16" t="s">
        <v>70</v>
      </c>
      <c r="K7" s="16" t="s">
        <v>64</v>
      </c>
      <c r="L7" s="16" t="s">
        <v>65</v>
      </c>
      <c r="M7" s="16" t="s">
        <v>71</v>
      </c>
      <c r="N7" s="16"/>
      <c r="O7" s="16" t="s">
        <v>59</v>
      </c>
      <c r="P7" s="16" t="s">
        <v>60</v>
      </c>
      <c r="Q7" s="28" t="s">
        <v>25</v>
      </c>
      <c r="R7" s="4" t="s">
        <v>40</v>
      </c>
      <c r="U7" s="72"/>
      <c r="V7" s="44" t="s">
        <v>46</v>
      </c>
    </row>
    <row r="8" spans="1:22" s="2" customFormat="1" ht="15.75" customHeight="1" x14ac:dyDescent="0.25">
      <c r="A8" s="34">
        <v>3</v>
      </c>
      <c r="B8" s="21" t="s">
        <v>75</v>
      </c>
      <c r="C8" s="21" t="s">
        <v>77</v>
      </c>
      <c r="D8" s="4" t="s">
        <v>51</v>
      </c>
      <c r="E8" s="22">
        <v>866104026991326</v>
      </c>
      <c r="F8" s="50"/>
      <c r="G8" s="4" t="s">
        <v>49</v>
      </c>
      <c r="H8" s="25"/>
      <c r="I8" s="24" t="s">
        <v>54</v>
      </c>
      <c r="J8" s="17" t="s">
        <v>70</v>
      </c>
      <c r="K8" s="16" t="s">
        <v>65</v>
      </c>
      <c r="L8" s="16"/>
      <c r="M8" s="17" t="s">
        <v>78</v>
      </c>
      <c r="N8" s="16"/>
      <c r="O8" s="16" t="s">
        <v>59</v>
      </c>
      <c r="P8" s="16" t="s">
        <v>76</v>
      </c>
      <c r="Q8" s="28" t="s">
        <v>25</v>
      </c>
      <c r="R8" s="4" t="s">
        <v>46</v>
      </c>
      <c r="U8" s="72"/>
      <c r="V8" s="44" t="s">
        <v>30</v>
      </c>
    </row>
    <row r="9" spans="1:22" s="2" customFormat="1" ht="15.75" customHeight="1" x14ac:dyDescent="0.25">
      <c r="A9" s="34">
        <v>4</v>
      </c>
      <c r="B9" s="21" t="s">
        <v>80</v>
      </c>
      <c r="C9" s="21" t="s">
        <v>85</v>
      </c>
      <c r="D9" s="4" t="s">
        <v>79</v>
      </c>
      <c r="E9" s="22">
        <v>866104022206844</v>
      </c>
      <c r="F9" s="4" t="s">
        <v>84</v>
      </c>
      <c r="G9" s="4" t="s">
        <v>49</v>
      </c>
      <c r="H9" s="25"/>
      <c r="I9" s="24" t="s">
        <v>54</v>
      </c>
      <c r="J9" s="16" t="s">
        <v>82</v>
      </c>
      <c r="K9" s="16" t="s">
        <v>81</v>
      </c>
      <c r="L9" s="16" t="s">
        <v>65</v>
      </c>
      <c r="M9" s="16" t="s">
        <v>83</v>
      </c>
      <c r="N9" s="16"/>
      <c r="O9" s="16" t="s">
        <v>59</v>
      </c>
      <c r="P9" s="16" t="s">
        <v>60</v>
      </c>
      <c r="Q9" s="28" t="s">
        <v>27</v>
      </c>
      <c r="R9" s="4" t="s">
        <v>33</v>
      </c>
      <c r="U9" s="7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70"/>
      <c r="K5" s="55" t="s">
        <v>16</v>
      </c>
      <c r="L5" s="55" t="s">
        <v>17</v>
      </c>
      <c r="M5" s="54" t="s">
        <v>13</v>
      </c>
      <c r="N5" s="55" t="s">
        <v>14</v>
      </c>
      <c r="O5" s="80"/>
      <c r="P5" s="80"/>
      <c r="Q5" s="70"/>
      <c r="R5" s="70"/>
      <c r="U5" s="70"/>
      <c r="V5" s="70"/>
    </row>
    <row r="6" spans="1:22" s="2" customFormat="1" ht="15.75" customHeight="1" x14ac:dyDescent="0.25">
      <c r="A6" s="34">
        <v>1</v>
      </c>
      <c r="B6" s="21">
        <v>43320</v>
      </c>
      <c r="C6" s="21">
        <v>43381</v>
      </c>
      <c r="D6" s="4" t="s">
        <v>66</v>
      </c>
      <c r="E6" s="22">
        <v>866762025303593</v>
      </c>
      <c r="F6" s="50"/>
      <c r="G6" s="4" t="s">
        <v>49</v>
      </c>
      <c r="H6" s="16"/>
      <c r="I6" s="24" t="s">
        <v>54</v>
      </c>
      <c r="J6" s="17" t="s">
        <v>68</v>
      </c>
      <c r="K6" s="16" t="s">
        <v>67</v>
      </c>
      <c r="L6" s="16" t="s">
        <v>69</v>
      </c>
      <c r="M6" s="17" t="s">
        <v>62</v>
      </c>
      <c r="N6" s="16"/>
      <c r="O6" s="16" t="s">
        <v>59</v>
      </c>
      <c r="P6" s="16" t="s">
        <v>60</v>
      </c>
      <c r="Q6" s="28" t="s">
        <v>25</v>
      </c>
      <c r="R6" s="4" t="s">
        <v>30</v>
      </c>
      <c r="U6" s="7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J6" sqref="J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70"/>
      <c r="K5" s="57" t="s">
        <v>16</v>
      </c>
      <c r="L5" s="57" t="s">
        <v>17</v>
      </c>
      <c r="M5" s="56" t="s">
        <v>13</v>
      </c>
      <c r="N5" s="57" t="s">
        <v>14</v>
      </c>
      <c r="O5" s="80"/>
      <c r="P5" s="80"/>
      <c r="Q5" s="70"/>
      <c r="R5" s="70"/>
      <c r="U5" s="70"/>
      <c r="V5" s="70"/>
    </row>
    <row r="6" spans="1:22" s="2" customFormat="1" ht="15.75" customHeight="1" x14ac:dyDescent="0.25">
      <c r="A6" s="34">
        <v>1</v>
      </c>
      <c r="B6" s="21" t="s">
        <v>73</v>
      </c>
      <c r="C6" s="21" t="s">
        <v>77</v>
      </c>
      <c r="D6" s="4" t="s">
        <v>72</v>
      </c>
      <c r="E6" s="22">
        <v>1702200013</v>
      </c>
      <c r="F6" s="50"/>
      <c r="G6" s="4"/>
      <c r="H6" s="16"/>
      <c r="I6" s="24"/>
      <c r="J6" s="17" t="s">
        <v>74</v>
      </c>
      <c r="K6" s="16"/>
      <c r="L6" s="16"/>
      <c r="M6" s="17" t="s">
        <v>86</v>
      </c>
      <c r="N6" s="16"/>
      <c r="O6" s="16"/>
      <c r="P6" s="16" t="s">
        <v>60</v>
      </c>
      <c r="Q6" s="59" t="s">
        <v>25</v>
      </c>
      <c r="R6" s="16" t="s">
        <v>40</v>
      </c>
      <c r="U6" s="7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50"/>
      <c r="G7" s="4"/>
      <c r="H7" s="50"/>
      <c r="I7" s="24"/>
      <c r="J7" s="16"/>
      <c r="K7" s="16"/>
      <c r="L7" s="16"/>
      <c r="M7" s="16"/>
      <c r="N7" s="16"/>
      <c r="O7" s="16"/>
      <c r="P7" s="16"/>
      <c r="Q7" s="28"/>
      <c r="R7" s="4"/>
      <c r="U7" s="7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1"/>
    </row>
    <row r="2" spans="1:22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70" t="s">
        <v>6</v>
      </c>
      <c r="K4" s="70" t="s">
        <v>15</v>
      </c>
      <c r="L4" s="70"/>
      <c r="M4" s="70" t="s">
        <v>8</v>
      </c>
      <c r="N4" s="70"/>
      <c r="O4" s="80" t="s">
        <v>9</v>
      </c>
      <c r="P4" s="80" t="s">
        <v>18</v>
      </c>
      <c r="Q4" s="70" t="s">
        <v>26</v>
      </c>
      <c r="R4" s="70" t="s">
        <v>20</v>
      </c>
      <c r="U4" s="70" t="s">
        <v>26</v>
      </c>
      <c r="V4" s="70" t="s">
        <v>20</v>
      </c>
    </row>
    <row r="5" spans="1:22" ht="45" customHeight="1" x14ac:dyDescent="0.25">
      <c r="A5" s="7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0"/>
      <c r="K5" s="53" t="s">
        <v>16</v>
      </c>
      <c r="L5" s="53" t="s">
        <v>17</v>
      </c>
      <c r="M5" s="52" t="s">
        <v>13</v>
      </c>
      <c r="N5" s="53" t="s">
        <v>14</v>
      </c>
      <c r="O5" s="80"/>
      <c r="P5" s="80"/>
      <c r="Q5" s="70"/>
      <c r="R5" s="70"/>
      <c r="U5" s="70"/>
      <c r="V5" s="70"/>
    </row>
    <row r="6" spans="1:22" s="2" customFormat="1" ht="15.75" customHeight="1" x14ac:dyDescent="0.25">
      <c r="A6" s="34">
        <v>1</v>
      </c>
      <c r="B6" s="21">
        <v>43198</v>
      </c>
      <c r="C6" s="21">
        <v>43289</v>
      </c>
      <c r="D6" s="4" t="s">
        <v>52</v>
      </c>
      <c r="E6" s="22">
        <v>869627031847726</v>
      </c>
      <c r="F6" s="50"/>
      <c r="G6" s="4" t="s">
        <v>53</v>
      </c>
      <c r="H6" s="16"/>
      <c r="I6" s="24" t="s">
        <v>55</v>
      </c>
      <c r="J6" s="17" t="s">
        <v>57</v>
      </c>
      <c r="K6" s="16" t="s">
        <v>56</v>
      </c>
      <c r="L6" s="16"/>
      <c r="M6" s="17" t="s">
        <v>58</v>
      </c>
      <c r="N6" s="16"/>
      <c r="O6" s="16" t="s">
        <v>59</v>
      </c>
      <c r="P6" s="16" t="s">
        <v>60</v>
      </c>
      <c r="Q6" s="28" t="s">
        <v>27</v>
      </c>
      <c r="R6" s="4" t="s">
        <v>33</v>
      </c>
      <c r="U6" s="7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50"/>
      <c r="G7" s="4"/>
      <c r="H7" s="50"/>
      <c r="I7" s="24"/>
      <c r="J7" s="16"/>
      <c r="K7" s="16"/>
      <c r="L7" s="16"/>
      <c r="M7" s="16"/>
      <c r="N7" s="16"/>
      <c r="O7" s="16"/>
      <c r="P7" s="16"/>
      <c r="Q7" s="28"/>
      <c r="R7" s="4"/>
      <c r="U7" s="7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47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R12" sqref="J12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"/>
      <c r="R1" s="49"/>
    </row>
    <row r="2" spans="1:21" ht="20.25" customHeight="1" x14ac:dyDescent="0.25">
      <c r="A2" s="75" t="s">
        <v>11</v>
      </c>
      <c r="B2" s="76"/>
      <c r="C2" s="76"/>
      <c r="D2" s="76"/>
      <c r="E2" s="77" t="s">
        <v>50</v>
      </c>
      <c r="F2" s="7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0" t="s">
        <v>15</v>
      </c>
      <c r="L4" s="70"/>
      <c r="M4" s="91" t="s">
        <v>8</v>
      </c>
      <c r="N4" s="92"/>
      <c r="O4" s="93" t="s">
        <v>9</v>
      </c>
      <c r="P4" s="93" t="s">
        <v>18</v>
      </c>
      <c r="Q4" s="70" t="s">
        <v>26</v>
      </c>
      <c r="R4" s="70" t="s">
        <v>20</v>
      </c>
      <c r="T4" s="70" t="s">
        <v>26</v>
      </c>
      <c r="U4" s="70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0"/>
      <c r="R5" s="70"/>
      <c r="T5" s="70"/>
      <c r="U5" s="70"/>
    </row>
    <row r="6" spans="1:21" s="65" customFormat="1" ht="15.75" customHeight="1" x14ac:dyDescent="0.25">
      <c r="A6" s="16">
        <v>1</v>
      </c>
      <c r="B6" s="21">
        <v>43198</v>
      </c>
      <c r="C6" s="21">
        <v>43289</v>
      </c>
      <c r="D6" s="16" t="s">
        <v>51</v>
      </c>
      <c r="E6" s="36">
        <v>866104026991326</v>
      </c>
      <c r="F6" s="58"/>
      <c r="G6" s="16" t="s">
        <v>49</v>
      </c>
      <c r="H6" s="16" t="s">
        <v>63</v>
      </c>
      <c r="I6" s="24" t="s">
        <v>54</v>
      </c>
      <c r="J6" s="17" t="s">
        <v>61</v>
      </c>
      <c r="K6" s="16"/>
      <c r="L6" s="16" t="s">
        <v>65</v>
      </c>
      <c r="M6" s="17" t="s">
        <v>62</v>
      </c>
      <c r="N6" s="16"/>
      <c r="O6" s="16" t="s">
        <v>59</v>
      </c>
      <c r="P6" s="16" t="s">
        <v>60</v>
      </c>
      <c r="Q6" s="59" t="s">
        <v>25</v>
      </c>
      <c r="R6" s="16" t="s">
        <v>46</v>
      </c>
      <c r="T6" s="81" t="s">
        <v>25</v>
      </c>
      <c r="U6" s="66" t="s">
        <v>28</v>
      </c>
    </row>
    <row r="7" spans="1:21" s="65" customFormat="1" ht="15.75" customHeight="1" x14ac:dyDescent="0.25">
      <c r="A7" s="16">
        <v>2</v>
      </c>
      <c r="B7" s="21">
        <v>43320</v>
      </c>
      <c r="C7" s="21">
        <v>43381</v>
      </c>
      <c r="D7" s="16" t="s">
        <v>51</v>
      </c>
      <c r="E7" s="36">
        <v>861694031776832</v>
      </c>
      <c r="F7" s="16"/>
      <c r="G7" s="16" t="s">
        <v>49</v>
      </c>
      <c r="H7" s="24"/>
      <c r="I7" s="24" t="s">
        <v>54</v>
      </c>
      <c r="J7" s="16" t="s">
        <v>70</v>
      </c>
      <c r="K7" s="16" t="s">
        <v>64</v>
      </c>
      <c r="L7" s="16" t="s">
        <v>65</v>
      </c>
      <c r="M7" s="16" t="s">
        <v>71</v>
      </c>
      <c r="N7" s="16"/>
      <c r="O7" s="16" t="s">
        <v>59</v>
      </c>
      <c r="P7" s="16" t="s">
        <v>60</v>
      </c>
      <c r="Q7" s="59" t="s">
        <v>25</v>
      </c>
      <c r="R7" s="16" t="s">
        <v>40</v>
      </c>
      <c r="T7" s="82"/>
      <c r="U7" s="66" t="s">
        <v>29</v>
      </c>
    </row>
    <row r="8" spans="1:21" s="65" customFormat="1" ht="15.75" customHeight="1" x14ac:dyDescent="0.25">
      <c r="A8" s="16">
        <v>3</v>
      </c>
      <c r="B8" s="21" t="s">
        <v>75</v>
      </c>
      <c r="C8" s="21" t="s">
        <v>77</v>
      </c>
      <c r="D8" s="16" t="s">
        <v>51</v>
      </c>
      <c r="E8" s="36">
        <v>866104026991326</v>
      </c>
      <c r="F8" s="58"/>
      <c r="G8" s="16" t="s">
        <v>49</v>
      </c>
      <c r="H8" s="25"/>
      <c r="I8" s="24" t="s">
        <v>54</v>
      </c>
      <c r="J8" s="17" t="s">
        <v>70</v>
      </c>
      <c r="K8" s="16" t="s">
        <v>65</v>
      </c>
      <c r="L8" s="16"/>
      <c r="M8" s="17" t="s">
        <v>78</v>
      </c>
      <c r="N8" s="16"/>
      <c r="O8" s="16" t="s">
        <v>59</v>
      </c>
      <c r="P8" s="16" t="s">
        <v>76</v>
      </c>
      <c r="Q8" s="59" t="s">
        <v>25</v>
      </c>
      <c r="R8" s="16" t="s">
        <v>46</v>
      </c>
      <c r="T8" s="82"/>
      <c r="U8" s="66" t="s">
        <v>30</v>
      </c>
    </row>
    <row r="9" spans="1:21" s="65" customFormat="1" ht="15.75" customHeight="1" x14ac:dyDescent="0.25">
      <c r="A9" s="16">
        <v>4</v>
      </c>
      <c r="B9" s="21" t="s">
        <v>80</v>
      </c>
      <c r="C9" s="21" t="s">
        <v>85</v>
      </c>
      <c r="D9" s="16" t="s">
        <v>79</v>
      </c>
      <c r="E9" s="36">
        <v>866104022206844</v>
      </c>
      <c r="F9" s="16" t="s">
        <v>84</v>
      </c>
      <c r="G9" s="16" t="s">
        <v>49</v>
      </c>
      <c r="H9" s="25"/>
      <c r="I9" s="24" t="s">
        <v>54</v>
      </c>
      <c r="J9" s="16" t="s">
        <v>82</v>
      </c>
      <c r="K9" s="16" t="s">
        <v>81</v>
      </c>
      <c r="L9" s="16" t="s">
        <v>65</v>
      </c>
      <c r="M9" s="16" t="s">
        <v>83</v>
      </c>
      <c r="N9" s="16"/>
      <c r="O9" s="16" t="s">
        <v>59</v>
      </c>
      <c r="P9" s="16" t="s">
        <v>60</v>
      </c>
      <c r="Q9" s="59" t="s">
        <v>27</v>
      </c>
      <c r="R9" s="16" t="s">
        <v>33</v>
      </c>
      <c r="T9" s="82"/>
      <c r="U9" s="66" t="s">
        <v>41</v>
      </c>
    </row>
    <row r="10" spans="1:21" s="65" customFormat="1" ht="15.75" customHeight="1" x14ac:dyDescent="0.25">
      <c r="A10" s="16">
        <v>5</v>
      </c>
      <c r="B10" s="21">
        <v>43320</v>
      </c>
      <c r="C10" s="21">
        <v>43381</v>
      </c>
      <c r="D10" s="16" t="s">
        <v>66</v>
      </c>
      <c r="E10" s="36">
        <v>866762025303593</v>
      </c>
      <c r="F10" s="58"/>
      <c r="G10" s="16" t="s">
        <v>49</v>
      </c>
      <c r="H10" s="16"/>
      <c r="I10" s="24" t="s">
        <v>54</v>
      </c>
      <c r="J10" s="17" t="s">
        <v>68</v>
      </c>
      <c r="K10" s="16" t="s">
        <v>67</v>
      </c>
      <c r="L10" s="16" t="s">
        <v>69</v>
      </c>
      <c r="M10" s="17" t="s">
        <v>62</v>
      </c>
      <c r="N10" s="16"/>
      <c r="O10" s="16" t="s">
        <v>59</v>
      </c>
      <c r="P10" s="16" t="s">
        <v>60</v>
      </c>
      <c r="Q10" s="59" t="s">
        <v>25</v>
      </c>
      <c r="R10" s="16" t="s">
        <v>30</v>
      </c>
      <c r="T10" s="83"/>
      <c r="U10" s="66" t="s">
        <v>40</v>
      </c>
    </row>
    <row r="11" spans="1:21" s="65" customFormat="1" ht="15.75" customHeight="1" x14ac:dyDescent="0.25">
      <c r="A11" s="16">
        <v>6</v>
      </c>
      <c r="B11" s="21">
        <v>43198</v>
      </c>
      <c r="C11" s="21">
        <v>43289</v>
      </c>
      <c r="D11" s="16" t="s">
        <v>52</v>
      </c>
      <c r="E11" s="36">
        <v>869627031847726</v>
      </c>
      <c r="F11" s="58"/>
      <c r="G11" s="16" t="s">
        <v>53</v>
      </c>
      <c r="H11" s="16"/>
      <c r="I11" s="24" t="s">
        <v>55</v>
      </c>
      <c r="J11" s="17" t="s">
        <v>57</v>
      </c>
      <c r="K11" s="16" t="s">
        <v>56</v>
      </c>
      <c r="L11" s="16"/>
      <c r="M11" s="17" t="s">
        <v>58</v>
      </c>
      <c r="N11" s="16"/>
      <c r="O11" s="16" t="s">
        <v>59</v>
      </c>
      <c r="P11" s="16" t="s">
        <v>60</v>
      </c>
      <c r="Q11" s="59" t="s">
        <v>27</v>
      </c>
      <c r="R11" s="16" t="s">
        <v>33</v>
      </c>
      <c r="T11" s="81" t="s">
        <v>27</v>
      </c>
      <c r="U11" s="66" t="s">
        <v>32</v>
      </c>
    </row>
    <row r="12" spans="1:21" s="60" customFormat="1" ht="15.75" customHeight="1" x14ac:dyDescent="0.25">
      <c r="A12" s="16">
        <v>7</v>
      </c>
      <c r="B12" s="21" t="s">
        <v>73</v>
      </c>
      <c r="C12" s="21" t="s">
        <v>77</v>
      </c>
      <c r="D12" s="16" t="s">
        <v>72</v>
      </c>
      <c r="E12" s="36">
        <v>1702200013</v>
      </c>
      <c r="F12" s="58"/>
      <c r="G12" s="16"/>
      <c r="H12" s="16"/>
      <c r="I12" s="24"/>
      <c r="J12" s="17" t="s">
        <v>74</v>
      </c>
      <c r="K12" s="16"/>
      <c r="L12" s="16"/>
      <c r="M12" s="17" t="s">
        <v>86</v>
      </c>
      <c r="N12" s="16"/>
      <c r="O12" s="16"/>
      <c r="P12" s="16" t="s">
        <v>60</v>
      </c>
      <c r="Q12" s="59" t="s">
        <v>25</v>
      </c>
      <c r="R12" s="16" t="s">
        <v>40</v>
      </c>
      <c r="T12" s="82"/>
      <c r="U12" s="61" t="s">
        <v>33</v>
      </c>
    </row>
    <row r="13" spans="1:21" s="65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7"/>
      <c r="T13" s="83"/>
      <c r="U13" s="66" t="s">
        <v>34</v>
      </c>
    </row>
    <row r="14" spans="1:21" s="65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7"/>
    </row>
    <row r="15" spans="1:21" s="65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7"/>
    </row>
    <row r="16" spans="1:21" s="65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7"/>
      <c r="T16" s="62" t="s">
        <v>21</v>
      </c>
      <c r="U16" s="38" t="s">
        <v>22</v>
      </c>
    </row>
    <row r="17" spans="1:21" s="65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7"/>
      <c r="T17" s="68" t="s">
        <v>24</v>
      </c>
      <c r="U17" s="69">
        <f>COUNTIF(Q6:Q105,"PM")</f>
        <v>2</v>
      </c>
    </row>
    <row r="18" spans="1:21" s="65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7"/>
      <c r="T18" s="68" t="s">
        <v>23</v>
      </c>
      <c r="U18" s="69">
        <f>COUNTIF(Q6:Q105,"PC")</f>
        <v>5</v>
      </c>
    </row>
    <row r="19" spans="1:21" s="65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7"/>
      <c r="T19" s="67"/>
      <c r="U19" s="67"/>
    </row>
    <row r="20" spans="1:21" s="65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7"/>
    </row>
    <row r="21" spans="1:21" s="65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7"/>
    </row>
    <row r="22" spans="1:21" s="65" customFormat="1" ht="16.5" x14ac:dyDescent="0.25">
      <c r="A22" s="16">
        <v>17</v>
      </c>
      <c r="B22" s="37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67"/>
      <c r="T22" s="63" t="s">
        <v>20</v>
      </c>
      <c r="U22" s="64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2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</vt:lpstr>
      <vt:lpstr>HL02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2018-08-31T04:00:38Z</dcterms:modified>
</cp:coreProperties>
</file>