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8\02.XuLyBH\"/>
    </mc:Choice>
  </mc:AlternateContent>
  <bookViews>
    <workbookView xWindow="-15" yWindow="4035" windowWidth="10320" windowHeight="4065" activeTab="2"/>
  </bookViews>
  <sheets>
    <sheet name="TG102" sheetId="22" r:id="rId1"/>
    <sheet name="TG102SE" sheetId="20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2" l="1"/>
  <c r="V29" i="22"/>
  <c r="V28" i="22"/>
  <c r="V27" i="22"/>
  <c r="V26" i="22"/>
  <c r="V25" i="22"/>
  <c r="V24" i="22"/>
  <c r="V23" i="22"/>
  <c r="V18" i="22"/>
  <c r="V17" i="22"/>
  <c r="V19" i="22" s="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<sst xmlns="http://schemas.openxmlformats.org/spreadsheetml/2006/main" count="307" uniqueCount="78">
  <si>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</si>
  <si>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</si>
  <si>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</si>
  <si>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</si>
  <si>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</si>
  <si>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</si>
  <si>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</si>
  <si>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</si>
  <si>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</si>
  <si>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</si>
  <si>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</si>
  <si>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</si>
  <si>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</si>
  <si>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</si>
  <si>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</si>
  <si>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</si>
  <si>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</si>
  <si>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</si>
  <si>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</si>
  <si>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</si>
  <si>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</si>
  <si>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</si>
  <si>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</si>
  <si>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</si>
  <si>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</si>
  <si>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</si>
  <si>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</si>
  <si>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</si>
  <si>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</si>
  <si>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</si>
  <si>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</si>
  <si>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</si>
  <si>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</si>
  <si>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</si>
  <si>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</si>
  <si>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</si>
  <si>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</si>
  <si>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</si>
  <si>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</si>
  <si>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</si>
  <si>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</si>
  <si>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</si>
  <si>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</si>
  <si>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</si>
  <si>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</si>
  <si>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</si>
  <si>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</si>
  <si>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</si>
  <si>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TG102</t>
  </si>
  <si>
    <t>H</t>
  </si>
  <si>
    <t>02/08/2018</t>
  </si>
  <si>
    <t>Không chốt GSM</t>
  </si>
  <si>
    <t>X.3.0.0.00042.250815</t>
  </si>
  <si>
    <t>TG102SE</t>
  </si>
  <si>
    <t>'861694031780412</t>
  </si>
  <si>
    <t>Hỏng cầu chì+Diode quá áp</t>
  </si>
  <si>
    <t>Vietglobal</t>
  </si>
  <si>
    <t>SE.3.00.---01.120617</t>
  </si>
  <si>
    <t>Thay cầu chì+Diode quá áp,nâng cấp FW</t>
  </si>
  <si>
    <t>Lock "'210.245.094.060,07102</t>
  </si>
  <si>
    <t>SE.2.03.---24.111215</t>
  </si>
  <si>
    <t>Lock :'210.245.094.060,07102</t>
  </si>
  <si>
    <t>03/08/2018</t>
  </si>
  <si>
    <t>Thay module GSM,nâng cấp FW</t>
  </si>
  <si>
    <t>112.213.084.010,07102</t>
  </si>
  <si>
    <t>ID mới :869668021812817</t>
  </si>
  <si>
    <t>BT</t>
  </si>
  <si>
    <t>Thể</t>
  </si>
  <si>
    <t>Đạt</t>
  </si>
  <si>
    <t>Hỏng diode quá áp</t>
  </si>
  <si>
    <t>21/8/2018</t>
  </si>
  <si>
    <t>861694031773722,  'lock: '112.213.084.010,07102</t>
  </si>
  <si>
    <t>SE.3.00.---01.251116</t>
  </si>
  <si>
    <t>p01.livegps.vn,07102</t>
  </si>
  <si>
    <t>Còn BH</t>
  </si>
  <si>
    <t>23/8/2018</t>
  </si>
  <si>
    <t>28/08/2018</t>
  </si>
  <si>
    <t>SE.3.00.---02.180711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</si>
</sst>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3" borderId="0" xfId="0" applyFont="1" applyFill="1"/>
    <xf numFmtId="0" fontId="12" fillId="3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56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9"/>
      <c r="K5" s="56" t="s">
        <v>16</v>
      </c>
      <c r="L5" s="56" t="s">
        <v>17</v>
      </c>
      <c r="M5" s="55" t="s">
        <v>13</v>
      </c>
      <c r="N5" s="56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50</v>
      </c>
      <c r="C6" s="21" t="s">
        <v>62</v>
      </c>
      <c r="D6" s="57" t="s">
        <v>48</v>
      </c>
      <c r="E6" s="58">
        <v>865904020157373</v>
      </c>
      <c r="F6" s="57"/>
      <c r="G6" s="57" t="s">
        <v>49</v>
      </c>
      <c r="H6" s="16" t="s">
        <v>65</v>
      </c>
      <c r="I6" s="24" t="s">
        <v>64</v>
      </c>
      <c r="J6" s="17" t="s">
        <v>51</v>
      </c>
      <c r="K6" s="16" t="s">
        <v>52</v>
      </c>
      <c r="L6" s="16"/>
      <c r="M6" s="17" t="s">
        <v>63</v>
      </c>
      <c r="N6" s="16"/>
      <c r="O6" s="16" t="s">
        <v>66</v>
      </c>
      <c r="P6" s="16" t="s">
        <v>67</v>
      </c>
      <c r="Q6" s="28" t="s">
        <v>25</v>
      </c>
      <c r="R6" s="4" t="s">
        <v>46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56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50</v>
      </c>
      <c r="C6" s="21" t="s">
        <v>62</v>
      </c>
      <c r="D6" s="4" t="s">
        <v>53</v>
      </c>
      <c r="E6" s="22" t="s">
        <v>54</v>
      </c>
      <c r="F6" s="4"/>
      <c r="G6" s="4" t="s">
        <v>49</v>
      </c>
      <c r="H6" s="16"/>
      <c r="I6" s="24" t="s">
        <v>61</v>
      </c>
      <c r="J6" s="17" t="s">
        <v>55</v>
      </c>
      <c r="K6" s="16" t="s">
        <v>60</v>
      </c>
      <c r="L6" s="16"/>
      <c r="M6" s="16" t="s">
        <v>58</v>
      </c>
      <c r="N6" s="16"/>
      <c r="O6" s="16" t="s">
        <v>66</v>
      </c>
      <c r="P6" s="16" t="s">
        <v>67</v>
      </c>
      <c r="Q6" s="28" t="s">
        <v>25</v>
      </c>
      <c r="R6" s="4" t="s">
        <v>41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 t="s">
        <v>62</v>
      </c>
      <c r="D7" s="4" t="s">
        <v>53</v>
      </c>
      <c r="E7" s="22">
        <v>861694031762097</v>
      </c>
      <c r="F7" s="4"/>
      <c r="G7" s="4" t="s">
        <v>49</v>
      </c>
      <c r="H7" s="24"/>
      <c r="I7" s="24" t="s">
        <v>59</v>
      </c>
      <c r="J7" s="17" t="s">
        <v>55</v>
      </c>
      <c r="K7" s="16" t="s">
        <v>57</v>
      </c>
      <c r="L7" s="16" t="s">
        <v>77</v>
      </c>
      <c r="M7" s="16" t="s">
        <v>58</v>
      </c>
      <c r="N7" s="16"/>
      <c r="O7" s="16" t="s">
        <v>66</v>
      </c>
      <c r="P7" s="16" t="s">
        <v>67</v>
      </c>
      <c r="Q7" s="28" t="s">
        <v>25</v>
      </c>
      <c r="R7" s="4" t="s">
        <v>41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 t="s">
        <v>70</v>
      </c>
      <c r="C8" s="21" t="s">
        <v>75</v>
      </c>
      <c r="D8" s="4" t="s">
        <v>53</v>
      </c>
      <c r="E8" s="22">
        <v>861694031088451</v>
      </c>
      <c r="F8" s="4"/>
      <c r="G8" s="4" t="s">
        <v>49</v>
      </c>
      <c r="H8" s="25"/>
      <c r="I8" s="24" t="s">
        <v>71</v>
      </c>
      <c r="J8" s="17" t="s">
        <v>69</v>
      </c>
      <c r="K8" s="16" t="s">
        <v>57</v>
      </c>
      <c r="L8" s="16" t="s">
        <v>77</v>
      </c>
      <c r="M8" s="16" t="s">
        <v>58</v>
      </c>
      <c r="N8" s="16"/>
      <c r="O8" s="16" t="s">
        <v>66</v>
      </c>
      <c r="P8" s="16" t="s">
        <v>68</v>
      </c>
      <c r="Q8" s="28" t="s">
        <v>25</v>
      </c>
      <c r="R8" s="4" t="s">
        <v>41</v>
      </c>
      <c r="U8" s="61"/>
      <c r="V8" s="44" t="s">
        <v>30</v>
      </c>
    </row>
    <row r="9" spans="1:22" s="2" customFormat="1" ht="15.75" customHeight="1" x14ac:dyDescent="0.25">
      <c r="A9" s="34">
        <v>4</v>
      </c>
      <c r="B9" s="21" t="s">
        <v>70</v>
      </c>
      <c r="C9" s="21" t="s">
        <v>75</v>
      </c>
      <c r="D9" s="4" t="s">
        <v>53</v>
      </c>
      <c r="E9" s="22">
        <v>863586032793063</v>
      </c>
      <c r="F9" s="4"/>
      <c r="G9" s="4" t="s">
        <v>74</v>
      </c>
      <c r="H9" s="25"/>
      <c r="I9" s="24" t="s">
        <v>73</v>
      </c>
      <c r="J9" s="17" t="s">
        <v>55</v>
      </c>
      <c r="K9" s="16" t="s">
        <v>72</v>
      </c>
      <c r="L9" s="16" t="s">
        <v>77</v>
      </c>
      <c r="M9" s="16" t="s">
        <v>58</v>
      </c>
      <c r="N9" s="16"/>
      <c r="O9" s="16" t="s">
        <v>66</v>
      </c>
      <c r="P9" s="16" t="s">
        <v>68</v>
      </c>
      <c r="Q9" s="28" t="s">
        <v>25</v>
      </c>
      <c r="R9" s="4" t="s">
        <v>41</v>
      </c>
      <c r="U9" s="61"/>
      <c r="V9" s="44" t="s">
        <v>41</v>
      </c>
    </row>
    <row r="10" spans="1:22" s="2" customFormat="1" ht="15.75" customHeight="1" x14ac:dyDescent="0.25">
      <c r="A10" s="34">
        <v>5</v>
      </c>
      <c r="B10" s="21" t="s">
        <v>76</v>
      </c>
      <c r="C10" s="21" t="s">
        <v>76</v>
      </c>
      <c r="D10" s="4" t="s">
        <v>53</v>
      </c>
      <c r="E10" s="22">
        <v>861694030866162</v>
      </c>
      <c r="F10" s="4"/>
      <c r="G10" s="4" t="s">
        <v>49</v>
      </c>
      <c r="H10" s="25"/>
      <c r="I10" s="25" t="s">
        <v>73</v>
      </c>
      <c r="J10" s="17" t="s">
        <v>55</v>
      </c>
      <c r="K10" s="16" t="s">
        <v>60</v>
      </c>
      <c r="L10" s="16" t="s">
        <v>77</v>
      </c>
      <c r="M10" s="16" t="s">
        <v>58</v>
      </c>
      <c r="N10" s="27">
        <v>20000</v>
      </c>
      <c r="O10" s="16" t="s">
        <v>66</v>
      </c>
      <c r="P10" s="16" t="s">
        <v>67</v>
      </c>
      <c r="Q10" s="28" t="s">
        <v>25</v>
      </c>
      <c r="R10" s="4" t="s">
        <v>41</v>
      </c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5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3" sqref="E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/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50</v>
      </c>
      <c r="C6" s="21" t="s">
        <v>62</v>
      </c>
      <c r="D6" s="57" t="s">
        <v>48</v>
      </c>
      <c r="E6" s="58">
        <v>865904020157373</v>
      </c>
      <c r="F6" s="57"/>
      <c r="G6" s="57" t="s">
        <v>49</v>
      </c>
      <c r="H6" s="16" t="s">
        <v>65</v>
      </c>
      <c r="I6" s="24" t="s">
        <v>64</v>
      </c>
      <c r="J6" s="17" t="s">
        <v>51</v>
      </c>
      <c r="K6" s="16" t="s">
        <v>52</v>
      </c>
      <c r="L6" s="16"/>
      <c r="M6" s="17" t="s">
        <v>63</v>
      </c>
      <c r="N6" s="16"/>
      <c r="O6" s="16" t="s">
        <v>66</v>
      </c>
      <c r="P6" s="16" t="s">
        <v>67</v>
      </c>
      <c r="Q6" s="28" t="s">
        <v>25</v>
      </c>
      <c r="R6" s="4" t="s">
        <v>46</v>
      </c>
      <c r="T6" s="60" t="s">
        <v>25</v>
      </c>
      <c r="U6" s="44" t="s">
        <v>28</v>
      </c>
    </row>
    <row r="7" spans="1:21" s="91" customFormat="1" ht="15.75" customHeight="1" x14ac:dyDescent="0.25">
      <c r="A7" s="16">
        <v>2</v>
      </c>
      <c r="B7" s="21" t="s">
        <v>50</v>
      </c>
      <c r="C7" s="21" t="s">
        <v>62</v>
      </c>
      <c r="D7" s="16" t="s">
        <v>53</v>
      </c>
      <c r="E7" s="36" t="s">
        <v>54</v>
      </c>
      <c r="F7" s="16"/>
      <c r="G7" s="16" t="s">
        <v>49</v>
      </c>
      <c r="H7" s="16"/>
      <c r="I7" s="24" t="s">
        <v>61</v>
      </c>
      <c r="J7" s="17" t="s">
        <v>55</v>
      </c>
      <c r="K7" s="16" t="s">
        <v>60</v>
      </c>
      <c r="L7" s="16"/>
      <c r="M7" s="16" t="s">
        <v>58</v>
      </c>
      <c r="N7" s="16"/>
      <c r="O7" s="16" t="s">
        <v>66</v>
      </c>
      <c r="P7" s="16" t="s">
        <v>67</v>
      </c>
      <c r="Q7" s="81" t="s">
        <v>25</v>
      </c>
      <c r="R7" s="16" t="s">
        <v>41</v>
      </c>
      <c r="T7" s="61"/>
      <c r="U7" s="92" t="s">
        <v>29</v>
      </c>
    </row>
    <row r="8" spans="1:21" s="91" customFormat="1" ht="15.75" customHeight="1" x14ac:dyDescent="0.25">
      <c r="A8" s="16">
        <v>3</v>
      </c>
      <c r="B8" s="21" t="s">
        <v>50</v>
      </c>
      <c r="C8" s="21" t="s">
        <v>62</v>
      </c>
      <c r="D8" s="16" t="s">
        <v>53</v>
      </c>
      <c r="E8" s="36">
        <v>861694031762097</v>
      </c>
      <c r="F8" s="16"/>
      <c r="G8" s="16" t="s">
        <v>49</v>
      </c>
      <c r="H8" s="24"/>
      <c r="I8" s="24" t="s">
        <v>59</v>
      </c>
      <c r="J8" s="17" t="s">
        <v>55</v>
      </c>
      <c r="K8" s="16" t="s">
        <v>57</v>
      </c>
      <c r="L8" s="16" t="s">
        <v>77</v>
      </c>
      <c r="M8" s="16" t="s">
        <v>58</v>
      </c>
      <c r="N8" s="16"/>
      <c r="O8" s="16" t="s">
        <v>66</v>
      </c>
      <c r="P8" s="16" t="s">
        <v>67</v>
      </c>
      <c r="Q8" s="81" t="s">
        <v>25</v>
      </c>
      <c r="R8" s="16" t="s">
        <v>41</v>
      </c>
      <c r="T8" s="61"/>
      <c r="U8" s="92" t="s">
        <v>30</v>
      </c>
    </row>
    <row r="9" spans="1:21" s="91" customFormat="1" ht="15.75" customHeight="1" x14ac:dyDescent="0.25">
      <c r="A9" s="16">
        <v>4</v>
      </c>
      <c r="B9" s="21" t="s">
        <v>70</v>
      </c>
      <c r="C9" s="21" t="s">
        <v>75</v>
      </c>
      <c r="D9" s="16" t="s">
        <v>53</v>
      </c>
      <c r="E9" s="36">
        <v>861694031088451</v>
      </c>
      <c r="F9" s="16"/>
      <c r="G9" s="16" t="s">
        <v>49</v>
      </c>
      <c r="H9" s="25"/>
      <c r="I9" s="24" t="s">
        <v>71</v>
      </c>
      <c r="J9" s="17" t="s">
        <v>69</v>
      </c>
      <c r="K9" s="16" t="s">
        <v>57</v>
      </c>
      <c r="L9" s="16" t="s">
        <v>77</v>
      </c>
      <c r="M9" s="16" t="s">
        <v>58</v>
      </c>
      <c r="N9" s="16"/>
      <c r="O9" s="16" t="s">
        <v>66</v>
      </c>
      <c r="P9" s="16" t="s">
        <v>68</v>
      </c>
      <c r="Q9" s="81" t="s">
        <v>25</v>
      </c>
      <c r="R9" s="16" t="s">
        <v>41</v>
      </c>
      <c r="T9" s="61"/>
      <c r="U9" s="92" t="s">
        <v>41</v>
      </c>
    </row>
    <row r="10" spans="1:21" s="91" customFormat="1" ht="15.75" customHeight="1" x14ac:dyDescent="0.25">
      <c r="A10" s="16">
        <v>5</v>
      </c>
      <c r="B10" s="21" t="s">
        <v>70</v>
      </c>
      <c r="C10" s="21" t="s">
        <v>75</v>
      </c>
      <c r="D10" s="16" t="s">
        <v>53</v>
      </c>
      <c r="E10" s="36">
        <v>863586032793063</v>
      </c>
      <c r="F10" s="16"/>
      <c r="G10" s="16" t="s">
        <v>74</v>
      </c>
      <c r="H10" s="25"/>
      <c r="I10" s="24" t="s">
        <v>73</v>
      </c>
      <c r="J10" s="17" t="s">
        <v>55</v>
      </c>
      <c r="K10" s="16" t="s">
        <v>72</v>
      </c>
      <c r="L10" s="16" t="s">
        <v>77</v>
      </c>
      <c r="M10" s="16" t="s">
        <v>58</v>
      </c>
      <c r="N10" s="16"/>
      <c r="O10" s="16" t="s">
        <v>66</v>
      </c>
      <c r="P10" s="16" t="s">
        <v>68</v>
      </c>
      <c r="Q10" s="81" t="s">
        <v>25</v>
      </c>
      <c r="R10" s="16" t="s">
        <v>41</v>
      </c>
      <c r="T10" s="62"/>
      <c r="U10" s="92" t="s">
        <v>40</v>
      </c>
    </row>
    <row r="11" spans="1:21" s="91" customFormat="1" ht="15.75" customHeight="1" x14ac:dyDescent="0.25">
      <c r="A11" s="16">
        <v>6</v>
      </c>
      <c r="B11" s="21" t="s">
        <v>76</v>
      </c>
      <c r="C11" s="21" t="s">
        <v>76</v>
      </c>
      <c r="D11" s="16" t="s">
        <v>53</v>
      </c>
      <c r="E11" s="36">
        <v>861694030866162</v>
      </c>
      <c r="F11" s="16"/>
      <c r="G11" s="16" t="s">
        <v>49</v>
      </c>
      <c r="H11" s="25"/>
      <c r="I11" s="25" t="s">
        <v>73</v>
      </c>
      <c r="J11" s="17" t="s">
        <v>55</v>
      </c>
      <c r="K11" s="16" t="s">
        <v>60</v>
      </c>
      <c r="L11" s="16" t="s">
        <v>77</v>
      </c>
      <c r="M11" s="16" t="s">
        <v>58</v>
      </c>
      <c r="N11" s="27">
        <v>20000</v>
      </c>
      <c r="O11" s="16" t="s">
        <v>66</v>
      </c>
      <c r="P11" s="16" t="s">
        <v>67</v>
      </c>
      <c r="Q11" s="81" t="s">
        <v>25</v>
      </c>
      <c r="R11" s="16" t="s">
        <v>41</v>
      </c>
      <c r="T11" s="82" t="s">
        <v>27</v>
      </c>
      <c r="U11" s="92" t="s">
        <v>32</v>
      </c>
    </row>
    <row r="12" spans="1:21" s="84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83"/>
      <c r="T12" s="85"/>
      <c r="U12" s="86" t="s">
        <v>33</v>
      </c>
    </row>
    <row r="13" spans="1:21" s="9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93"/>
      <c r="T13" s="87"/>
      <c r="U13" s="92" t="s">
        <v>34</v>
      </c>
    </row>
    <row r="14" spans="1:21" s="9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93"/>
    </row>
    <row r="15" spans="1:21" s="9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93"/>
    </row>
    <row r="16" spans="1:21" s="9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93"/>
      <c r="T16" s="88" t="s">
        <v>21</v>
      </c>
      <c r="U16" s="38" t="s">
        <v>22</v>
      </c>
    </row>
    <row r="17" spans="1:21" s="9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93"/>
      <c r="T17" s="94" t="s">
        <v>24</v>
      </c>
      <c r="U17" s="95">
        <f>COUNTIF(Q6:Q105,"PM")</f>
        <v>0</v>
      </c>
    </row>
    <row r="18" spans="1:21" s="9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93"/>
      <c r="T18" s="94" t="s">
        <v>23</v>
      </c>
      <c r="U18" s="95">
        <f>COUNTIF(Q6:Q105,"PC")</f>
        <v>6</v>
      </c>
    </row>
    <row r="19" spans="1:21" s="9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93"/>
      <c r="T19" s="93"/>
      <c r="U19" s="93"/>
    </row>
    <row r="20" spans="1:21" s="9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93"/>
    </row>
    <row r="21" spans="1:21" s="9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93"/>
    </row>
    <row r="22" spans="1:21" s="91" customFormat="1" ht="16.5" x14ac:dyDescent="0.25">
      <c r="A22" s="16">
        <v>17</v>
      </c>
      <c r="B22" s="37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93"/>
      <c r="T22" s="89" t="s">
        <v>20</v>
      </c>
      <c r="U22" s="90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5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2018-08-29T02:33:50Z</dcterms:modified>
</cp:coreProperties>
</file>