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2024\"/>
    </mc:Choice>
  </mc:AlternateContent>
  <bookViews>
    <workbookView xWindow="0" yWindow="0" windowWidth="27870" windowHeight="12720" activeTab="2"/>
  </bookViews>
  <sheets>
    <sheet name="BÁO CÁO BẢO HÀNH" sheetId="6" r:id="rId1"/>
    <sheet name="BÁO CÁO SX" sheetId="3" r:id="rId2"/>
    <sheet name="BC Thời gian làm việc" sheetId="4" r:id="rId3"/>
    <sheet name="Khó khăn &amp; đề xuấ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3" l="1"/>
  <c r="E20" i="3" l="1"/>
  <c r="C20" i="3"/>
  <c r="F19" i="3"/>
  <c r="F18" i="3"/>
  <c r="F17" i="3"/>
  <c r="F16" i="3"/>
  <c r="F15" i="3"/>
  <c r="F14" i="3"/>
  <c r="F13" i="3"/>
  <c r="F20" i="3" l="1"/>
</calcChain>
</file>

<file path=xl/comments1.xml><?xml version="1.0" encoding="utf-8"?>
<comments xmlns="http://schemas.openxmlformats.org/spreadsheetml/2006/main">
  <authors>
    <author>LanAnh</author>
  </authors>
  <commentList>
    <comment ref="E11" authorId="0" shapeId="0">
      <text>
        <r>
          <rPr>
            <sz val="10"/>
            <color indexed="81"/>
            <rFont val="Tahoma"/>
            <family val="2"/>
          </rPr>
          <t>Thiết bị bảo hành gửi về nâng cấp lên 4G đại lý Ngọc Hoàn</t>
        </r>
      </text>
    </comment>
    <comment ref="E17" authorId="0" shapeId="0">
      <text>
        <r>
          <rPr>
            <sz val="11"/>
            <color indexed="81"/>
            <rFont val="Tahoma"/>
            <family val="2"/>
          </rPr>
          <t>Thiết bị nhận cuối tháng tồn lại chưa xử lý được</t>
        </r>
      </text>
    </comment>
  </commentList>
</comments>
</file>

<file path=xl/sharedStrings.xml><?xml version="1.0" encoding="utf-8"?>
<sst xmlns="http://schemas.openxmlformats.org/spreadsheetml/2006/main" count="159" uniqueCount="97">
  <si>
    <t>TG102LE-4G</t>
  </si>
  <si>
    <t>TG102LE-2G</t>
  </si>
  <si>
    <t>VNSH01</t>
  </si>
  <si>
    <t>VNSH02</t>
  </si>
  <si>
    <t>ACT-01</t>
  </si>
  <si>
    <t>TG102V</t>
  </si>
  <si>
    <t>Số lượng</t>
  </si>
  <si>
    <t>Tổng</t>
  </si>
  <si>
    <t>STT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</si>
  <si>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</si>
  <si>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</si>
  <si>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</si>
  <si>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</si>
  <si>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</si>
  <si>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thường trực</t>
  </si>
  <si>
    <t>Tổng số ngày công hưởng lương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</si>
  <si>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</si>
  <si>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</si>
  <si>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</si>
  <si>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</si>
  <si>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</si>
  <si>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</si>
  <si>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</si>
  <si>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</si>
  <si>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</si>
  <si>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Nội dung công việc</t>
  </si>
  <si>
    <t>MODEL</t>
  </si>
  <si>
    <t>OK</t>
  </si>
  <si>
    <t>Kết quả</t>
  </si>
  <si>
    <t>Kiểm tra và cài đặt config cho đại lý</t>
  </si>
  <si>
    <t>PC</t>
  </si>
  <si>
    <t>PM</t>
  </si>
  <si>
    <t>PC+PM</t>
  </si>
  <si>
    <t>SỐ LƯỢNG</t>
  </si>
  <si>
    <t>Tồn SX đầu tháng</t>
  </si>
  <si>
    <t>Nhập kho</t>
  </si>
  <si>
    <t>Tồn SX cuối tháng</t>
  </si>
  <si>
    <t>Temp Sensor Display</t>
  </si>
  <si>
    <t>HUB_VACC</t>
  </si>
  <si>
    <t>RFID DEMO</t>
  </si>
  <si>
    <t>TỔNG</t>
  </si>
  <si>
    <t>Công việc xử lý trong tháng</t>
  </si>
  <si>
    <t>Khó khăn</t>
  </si>
  <si>
    <t>Đề xuất</t>
  </si>
  <si>
    <t>Tồn BH</t>
  </si>
  <si>
    <t>Chưa có đề xuất</t>
  </si>
  <si>
    <t>Ghi chú</t>
  </si>
  <si>
    <t>Set config, set lại MK</t>
  </si>
  <si>
    <t>Set cấu hình</t>
  </si>
  <si>
    <t>Nạp Firmware</t>
  </si>
  <si>
    <t>Nhập kho thành phẩm</t>
  </si>
  <si>
    <t>Model</t>
  </si>
  <si>
    <t>Số lượng lỗi thiết bị</t>
  </si>
  <si>
    <t>TG102E-4G</t>
  </si>
  <si>
    <t>TG102LE-4G(0060)</t>
  </si>
  <si>
    <t xml:space="preserve">Số lượng sản xuất theo lô </t>
  </si>
  <si>
    <t>Lô 5-2023</t>
  </si>
  <si>
    <t>Lô 4-2023</t>
  </si>
  <si>
    <t>Lô 4-2020</t>
  </si>
  <si>
    <t>Tồn lỗi</t>
  </si>
  <si>
    <t>Lô 3-2022</t>
  </si>
  <si>
    <t>Tháng 1</t>
  </si>
  <si>
    <t>Số lượng thiết bị nhận bảo hành</t>
  </si>
  <si>
    <t>Thống kê số lượng xử lý phần cứng, phần mềm</t>
  </si>
  <si>
    <t>Chưa Xử Lý</t>
  </si>
  <si>
    <t>Số lượng thiết bị xử lý của nhân viên</t>
  </si>
  <si>
    <t>TG102LE-4G STM(LE4)</t>
  </si>
  <si>
    <t>TG102LEu(LEu)</t>
  </si>
  <si>
    <t>TG102LE-4GCE(LEce)</t>
  </si>
  <si>
    <t>TG102LE-4G GD(Le4)</t>
  </si>
  <si>
    <t>TG102LE-4G(LEc)</t>
  </si>
  <si>
    <t>TG102LE-4G(LEa)</t>
  </si>
  <si>
    <t>TG102LE-4G(LEb)</t>
  </si>
  <si>
    <t>TG102E-4G(E4c)</t>
  </si>
  <si>
    <t>TG102E-2G</t>
  </si>
  <si>
    <t>HUB</t>
  </si>
  <si>
    <t>Model 2G cũ ( TG102...)</t>
  </si>
  <si>
    <t>Model 2G cũ ( TG102,TG007...)</t>
  </si>
  <si>
    <t>Phụ kiện</t>
  </si>
  <si>
    <t>Lỗi GSM (GSM)</t>
  </si>
  <si>
    <t>Lỗi GPS (GPS)</t>
  </si>
  <si>
    <t>Lỗi Nguồn (NG)</t>
  </si>
  <si>
    <t>Lỗi MCU (MCU)</t>
  </si>
  <si>
    <t>Lỗi I/O (I/O)</t>
  </si>
  <si>
    <t>Một số lỗi khác (LK)</t>
  </si>
  <si>
    <t>Nâng cấp phần mềm (NCFW)</t>
  </si>
  <si>
    <t>Mất cấu hình (MCH)</t>
  </si>
  <si>
    <t>Treo khởi động (RTB)</t>
  </si>
  <si>
    <t>Không lỗi (KL)</t>
  </si>
  <si>
    <t>Lỗi main (MAIN)</t>
  </si>
  <si>
    <t>Lỗi Camera (CAM)</t>
  </si>
  <si>
    <t>Lỗi dây nguồn (DN)</t>
  </si>
  <si>
    <t>Tháng 1 thiết bị tồn lại còn khá nhiều nguyên nhân do khách gửi về cuối tháng chưa kịp xử lý để gửi trả lại</t>
  </si>
  <si>
    <t>TG102LE-4G (0060)</t>
  </si>
  <si>
    <t>BÁO CÁO THỜI GIAN LÀM VIỆC THÁNG 01/2024</t>
  </si>
  <si>
    <t>TG102LE-4G upgrade</t>
  </si>
  <si>
    <t>Xử lý phần cứng, nâng cấp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</si>
</sst>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Arial"/>
      <family val="2"/>
      <charset val="163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b/>
      <sz val="12"/>
      <color rgb="FF1F1F1F"/>
      <name val="Times New Roman"/>
      <family val="1"/>
    </font>
    <font>
      <sz val="10"/>
      <color indexed="81"/>
      <name val="Tahoma"/>
      <family val="2"/>
    </font>
    <font>
      <sz val="11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BC34A"/>
        <bgColor indexed="64"/>
      </patternFill>
    </fill>
    <fill>
      <patternFill patternType="solid">
        <fgColor rgb="FFC4E2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" fontId="10" fillId="0" borderId="1" xfId="1" quotePrefix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3" fontId="10" fillId="0" borderId="1" xfId="1" applyNumberFormat="1" applyFont="1" applyFill="1" applyBorder="1" applyAlignment="1">
      <alignment horizontal="center" vertical="center" wrapText="1"/>
    </xf>
    <xf numFmtId="3" fontId="9" fillId="0" borderId="1" xfId="1" applyNumberFormat="1" applyFont="1" applyBorder="1" applyAlignment="1">
      <alignment horizontal="center" vertical="center"/>
    </xf>
    <xf numFmtId="3" fontId="10" fillId="0" borderId="0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Border="1"/>
    <xf numFmtId="0" fontId="10" fillId="0" borderId="0" xfId="1" applyFont="1" applyFill="1" applyBorder="1" applyAlignment="1">
      <alignment horizontal="center" vertical="center"/>
    </xf>
    <xf numFmtId="3" fontId="9" fillId="0" borderId="0" xfId="1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/>
    </xf>
    <xf numFmtId="3" fontId="9" fillId="0" borderId="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7" borderId="4" xfId="1" applyFont="1" applyFill="1" applyBorder="1" applyAlignment="1">
      <alignment horizontal="center" vertical="center" wrapText="1"/>
    </xf>
    <xf numFmtId="0" fontId="9" fillId="7" borderId="6" xfId="1" applyFont="1" applyFill="1" applyBorder="1" applyAlignment="1">
      <alignment horizontal="center" vertical="center" wrapText="1"/>
    </xf>
    <xf numFmtId="0" fontId="9" fillId="7" borderId="2" xfId="1" applyFont="1" applyFill="1" applyBorder="1" applyAlignment="1">
      <alignment horizontal="center" vertical="center" wrapText="1"/>
    </xf>
    <xf numFmtId="0" fontId="9" fillId="7" borderId="3" xfId="1" applyFont="1" applyFill="1" applyBorder="1" applyAlignment="1">
      <alignment horizontal="center" vertical="center" wrapText="1"/>
    </xf>
    <xf numFmtId="0" fontId="9" fillId="7" borderId="5" xfId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vertical="center"/>
    </xf>
    <xf numFmtId="0" fontId="11" fillId="8" borderId="0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 wrapText="1"/>
    </xf>
    <xf numFmtId="16" fontId="10" fillId="0" borderId="1" xfId="1" quotePrefix="1" applyNumberFormat="1" applyFont="1" applyBorder="1" applyAlignment="1">
      <alignment horizontal="left" vertical="center"/>
    </xf>
    <xf numFmtId="16" fontId="10" fillId="0" borderId="3" xfId="1" quotePrefix="1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Bình thường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6"/>
  <sheetViews>
    <sheetView workbookViewId="0">
      <selection activeCell="I28" sqref="I28"/>
    </sheetView>
  </sheetViews>
  <sheetFormatPr defaultRowHeight="15" x14ac:dyDescent="0.25"/>
  <cols>
    <col min="1" max="1" width="8.7109375" customWidth="1"/>
    <col min="2" max="2" width="7.42578125" customWidth="1"/>
    <col min="3" max="3" width="23" customWidth="1"/>
    <col min="4" max="8" width="15.7109375" customWidth="1"/>
    <col min="9" max="9" width="23.140625" customWidth="1"/>
    <col min="10" max="17" width="15.7109375" customWidth="1"/>
  </cols>
  <sheetData>
    <row r="1" spans="1:17" s="6" customFormat="1" ht="20.25" x14ac:dyDescent="0.25">
      <c r="A1" s="67" t="s">
        <v>61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</row>
    <row r="2" spans="1:17" x14ac:dyDescent="0.25">
      <c r="A2" s="69" t="s">
        <v>62</v>
      </c>
      <c r="B2" s="69"/>
      <c r="C2" s="70" t="s">
        <v>51</v>
      </c>
      <c r="D2" s="70" t="s">
        <v>6</v>
      </c>
      <c r="E2" s="70" t="s">
        <v>44</v>
      </c>
      <c r="F2" s="71"/>
      <c r="G2" s="71"/>
      <c r="H2" s="69" t="s">
        <v>63</v>
      </c>
      <c r="I2" s="70" t="s">
        <v>51</v>
      </c>
      <c r="J2" s="70" t="s">
        <v>30</v>
      </c>
      <c r="K2" s="70" t="s">
        <v>31</v>
      </c>
      <c r="L2" s="70" t="s">
        <v>32</v>
      </c>
      <c r="M2" s="70" t="s">
        <v>64</v>
      </c>
      <c r="N2" s="71"/>
      <c r="O2" s="72" t="s">
        <v>65</v>
      </c>
      <c r="P2" s="72"/>
      <c r="Q2" s="72"/>
    </row>
    <row r="3" spans="1:17" x14ac:dyDescent="0.25">
      <c r="A3" s="69"/>
      <c r="B3" s="69"/>
      <c r="C3" s="70"/>
      <c r="D3" s="70"/>
      <c r="E3" s="70"/>
      <c r="F3" s="71"/>
      <c r="G3" s="71"/>
      <c r="H3" s="69"/>
      <c r="I3" s="70"/>
      <c r="J3" s="70"/>
      <c r="K3" s="70"/>
      <c r="L3" s="70"/>
      <c r="M3" s="70"/>
      <c r="N3" s="71"/>
      <c r="O3" s="72"/>
      <c r="P3" s="72"/>
      <c r="Q3" s="72"/>
    </row>
    <row r="4" spans="1:17" ht="31.5" x14ac:dyDescent="0.25">
      <c r="A4" s="69"/>
      <c r="B4" s="69"/>
      <c r="C4" s="73" t="s">
        <v>66</v>
      </c>
      <c r="D4" s="30">
        <v>4</v>
      </c>
      <c r="E4" s="30">
        <v>0</v>
      </c>
      <c r="F4" s="71"/>
      <c r="G4" s="71"/>
      <c r="H4" s="69"/>
      <c r="I4" s="73" t="s">
        <v>66</v>
      </c>
      <c r="J4" s="30">
        <v>0</v>
      </c>
      <c r="K4" s="30">
        <v>3</v>
      </c>
      <c r="L4" s="30">
        <v>1</v>
      </c>
      <c r="M4" s="30">
        <v>0</v>
      </c>
      <c r="N4" s="71"/>
      <c r="O4" s="74" t="s">
        <v>24</v>
      </c>
      <c r="P4" s="74"/>
      <c r="Q4" s="29">
        <v>0</v>
      </c>
    </row>
    <row r="5" spans="1:17" ht="15.75" x14ac:dyDescent="0.25">
      <c r="A5" s="69"/>
      <c r="B5" s="69"/>
      <c r="C5" s="73" t="s">
        <v>67</v>
      </c>
      <c r="D5" s="30">
        <v>0</v>
      </c>
      <c r="E5" s="30">
        <v>0</v>
      </c>
      <c r="F5" s="71"/>
      <c r="G5" s="71"/>
      <c r="H5" s="69"/>
      <c r="I5" s="73" t="s">
        <v>67</v>
      </c>
      <c r="J5" s="30">
        <v>0</v>
      </c>
      <c r="K5" s="30">
        <v>0</v>
      </c>
      <c r="L5" s="30">
        <v>0</v>
      </c>
      <c r="M5" s="30">
        <v>0</v>
      </c>
      <c r="N5" s="71"/>
      <c r="O5" s="74" t="s">
        <v>22</v>
      </c>
      <c r="P5" s="74"/>
      <c r="Q5" s="29">
        <v>60</v>
      </c>
    </row>
    <row r="6" spans="1:17" ht="15.75" x14ac:dyDescent="0.25">
      <c r="A6" s="69"/>
      <c r="B6" s="69"/>
      <c r="C6" s="73" t="s">
        <v>68</v>
      </c>
      <c r="D6" s="30">
        <v>0</v>
      </c>
      <c r="E6" s="30">
        <v>0</v>
      </c>
      <c r="F6" s="71"/>
      <c r="G6" s="71"/>
      <c r="H6" s="69"/>
      <c r="I6" s="73" t="s">
        <v>68</v>
      </c>
      <c r="J6" s="30">
        <v>0</v>
      </c>
      <c r="K6" s="30">
        <v>0</v>
      </c>
      <c r="L6" s="30">
        <v>0</v>
      </c>
      <c r="M6" s="30">
        <v>0</v>
      </c>
      <c r="N6" s="71"/>
      <c r="O6" s="74" t="s">
        <v>20</v>
      </c>
      <c r="P6" s="74"/>
      <c r="Q6" s="29">
        <v>28</v>
      </c>
    </row>
    <row r="7" spans="1:17" ht="15.75" x14ac:dyDescent="0.25">
      <c r="A7" s="69"/>
      <c r="B7" s="69"/>
      <c r="C7" s="73" t="s">
        <v>69</v>
      </c>
      <c r="D7" s="30">
        <v>17</v>
      </c>
      <c r="E7" s="30">
        <v>1</v>
      </c>
      <c r="F7" s="71"/>
      <c r="G7" s="71"/>
      <c r="H7" s="69"/>
      <c r="I7" s="73" t="s">
        <v>69</v>
      </c>
      <c r="J7" s="30">
        <v>3</v>
      </c>
      <c r="K7" s="30">
        <v>9</v>
      </c>
      <c r="L7" s="30">
        <v>5</v>
      </c>
      <c r="M7" s="30">
        <v>0</v>
      </c>
      <c r="N7" s="71"/>
      <c r="O7" s="74" t="s">
        <v>23</v>
      </c>
      <c r="P7" s="74"/>
      <c r="Q7" s="29">
        <v>0</v>
      </c>
    </row>
    <row r="8" spans="1:17" ht="15.75" x14ac:dyDescent="0.25">
      <c r="A8" s="69"/>
      <c r="B8" s="69"/>
      <c r="C8" s="73" t="s">
        <v>70</v>
      </c>
      <c r="D8" s="30">
        <v>0</v>
      </c>
      <c r="E8" s="30">
        <v>0</v>
      </c>
      <c r="F8" s="71"/>
      <c r="G8" s="71"/>
      <c r="H8" s="69"/>
      <c r="I8" s="73" t="s">
        <v>70</v>
      </c>
      <c r="J8" s="30">
        <v>0</v>
      </c>
      <c r="K8" s="30">
        <v>0</v>
      </c>
      <c r="L8" s="30">
        <v>0</v>
      </c>
      <c r="M8" s="30">
        <v>0</v>
      </c>
      <c r="N8" s="71"/>
      <c r="O8" s="71"/>
      <c r="P8" s="71"/>
      <c r="Q8" s="71"/>
    </row>
    <row r="9" spans="1:17" ht="15.75" x14ac:dyDescent="0.25">
      <c r="A9" s="69"/>
      <c r="B9" s="69"/>
      <c r="C9" s="73" t="s">
        <v>71</v>
      </c>
      <c r="D9" s="30">
        <v>1</v>
      </c>
      <c r="E9" s="30">
        <v>0</v>
      </c>
      <c r="F9" s="71"/>
      <c r="G9" s="71"/>
      <c r="H9" s="69"/>
      <c r="I9" s="73" t="s">
        <v>71</v>
      </c>
      <c r="J9" s="30">
        <v>0</v>
      </c>
      <c r="K9" s="30">
        <v>1</v>
      </c>
      <c r="L9" s="30">
        <v>0</v>
      </c>
      <c r="M9" s="30">
        <v>0</v>
      </c>
      <c r="N9" s="71"/>
      <c r="O9" s="71"/>
      <c r="P9" s="71"/>
      <c r="Q9" s="71"/>
    </row>
    <row r="10" spans="1:17" ht="15.75" x14ac:dyDescent="0.25">
      <c r="A10" s="69"/>
      <c r="B10" s="69"/>
      <c r="C10" s="73" t="s">
        <v>72</v>
      </c>
      <c r="D10" s="30">
        <v>0</v>
      </c>
      <c r="E10" s="30">
        <v>0</v>
      </c>
      <c r="F10" s="71"/>
      <c r="G10" s="71"/>
      <c r="H10" s="69"/>
      <c r="I10" s="73" t="s">
        <v>72</v>
      </c>
      <c r="J10" s="30">
        <v>0</v>
      </c>
      <c r="K10" s="30">
        <v>0</v>
      </c>
      <c r="L10" s="30">
        <v>0</v>
      </c>
      <c r="M10" s="30">
        <v>0</v>
      </c>
      <c r="N10" s="71"/>
      <c r="O10" s="71"/>
      <c r="P10" s="71"/>
      <c r="Q10" s="71"/>
    </row>
    <row r="11" spans="1:17" ht="15.75" x14ac:dyDescent="0.25">
      <c r="A11" s="69"/>
      <c r="B11" s="69"/>
      <c r="C11" s="73" t="s">
        <v>1</v>
      </c>
      <c r="D11" s="30">
        <v>29</v>
      </c>
      <c r="E11" s="30">
        <v>19</v>
      </c>
      <c r="F11" s="71"/>
      <c r="G11" s="71"/>
      <c r="H11" s="69"/>
      <c r="I11" s="73" t="s">
        <v>1</v>
      </c>
      <c r="J11" s="30">
        <v>1</v>
      </c>
      <c r="K11" s="30">
        <v>4</v>
      </c>
      <c r="L11" s="30">
        <v>5</v>
      </c>
      <c r="M11" s="30">
        <v>19</v>
      </c>
      <c r="N11" s="71"/>
      <c r="O11" s="71"/>
      <c r="P11" s="71"/>
      <c r="Q11" s="71"/>
    </row>
    <row r="12" spans="1:17" ht="15.75" x14ac:dyDescent="0.25">
      <c r="A12" s="69"/>
      <c r="B12" s="69"/>
      <c r="C12" s="73" t="s">
        <v>73</v>
      </c>
      <c r="D12" s="30">
        <v>0</v>
      </c>
      <c r="E12" s="30">
        <v>0</v>
      </c>
      <c r="F12" s="71"/>
      <c r="G12" s="71"/>
      <c r="H12" s="69"/>
      <c r="I12" s="73" t="s">
        <v>73</v>
      </c>
      <c r="J12" s="30">
        <v>0</v>
      </c>
      <c r="K12" s="30">
        <v>0</v>
      </c>
      <c r="L12" s="30">
        <v>0</v>
      </c>
      <c r="M12" s="30">
        <v>0</v>
      </c>
      <c r="N12" s="71"/>
      <c r="O12" s="71"/>
      <c r="P12" s="71"/>
      <c r="Q12" s="71"/>
    </row>
    <row r="13" spans="1:17" ht="15.75" x14ac:dyDescent="0.25">
      <c r="A13" s="69"/>
      <c r="B13" s="69"/>
      <c r="C13" s="73" t="s">
        <v>74</v>
      </c>
      <c r="D13" s="30">
        <v>17</v>
      </c>
      <c r="E13" s="30">
        <v>0</v>
      </c>
      <c r="F13" s="71"/>
      <c r="G13" s="71"/>
      <c r="H13" s="69"/>
      <c r="I13" s="73" t="s">
        <v>74</v>
      </c>
      <c r="J13" s="30">
        <v>3</v>
      </c>
      <c r="K13" s="30">
        <v>9</v>
      </c>
      <c r="L13" s="30">
        <v>4</v>
      </c>
      <c r="M13" s="30">
        <v>0</v>
      </c>
      <c r="N13" s="71"/>
      <c r="O13" s="71"/>
      <c r="P13" s="71"/>
      <c r="Q13" s="71"/>
    </row>
    <row r="14" spans="1:17" ht="15.75" x14ac:dyDescent="0.25">
      <c r="A14" s="69"/>
      <c r="B14" s="69"/>
      <c r="C14" s="73" t="s">
        <v>5</v>
      </c>
      <c r="D14" s="30">
        <v>2</v>
      </c>
      <c r="E14" s="30">
        <v>0</v>
      </c>
      <c r="F14" s="71"/>
      <c r="G14" s="71"/>
      <c r="H14" s="69"/>
      <c r="I14" s="73" t="s">
        <v>5</v>
      </c>
      <c r="J14" s="30">
        <v>1</v>
      </c>
      <c r="K14" s="30">
        <v>1</v>
      </c>
      <c r="L14" s="30">
        <v>0</v>
      </c>
      <c r="M14" s="30">
        <v>0</v>
      </c>
      <c r="N14" s="71"/>
      <c r="O14" s="71"/>
      <c r="P14" s="71"/>
      <c r="Q14" s="71"/>
    </row>
    <row r="15" spans="1:17" ht="15.75" x14ac:dyDescent="0.25">
      <c r="A15" s="69"/>
      <c r="B15" s="69"/>
      <c r="C15" s="73" t="s">
        <v>2</v>
      </c>
      <c r="D15" s="30">
        <v>2</v>
      </c>
      <c r="E15" s="30">
        <v>1</v>
      </c>
      <c r="F15" s="71"/>
      <c r="G15" s="71"/>
      <c r="H15" s="69"/>
      <c r="I15" s="73" t="s">
        <v>2</v>
      </c>
      <c r="J15" s="30">
        <v>0</v>
      </c>
      <c r="K15" s="30">
        <v>1</v>
      </c>
      <c r="L15" s="30">
        <v>0</v>
      </c>
      <c r="M15" s="30">
        <v>1</v>
      </c>
      <c r="N15" s="71"/>
      <c r="O15" s="71"/>
      <c r="P15" s="71"/>
      <c r="Q15" s="71"/>
    </row>
    <row r="16" spans="1:17" ht="15.75" x14ac:dyDescent="0.25">
      <c r="A16" s="69"/>
      <c r="B16" s="69"/>
      <c r="C16" s="73" t="s">
        <v>75</v>
      </c>
      <c r="D16" s="30">
        <v>4</v>
      </c>
      <c r="E16" s="30">
        <v>2</v>
      </c>
      <c r="F16" s="71"/>
      <c r="G16" s="71"/>
      <c r="H16" s="69"/>
      <c r="I16" s="73" t="s">
        <v>3</v>
      </c>
      <c r="J16" s="30">
        <v>9</v>
      </c>
      <c r="K16" s="30">
        <v>5</v>
      </c>
      <c r="L16" s="30">
        <v>11</v>
      </c>
      <c r="M16" s="30">
        <v>15</v>
      </c>
      <c r="N16" s="71"/>
      <c r="O16" s="71"/>
      <c r="P16" s="71"/>
      <c r="Q16" s="71"/>
    </row>
    <row r="17" spans="1:17" ht="15.75" x14ac:dyDescent="0.25">
      <c r="A17" s="69"/>
      <c r="B17" s="69"/>
      <c r="C17" s="73" t="s">
        <v>3</v>
      </c>
      <c r="D17" s="30">
        <v>40</v>
      </c>
      <c r="E17" s="30">
        <v>21</v>
      </c>
      <c r="F17" s="71"/>
      <c r="G17" s="71"/>
      <c r="H17" s="69"/>
      <c r="I17" s="73" t="s">
        <v>75</v>
      </c>
      <c r="J17" s="30">
        <v>0</v>
      </c>
      <c r="K17" s="30">
        <v>0</v>
      </c>
      <c r="L17" s="30">
        <v>1</v>
      </c>
      <c r="M17" s="30">
        <v>2</v>
      </c>
      <c r="N17" s="71"/>
      <c r="O17" s="71"/>
      <c r="P17" s="71"/>
      <c r="Q17" s="71"/>
    </row>
    <row r="18" spans="1:17" ht="15.75" x14ac:dyDescent="0.25">
      <c r="A18" s="69"/>
      <c r="B18" s="69"/>
      <c r="C18" s="73" t="s">
        <v>4</v>
      </c>
      <c r="D18" s="30">
        <v>5</v>
      </c>
      <c r="E18" s="30">
        <v>0</v>
      </c>
      <c r="F18" s="71"/>
      <c r="G18" s="71"/>
      <c r="H18" s="69"/>
      <c r="I18" s="73" t="s">
        <v>4</v>
      </c>
      <c r="J18" s="30">
        <v>3</v>
      </c>
      <c r="K18" s="30">
        <v>2</v>
      </c>
      <c r="L18" s="30">
        <v>0</v>
      </c>
      <c r="M18" s="30">
        <v>0</v>
      </c>
      <c r="N18" s="71"/>
      <c r="O18" s="71"/>
      <c r="P18" s="71"/>
      <c r="Q18" s="71"/>
    </row>
    <row r="19" spans="1:17" x14ac:dyDescent="0.25">
      <c r="A19" s="69"/>
      <c r="B19" s="69"/>
      <c r="C19" s="75" t="s">
        <v>76</v>
      </c>
      <c r="D19" s="76">
        <v>2</v>
      </c>
      <c r="E19" s="76">
        <v>0</v>
      </c>
      <c r="F19" s="71"/>
      <c r="G19" s="71"/>
      <c r="H19" s="69"/>
      <c r="I19" s="75" t="s">
        <v>77</v>
      </c>
      <c r="J19" s="76">
        <v>1</v>
      </c>
      <c r="K19" s="76">
        <v>0</v>
      </c>
      <c r="L19" s="76">
        <v>1</v>
      </c>
      <c r="M19" s="76">
        <v>0</v>
      </c>
      <c r="N19" s="71"/>
      <c r="O19" s="71"/>
      <c r="P19" s="71"/>
      <c r="Q19" s="71"/>
    </row>
    <row r="20" spans="1:17" x14ac:dyDescent="0.25">
      <c r="A20" s="69"/>
      <c r="B20" s="69"/>
      <c r="C20" s="75"/>
      <c r="D20" s="76"/>
      <c r="E20" s="76"/>
      <c r="F20" s="71"/>
      <c r="G20" s="71"/>
      <c r="H20" s="69"/>
      <c r="I20" s="75"/>
      <c r="J20" s="76"/>
      <c r="K20" s="76"/>
      <c r="L20" s="76"/>
      <c r="M20" s="76"/>
      <c r="N20" s="71"/>
      <c r="O20" s="71"/>
      <c r="P20" s="71"/>
      <c r="Q20" s="71"/>
    </row>
    <row r="21" spans="1:17" ht="15.75" x14ac:dyDescent="0.25">
      <c r="A21" s="69"/>
      <c r="B21" s="69"/>
      <c r="C21" s="77" t="s">
        <v>78</v>
      </c>
      <c r="D21" s="30">
        <v>28</v>
      </c>
      <c r="E21" s="30">
        <v>3</v>
      </c>
      <c r="F21" s="71"/>
      <c r="G21" s="71"/>
      <c r="H21" s="69"/>
      <c r="I21" s="77" t="s">
        <v>78</v>
      </c>
      <c r="J21" s="30">
        <v>1</v>
      </c>
      <c r="K21" s="30">
        <v>2</v>
      </c>
      <c r="L21" s="30">
        <v>0</v>
      </c>
      <c r="M21" s="30">
        <v>6</v>
      </c>
      <c r="N21" s="71"/>
      <c r="O21" s="71"/>
      <c r="P21" s="71"/>
      <c r="Q21" s="71"/>
    </row>
    <row r="22" spans="1:17" ht="15.75" x14ac:dyDescent="0.25">
      <c r="A22" s="78" t="s">
        <v>7</v>
      </c>
      <c r="B22" s="78"/>
      <c r="C22" s="78"/>
      <c r="D22" s="29">
        <v>130</v>
      </c>
      <c r="E22" s="30">
        <v>47</v>
      </c>
      <c r="F22" s="71"/>
      <c r="G22" s="71"/>
      <c r="H22" s="78" t="s">
        <v>7</v>
      </c>
      <c r="I22" s="78"/>
      <c r="J22" s="29">
        <v>22</v>
      </c>
      <c r="K22" s="29">
        <v>37</v>
      </c>
      <c r="L22" s="29">
        <v>28</v>
      </c>
      <c r="M22" s="29">
        <v>43</v>
      </c>
      <c r="N22" s="71"/>
      <c r="O22" s="71"/>
      <c r="P22" s="71"/>
      <c r="Q22" s="71"/>
    </row>
    <row r="23" spans="1:17" x14ac:dyDescent="0.25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</row>
    <row r="24" spans="1:17" x14ac:dyDescent="0.25">
      <c r="A24" s="69" t="s">
        <v>52</v>
      </c>
      <c r="B24" s="69"/>
      <c r="C24" s="70" t="s">
        <v>51</v>
      </c>
      <c r="D24" s="70" t="s">
        <v>79</v>
      </c>
      <c r="E24" s="70" t="s">
        <v>80</v>
      </c>
      <c r="F24" s="70" t="s">
        <v>81</v>
      </c>
      <c r="G24" s="70" t="s">
        <v>82</v>
      </c>
      <c r="H24" s="70" t="s">
        <v>83</v>
      </c>
      <c r="I24" s="70" t="s">
        <v>84</v>
      </c>
      <c r="J24" s="70" t="s">
        <v>85</v>
      </c>
      <c r="K24" s="70" t="s">
        <v>86</v>
      </c>
      <c r="L24" s="70" t="s">
        <v>87</v>
      </c>
      <c r="M24" s="70" t="s">
        <v>88</v>
      </c>
      <c r="N24" s="70" t="s">
        <v>89</v>
      </c>
      <c r="O24" s="70" t="s">
        <v>90</v>
      </c>
      <c r="P24" s="70" t="s">
        <v>91</v>
      </c>
      <c r="Q24" s="71"/>
    </row>
    <row r="25" spans="1:17" x14ac:dyDescent="0.25">
      <c r="A25" s="69"/>
      <c r="B25" s="69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1"/>
    </row>
    <row r="26" spans="1:17" ht="31.5" x14ac:dyDescent="0.25">
      <c r="A26" s="69"/>
      <c r="B26" s="69"/>
      <c r="C26" s="73" t="s">
        <v>66</v>
      </c>
      <c r="D26" s="29">
        <v>1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4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71"/>
    </row>
    <row r="27" spans="1:17" ht="15.75" x14ac:dyDescent="0.25">
      <c r="A27" s="69"/>
      <c r="B27" s="69"/>
      <c r="C27" s="73" t="s">
        <v>67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71"/>
    </row>
    <row r="28" spans="1:17" ht="15.75" x14ac:dyDescent="0.25">
      <c r="A28" s="69"/>
      <c r="B28" s="69"/>
      <c r="C28" s="73" t="s">
        <v>68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71"/>
    </row>
    <row r="29" spans="1:17" ht="15.75" x14ac:dyDescent="0.25">
      <c r="A29" s="69"/>
      <c r="B29" s="69"/>
      <c r="C29" s="73" t="s">
        <v>69</v>
      </c>
      <c r="D29" s="29">
        <v>1</v>
      </c>
      <c r="E29" s="29">
        <v>0</v>
      </c>
      <c r="F29" s="29">
        <v>0</v>
      </c>
      <c r="G29" s="29">
        <v>1</v>
      </c>
      <c r="H29" s="29">
        <v>0</v>
      </c>
      <c r="I29" s="29">
        <v>5</v>
      </c>
      <c r="J29" s="29">
        <v>13</v>
      </c>
      <c r="K29" s="29">
        <v>0</v>
      </c>
      <c r="L29" s="29">
        <v>0</v>
      </c>
      <c r="M29" s="29">
        <v>1</v>
      </c>
      <c r="N29" s="29">
        <v>0</v>
      </c>
      <c r="O29" s="29">
        <v>0</v>
      </c>
      <c r="P29" s="29">
        <v>0</v>
      </c>
      <c r="Q29" s="71"/>
    </row>
    <row r="30" spans="1:17" ht="15.75" x14ac:dyDescent="0.25">
      <c r="A30" s="69"/>
      <c r="B30" s="69"/>
      <c r="C30" s="73" t="s">
        <v>70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71"/>
    </row>
    <row r="31" spans="1:17" ht="15.75" x14ac:dyDescent="0.25">
      <c r="A31" s="69"/>
      <c r="B31" s="69"/>
      <c r="C31" s="73" t="s">
        <v>71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1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71"/>
    </row>
    <row r="32" spans="1:17" ht="15.75" x14ac:dyDescent="0.25">
      <c r="A32" s="69"/>
      <c r="B32" s="69"/>
      <c r="C32" s="73" t="s">
        <v>72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71"/>
    </row>
    <row r="33" spans="1:17" ht="15.75" x14ac:dyDescent="0.25">
      <c r="A33" s="69"/>
      <c r="B33" s="69"/>
      <c r="C33" s="73" t="s">
        <v>1</v>
      </c>
      <c r="D33" s="29">
        <v>1</v>
      </c>
      <c r="E33" s="29">
        <v>0</v>
      </c>
      <c r="F33" s="29">
        <v>1</v>
      </c>
      <c r="G33" s="29">
        <v>0</v>
      </c>
      <c r="H33" s="29">
        <v>0</v>
      </c>
      <c r="I33" s="29">
        <v>4</v>
      </c>
      <c r="J33" s="29">
        <v>8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71"/>
    </row>
    <row r="34" spans="1:17" ht="15.75" x14ac:dyDescent="0.25">
      <c r="A34" s="69"/>
      <c r="B34" s="69"/>
      <c r="C34" s="73" t="s">
        <v>73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71"/>
    </row>
    <row r="35" spans="1:17" ht="15.75" x14ac:dyDescent="0.25">
      <c r="A35" s="69"/>
      <c r="B35" s="69"/>
      <c r="C35" s="73" t="s">
        <v>74</v>
      </c>
      <c r="D35" s="29">
        <v>2</v>
      </c>
      <c r="E35" s="29">
        <v>0</v>
      </c>
      <c r="F35" s="29">
        <v>5</v>
      </c>
      <c r="G35" s="29">
        <v>0</v>
      </c>
      <c r="H35" s="29">
        <v>0</v>
      </c>
      <c r="I35" s="29">
        <v>0</v>
      </c>
      <c r="J35" s="29">
        <v>8</v>
      </c>
      <c r="K35" s="29">
        <v>1</v>
      </c>
      <c r="L35" s="29">
        <v>0</v>
      </c>
      <c r="M35" s="29">
        <v>5</v>
      </c>
      <c r="N35" s="29">
        <v>0</v>
      </c>
      <c r="O35" s="29">
        <v>0</v>
      </c>
      <c r="P35" s="29">
        <v>0</v>
      </c>
      <c r="Q35" s="71"/>
    </row>
    <row r="36" spans="1:17" ht="15.75" x14ac:dyDescent="0.25">
      <c r="A36" s="69"/>
      <c r="B36" s="69"/>
      <c r="C36" s="73" t="s">
        <v>5</v>
      </c>
      <c r="D36" s="29">
        <v>0</v>
      </c>
      <c r="E36" s="29">
        <v>0</v>
      </c>
      <c r="F36" s="29">
        <v>1</v>
      </c>
      <c r="G36" s="29">
        <v>0</v>
      </c>
      <c r="H36" s="29">
        <v>0</v>
      </c>
      <c r="I36" s="29">
        <v>1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71"/>
    </row>
    <row r="37" spans="1:17" ht="15.75" x14ac:dyDescent="0.25">
      <c r="A37" s="69"/>
      <c r="B37" s="69"/>
      <c r="C37" s="73" t="s">
        <v>2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1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71"/>
    </row>
    <row r="38" spans="1:17" ht="15.75" x14ac:dyDescent="0.25">
      <c r="A38" s="69"/>
      <c r="B38" s="69"/>
      <c r="C38" s="73" t="s">
        <v>75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1</v>
      </c>
      <c r="J38" s="29">
        <v>1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71"/>
    </row>
    <row r="39" spans="1:17" ht="15.75" x14ac:dyDescent="0.25">
      <c r="A39" s="69"/>
      <c r="B39" s="69"/>
      <c r="C39" s="73" t="s">
        <v>3</v>
      </c>
      <c r="D39" s="29">
        <v>2</v>
      </c>
      <c r="E39" s="29">
        <v>1</v>
      </c>
      <c r="F39" s="29">
        <v>4</v>
      </c>
      <c r="G39" s="29">
        <v>0</v>
      </c>
      <c r="H39" s="29">
        <v>0</v>
      </c>
      <c r="I39" s="29">
        <v>3</v>
      </c>
      <c r="J39" s="29">
        <v>11</v>
      </c>
      <c r="K39" s="29">
        <v>3</v>
      </c>
      <c r="L39" s="29">
        <v>0</v>
      </c>
      <c r="M39" s="29">
        <v>2</v>
      </c>
      <c r="N39" s="29">
        <v>5</v>
      </c>
      <c r="O39" s="29">
        <v>2</v>
      </c>
      <c r="P39" s="29">
        <v>0</v>
      </c>
      <c r="Q39" s="71"/>
    </row>
    <row r="40" spans="1:17" ht="15.75" x14ac:dyDescent="0.25">
      <c r="A40" s="69"/>
      <c r="B40" s="69"/>
      <c r="C40" s="73" t="s">
        <v>4</v>
      </c>
      <c r="D40" s="29">
        <v>0</v>
      </c>
      <c r="E40" s="29">
        <v>0</v>
      </c>
      <c r="F40" s="29">
        <v>1</v>
      </c>
      <c r="G40" s="29">
        <v>0</v>
      </c>
      <c r="H40" s="29">
        <v>0</v>
      </c>
      <c r="I40" s="29">
        <v>2</v>
      </c>
      <c r="J40" s="29">
        <v>0</v>
      </c>
      <c r="K40" s="29">
        <v>0</v>
      </c>
      <c r="L40" s="29">
        <v>0</v>
      </c>
      <c r="M40" s="29">
        <v>2</v>
      </c>
      <c r="N40" s="29">
        <v>0</v>
      </c>
      <c r="O40" s="29">
        <v>0</v>
      </c>
      <c r="P40" s="29">
        <v>0</v>
      </c>
      <c r="Q40" s="71"/>
    </row>
    <row r="41" spans="1:17" x14ac:dyDescent="0.25">
      <c r="A41" s="69"/>
      <c r="B41" s="69"/>
      <c r="C41" s="75" t="s">
        <v>76</v>
      </c>
      <c r="D41" s="76">
        <v>0</v>
      </c>
      <c r="E41" s="76">
        <v>0</v>
      </c>
      <c r="F41" s="76">
        <v>2</v>
      </c>
      <c r="G41" s="76">
        <v>0</v>
      </c>
      <c r="H41" s="76">
        <v>0</v>
      </c>
      <c r="I41" s="76">
        <v>0</v>
      </c>
      <c r="J41" s="76">
        <v>1</v>
      </c>
      <c r="K41" s="76">
        <v>0</v>
      </c>
      <c r="L41" s="76">
        <v>0</v>
      </c>
      <c r="M41" s="76">
        <v>0</v>
      </c>
      <c r="N41" s="76">
        <v>0</v>
      </c>
      <c r="O41" s="76">
        <v>0</v>
      </c>
      <c r="P41" s="76">
        <v>0</v>
      </c>
      <c r="Q41" s="71"/>
    </row>
    <row r="42" spans="1:17" x14ac:dyDescent="0.25">
      <c r="A42" s="69"/>
      <c r="B42" s="69"/>
      <c r="C42" s="75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1"/>
    </row>
    <row r="43" spans="1:17" ht="15.75" x14ac:dyDescent="0.25">
      <c r="A43" s="69"/>
      <c r="B43" s="69"/>
      <c r="C43" s="73" t="s">
        <v>78</v>
      </c>
      <c r="D43" s="30">
        <v>0</v>
      </c>
      <c r="E43" s="30">
        <v>1</v>
      </c>
      <c r="F43" s="30">
        <v>0</v>
      </c>
      <c r="G43" s="30">
        <v>0</v>
      </c>
      <c r="H43" s="30">
        <v>0</v>
      </c>
      <c r="I43" s="30">
        <v>0</v>
      </c>
      <c r="J43" s="30">
        <v>2</v>
      </c>
      <c r="K43" s="30">
        <v>0</v>
      </c>
      <c r="L43" s="30">
        <v>0</v>
      </c>
      <c r="M43" s="30">
        <v>1</v>
      </c>
      <c r="N43" s="30">
        <v>0</v>
      </c>
      <c r="O43" s="30">
        <v>0</v>
      </c>
      <c r="P43" s="30">
        <v>0</v>
      </c>
      <c r="Q43" s="71"/>
    </row>
    <row r="44" spans="1:17" ht="15.75" x14ac:dyDescent="0.25">
      <c r="A44" s="69"/>
      <c r="B44" s="69"/>
      <c r="C44" s="79" t="s">
        <v>7</v>
      </c>
      <c r="D44" s="30">
        <v>7</v>
      </c>
      <c r="E44" s="30">
        <v>2</v>
      </c>
      <c r="F44" s="30">
        <v>14</v>
      </c>
      <c r="G44" s="30">
        <v>1</v>
      </c>
      <c r="H44" s="30">
        <v>0</v>
      </c>
      <c r="I44" s="30">
        <v>16</v>
      </c>
      <c r="J44" s="30">
        <v>50</v>
      </c>
      <c r="K44" s="30">
        <v>4</v>
      </c>
      <c r="L44" s="30">
        <v>0</v>
      </c>
      <c r="M44" s="30">
        <v>11</v>
      </c>
      <c r="N44" s="30">
        <v>5</v>
      </c>
      <c r="O44" s="30">
        <v>2</v>
      </c>
      <c r="P44" s="30">
        <v>0</v>
      </c>
      <c r="Q44" s="71"/>
    </row>
    <row r="46" spans="1:17" x14ac:dyDescent="0.25">
      <c r="A46" s="71" t="s">
        <v>92</v>
      </c>
    </row>
  </sheetData>
  <mergeCells count="54">
    <mergeCell ref="K41:K42"/>
    <mergeCell ref="L41:L42"/>
    <mergeCell ref="M41:M42"/>
    <mergeCell ref="N41:N42"/>
    <mergeCell ref="O41:O42"/>
    <mergeCell ref="P41:P42"/>
    <mergeCell ref="O24:O25"/>
    <mergeCell ref="P24:P25"/>
    <mergeCell ref="C41:C42"/>
    <mergeCell ref="D41:D42"/>
    <mergeCell ref="E41:E42"/>
    <mergeCell ref="F41:F42"/>
    <mergeCell ref="G41:G42"/>
    <mergeCell ref="H41:H42"/>
    <mergeCell ref="I41:I42"/>
    <mergeCell ref="J41:J42"/>
    <mergeCell ref="I24:I25"/>
    <mergeCell ref="J24:J25"/>
    <mergeCell ref="K24:K25"/>
    <mergeCell ref="L24:L25"/>
    <mergeCell ref="M24:M25"/>
    <mergeCell ref="N24:N25"/>
    <mergeCell ref="M19:M20"/>
    <mergeCell ref="A22:C22"/>
    <mergeCell ref="H22:I22"/>
    <mergeCell ref="A24:B44"/>
    <mergeCell ref="C24:C25"/>
    <mergeCell ref="D24:D25"/>
    <mergeCell ref="E24:E25"/>
    <mergeCell ref="F24:F25"/>
    <mergeCell ref="G24:G25"/>
    <mergeCell ref="H24:H25"/>
    <mergeCell ref="O5:P5"/>
    <mergeCell ref="O6:P6"/>
    <mergeCell ref="O7:P7"/>
    <mergeCell ref="C19:C20"/>
    <mergeCell ref="D19:D20"/>
    <mergeCell ref="E19:E20"/>
    <mergeCell ref="I19:I20"/>
    <mergeCell ref="J19:J20"/>
    <mergeCell ref="K19:K20"/>
    <mergeCell ref="L19:L20"/>
    <mergeCell ref="J2:J3"/>
    <mergeCell ref="K2:K3"/>
    <mergeCell ref="L2:L3"/>
    <mergeCell ref="M2:M3"/>
    <mergeCell ref="O2:Q3"/>
    <mergeCell ref="O4:P4"/>
    <mergeCell ref="A2:B21"/>
    <mergeCell ref="C2:C3"/>
    <mergeCell ref="D2:D3"/>
    <mergeCell ref="E2:E3"/>
    <mergeCell ref="H2:H21"/>
    <mergeCell ref="I2:I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5" sqref="G5"/>
    </sheetView>
  </sheetViews>
  <sheetFormatPr defaultRowHeight="15" x14ac:dyDescent="0.25"/>
  <cols>
    <col min="1" max="1" width="9.140625" style="21"/>
    <col min="2" max="3" width="24.5703125" customWidth="1"/>
    <col min="4" max="4" width="37.85546875" customWidth="1"/>
    <col min="5" max="7" width="24.5703125" customWidth="1"/>
    <col min="8" max="10" width="9.140625" customWidth="1"/>
  </cols>
  <sheetData>
    <row r="1" spans="1:11" ht="44.25" customHeight="1" x14ac:dyDescent="0.25">
      <c r="A1" s="37" t="s">
        <v>41</v>
      </c>
      <c r="B1" s="38"/>
    </row>
    <row r="2" spans="1:11" ht="32.25" customHeight="1" x14ac:dyDescent="0.25">
      <c r="A2" s="20" t="s">
        <v>8</v>
      </c>
      <c r="B2" s="11" t="s">
        <v>26</v>
      </c>
      <c r="C2" s="11" t="s">
        <v>6</v>
      </c>
      <c r="D2" s="11" t="s">
        <v>25</v>
      </c>
      <c r="E2" s="11" t="s">
        <v>28</v>
      </c>
      <c r="F2" s="3"/>
      <c r="G2" s="4"/>
    </row>
    <row r="3" spans="1:11" ht="32.25" customHeight="1" x14ac:dyDescent="0.25">
      <c r="A3" s="84">
        <v>1</v>
      </c>
      <c r="B3" s="85" t="s">
        <v>95</v>
      </c>
      <c r="C3" s="85">
        <v>30</v>
      </c>
      <c r="D3" s="85" t="s">
        <v>96</v>
      </c>
      <c r="E3" s="27" t="s">
        <v>27</v>
      </c>
      <c r="F3" s="3"/>
      <c r="G3" s="4"/>
    </row>
    <row r="4" spans="1:11" ht="33" customHeight="1" x14ac:dyDescent="0.25">
      <c r="A4" s="84">
        <v>2</v>
      </c>
      <c r="B4" s="5" t="s">
        <v>3</v>
      </c>
      <c r="C4" s="2">
        <v>104</v>
      </c>
      <c r="D4" s="10" t="s">
        <v>29</v>
      </c>
      <c r="E4" s="2" t="s">
        <v>27</v>
      </c>
      <c r="F4" s="4"/>
      <c r="G4" s="4"/>
    </row>
    <row r="5" spans="1:11" ht="33" customHeight="1" x14ac:dyDescent="0.25">
      <c r="A5" s="84">
        <v>3</v>
      </c>
      <c r="B5" s="5" t="s">
        <v>2</v>
      </c>
      <c r="C5" s="2">
        <v>7</v>
      </c>
      <c r="D5" s="10" t="s">
        <v>47</v>
      </c>
      <c r="E5" s="2" t="s">
        <v>27</v>
      </c>
      <c r="F5" s="4"/>
      <c r="G5" s="4"/>
    </row>
    <row r="6" spans="1:11" ht="33" customHeight="1" x14ac:dyDescent="0.25">
      <c r="A6" s="84">
        <v>4</v>
      </c>
      <c r="B6" s="28" t="s">
        <v>0</v>
      </c>
      <c r="C6" s="2">
        <v>710</v>
      </c>
      <c r="D6" s="10" t="s">
        <v>48</v>
      </c>
      <c r="E6" s="2" t="s">
        <v>27</v>
      </c>
      <c r="F6" s="4"/>
      <c r="G6" s="4"/>
    </row>
    <row r="7" spans="1:11" ht="33" customHeight="1" x14ac:dyDescent="0.25">
      <c r="A7" s="84">
        <v>5</v>
      </c>
      <c r="B7" s="40" t="s">
        <v>93</v>
      </c>
      <c r="C7" s="2">
        <v>265</v>
      </c>
      <c r="D7" s="10" t="s">
        <v>48</v>
      </c>
      <c r="E7" s="2" t="s">
        <v>27</v>
      </c>
      <c r="F7" s="4"/>
      <c r="G7" s="4"/>
    </row>
    <row r="8" spans="1:11" ht="33" customHeight="1" x14ac:dyDescent="0.25">
      <c r="A8" s="84">
        <v>6</v>
      </c>
      <c r="B8" s="40"/>
      <c r="C8" s="27">
        <v>1500</v>
      </c>
      <c r="D8" s="10" t="s">
        <v>49</v>
      </c>
      <c r="E8" s="27" t="s">
        <v>27</v>
      </c>
      <c r="F8" s="4"/>
      <c r="G8" s="4"/>
    </row>
    <row r="9" spans="1:11" ht="33" customHeight="1" x14ac:dyDescent="0.25">
      <c r="A9" s="84">
        <v>7</v>
      </c>
      <c r="B9" s="40"/>
      <c r="C9" s="2">
        <v>1630</v>
      </c>
      <c r="D9" s="10" t="s">
        <v>50</v>
      </c>
      <c r="E9" s="2" t="s">
        <v>27</v>
      </c>
      <c r="F9" s="4"/>
      <c r="G9" s="4"/>
    </row>
    <row r="10" spans="1:11" ht="45.75" customHeight="1" x14ac:dyDescent="0.25">
      <c r="A10" s="25"/>
      <c r="B10" s="26"/>
      <c r="C10" s="4"/>
      <c r="D10" s="4"/>
      <c r="E10" s="4"/>
      <c r="F10" s="4"/>
      <c r="G10" s="4"/>
      <c r="H10" s="19"/>
      <c r="I10" s="19"/>
      <c r="J10" s="19"/>
      <c r="K10" s="22"/>
    </row>
    <row r="11" spans="1:11" ht="32.25" customHeight="1" x14ac:dyDescent="0.25">
      <c r="A11" s="41" t="s">
        <v>8</v>
      </c>
      <c r="B11" s="41" t="s">
        <v>26</v>
      </c>
      <c r="C11" s="43" t="s">
        <v>33</v>
      </c>
      <c r="D11" s="44"/>
      <c r="E11" s="44"/>
      <c r="F11" s="45"/>
      <c r="G11" s="81" t="s">
        <v>46</v>
      </c>
      <c r="H11" s="23"/>
      <c r="I11" s="23"/>
      <c r="J11" s="17"/>
      <c r="K11" s="22"/>
    </row>
    <row r="12" spans="1:11" ht="32.25" customHeight="1" x14ac:dyDescent="0.25">
      <c r="A12" s="42"/>
      <c r="B12" s="42"/>
      <c r="C12" s="80" t="s">
        <v>55</v>
      </c>
      <c r="D12" s="31" t="s">
        <v>34</v>
      </c>
      <c r="E12" s="31" t="s">
        <v>35</v>
      </c>
      <c r="F12" s="31" t="s">
        <v>36</v>
      </c>
      <c r="G12" s="81"/>
      <c r="H12" s="23"/>
      <c r="I12" s="23"/>
      <c r="J12" s="17"/>
      <c r="K12" s="22"/>
    </row>
    <row r="13" spans="1:11" ht="32.25" customHeight="1" x14ac:dyDescent="0.25">
      <c r="A13" s="13">
        <v>1</v>
      </c>
      <c r="B13" s="82" t="s">
        <v>54</v>
      </c>
      <c r="C13" s="14">
        <v>2000</v>
      </c>
      <c r="D13" s="14">
        <v>1793</v>
      </c>
      <c r="E13" s="14">
        <v>1630</v>
      </c>
      <c r="F13" s="15">
        <f>D13-E13</f>
        <v>163</v>
      </c>
      <c r="G13" s="34" t="s">
        <v>56</v>
      </c>
      <c r="H13" s="23"/>
      <c r="I13" s="23"/>
      <c r="J13" s="17"/>
      <c r="K13" s="22"/>
    </row>
    <row r="14" spans="1:11" ht="15.75" x14ac:dyDescent="0.25">
      <c r="A14" s="13">
        <v>2</v>
      </c>
      <c r="B14" s="82" t="s">
        <v>53</v>
      </c>
      <c r="C14" s="14">
        <v>1000</v>
      </c>
      <c r="D14" s="14">
        <v>229</v>
      </c>
      <c r="E14" s="14">
        <v>0</v>
      </c>
      <c r="F14" s="15">
        <f>D14-E14</f>
        <v>229</v>
      </c>
      <c r="G14" s="34" t="s">
        <v>57</v>
      </c>
      <c r="H14" s="23"/>
      <c r="I14" s="23"/>
      <c r="J14" s="17"/>
      <c r="K14" s="22"/>
    </row>
    <row r="15" spans="1:11" ht="15.75" x14ac:dyDescent="0.25">
      <c r="A15" s="13">
        <v>3</v>
      </c>
      <c r="B15" s="82" t="s">
        <v>37</v>
      </c>
      <c r="C15" s="14">
        <v>200</v>
      </c>
      <c r="D15" s="14">
        <v>178</v>
      </c>
      <c r="E15" s="14">
        <v>0</v>
      </c>
      <c r="F15" s="15">
        <f t="shared" ref="D15:F15" si="0">D15</f>
        <v>178</v>
      </c>
      <c r="G15" s="34" t="s">
        <v>58</v>
      </c>
      <c r="H15" s="23"/>
      <c r="I15" s="23"/>
      <c r="J15" s="17"/>
      <c r="K15" s="22"/>
    </row>
    <row r="16" spans="1:11" ht="15.75" x14ac:dyDescent="0.25">
      <c r="A16" s="13">
        <v>4</v>
      </c>
      <c r="B16" s="82" t="s">
        <v>4</v>
      </c>
      <c r="C16" s="14">
        <v>300</v>
      </c>
      <c r="D16" s="14">
        <v>52</v>
      </c>
      <c r="E16" s="14">
        <v>0</v>
      </c>
      <c r="F16" s="15">
        <f>D16-E16</f>
        <v>52</v>
      </c>
      <c r="G16" s="34" t="s">
        <v>59</v>
      </c>
      <c r="H16" s="23"/>
      <c r="I16" s="23"/>
      <c r="J16" s="17"/>
      <c r="K16" s="22"/>
    </row>
    <row r="17" spans="1:11" ht="15.75" x14ac:dyDescent="0.25">
      <c r="A17" s="13">
        <v>5</v>
      </c>
      <c r="B17" s="83" t="s">
        <v>4</v>
      </c>
      <c r="C17" s="14">
        <v>200</v>
      </c>
      <c r="D17" s="14">
        <v>22</v>
      </c>
      <c r="E17" s="14">
        <v>0</v>
      </c>
      <c r="F17" s="15">
        <f>D17-E17</f>
        <v>22</v>
      </c>
      <c r="G17" s="34" t="s">
        <v>60</v>
      </c>
      <c r="H17" s="23"/>
      <c r="I17" s="23"/>
      <c r="J17" s="17"/>
      <c r="K17" s="22"/>
    </row>
    <row r="18" spans="1:11" ht="15.75" x14ac:dyDescent="0.25">
      <c r="A18" s="13">
        <v>6</v>
      </c>
      <c r="B18" s="83" t="s">
        <v>38</v>
      </c>
      <c r="C18" s="14">
        <v>30</v>
      </c>
      <c r="D18" s="14">
        <v>2</v>
      </c>
      <c r="E18" s="14">
        <v>0</v>
      </c>
      <c r="F18" s="15">
        <f>D18-E18</f>
        <v>2</v>
      </c>
      <c r="G18" s="34" t="s">
        <v>59</v>
      </c>
      <c r="H18" s="23"/>
      <c r="I18" s="23"/>
      <c r="J18" s="17"/>
      <c r="K18" s="22"/>
    </row>
    <row r="19" spans="1:11" ht="15.75" x14ac:dyDescent="0.25">
      <c r="A19" s="13">
        <v>7</v>
      </c>
      <c r="B19" s="82" t="s">
        <v>39</v>
      </c>
      <c r="C19" s="14">
        <v>30</v>
      </c>
      <c r="D19" s="14">
        <v>3</v>
      </c>
      <c r="E19" s="14">
        <v>0</v>
      </c>
      <c r="F19" s="15">
        <f>D19-E19</f>
        <v>3</v>
      </c>
      <c r="G19" s="34" t="s">
        <v>59</v>
      </c>
      <c r="H19" s="24"/>
      <c r="I19" s="24"/>
      <c r="J19" s="19"/>
      <c r="K19" s="22"/>
    </row>
    <row r="20" spans="1:11" ht="15.75" x14ac:dyDescent="0.25">
      <c r="A20" s="36" t="s">
        <v>40</v>
      </c>
      <c r="B20" s="36"/>
      <c r="C20" s="16">
        <f>SUM(C13:C19)</f>
        <v>3760</v>
      </c>
      <c r="D20" s="16">
        <f>SUM(D13:D19)</f>
        <v>2279</v>
      </c>
      <c r="E20" s="16">
        <f>SUM(E13:E19)</f>
        <v>1630</v>
      </c>
      <c r="F20" s="12">
        <f>SUM(F13:F19)</f>
        <v>649</v>
      </c>
      <c r="G20" s="35"/>
      <c r="H20" s="22"/>
      <c r="I20" s="22"/>
      <c r="J20" s="22"/>
      <c r="K20" s="22"/>
    </row>
    <row r="21" spans="1:11" ht="15.75" x14ac:dyDescent="0.25">
      <c r="A21" s="39"/>
      <c r="B21" s="39"/>
      <c r="C21" s="32"/>
      <c r="D21" s="32"/>
      <c r="E21" s="18"/>
      <c r="F21" s="33"/>
      <c r="G21" s="18"/>
    </row>
  </sheetData>
  <mergeCells count="8">
    <mergeCell ref="C11:F11"/>
    <mergeCell ref="G11:G12"/>
    <mergeCell ref="A1:B1"/>
    <mergeCell ref="A21:B21"/>
    <mergeCell ref="B7:B9"/>
    <mergeCell ref="A11:A12"/>
    <mergeCell ref="B11:B12"/>
    <mergeCell ref="A20:B2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1" sqref="G11"/>
    </sheetView>
  </sheetViews>
  <sheetFormatPr defaultRowHeight="15" x14ac:dyDescent="0.25"/>
  <cols>
    <col min="2" max="2" width="23.7109375" customWidth="1"/>
    <col min="3" max="3" width="14" customWidth="1"/>
    <col min="4" max="4" width="15.28515625" customWidth="1"/>
    <col min="5" max="5" width="16.7109375" customWidth="1"/>
    <col min="6" max="6" width="15.140625" customWidth="1"/>
    <col min="7" max="7" width="15.7109375" customWidth="1"/>
    <col min="8" max="8" width="15.28515625" customWidth="1"/>
    <col min="9" max="9" width="16.7109375" customWidth="1"/>
    <col min="10" max="10" width="21.140625" customWidth="1"/>
  </cols>
  <sheetData>
    <row r="1" spans="1:10" ht="29.25" customHeight="1" x14ac:dyDescent="0.25">
      <c r="A1" s="48" t="s">
        <v>94</v>
      </c>
      <c r="B1" s="49"/>
      <c r="C1" s="49"/>
      <c r="D1" s="49"/>
      <c r="E1" s="49"/>
      <c r="F1" s="49"/>
      <c r="G1" s="49"/>
      <c r="H1" s="49"/>
      <c r="I1" s="49"/>
    </row>
    <row r="2" spans="1:10" ht="24" customHeight="1" x14ac:dyDescent="0.25">
      <c r="A2" s="50" t="s">
        <v>8</v>
      </c>
      <c r="B2" s="46" t="s">
        <v>9</v>
      </c>
      <c r="C2" s="46" t="s">
        <v>10</v>
      </c>
      <c r="D2" s="52" t="s">
        <v>11</v>
      </c>
      <c r="E2" s="53"/>
      <c r="F2" s="52" t="s">
        <v>12</v>
      </c>
      <c r="G2" s="53"/>
      <c r="H2" s="46" t="s">
        <v>13</v>
      </c>
      <c r="I2" s="46" t="s">
        <v>14</v>
      </c>
      <c r="J2" s="46" t="s">
        <v>15</v>
      </c>
    </row>
    <row r="3" spans="1:10" ht="42.75" x14ac:dyDescent="0.25">
      <c r="A3" s="51"/>
      <c r="B3" s="47"/>
      <c r="C3" s="47"/>
      <c r="D3" s="7" t="s">
        <v>16</v>
      </c>
      <c r="E3" s="7" t="s">
        <v>17</v>
      </c>
      <c r="F3" s="8" t="s">
        <v>18</v>
      </c>
      <c r="G3" s="8" t="s">
        <v>19</v>
      </c>
      <c r="H3" s="47"/>
      <c r="I3" s="47"/>
      <c r="J3" s="47"/>
    </row>
    <row r="4" spans="1:10" ht="25.5" customHeight="1" x14ac:dyDescent="0.25">
      <c r="A4" s="9">
        <v>1</v>
      </c>
      <c r="B4" s="9" t="s">
        <v>20</v>
      </c>
      <c r="C4" s="9" t="s">
        <v>21</v>
      </c>
      <c r="D4" s="1">
        <v>0</v>
      </c>
      <c r="E4" s="1">
        <v>4</v>
      </c>
      <c r="F4" s="1">
        <v>0</v>
      </c>
      <c r="G4" s="1">
        <v>0</v>
      </c>
      <c r="H4" s="1">
        <v>0</v>
      </c>
      <c r="I4" s="1">
        <v>21</v>
      </c>
      <c r="J4" s="1">
        <v>21</v>
      </c>
    </row>
    <row r="5" spans="1:10" ht="25.5" customHeight="1" x14ac:dyDescent="0.25">
      <c r="A5" s="9">
        <v>2</v>
      </c>
      <c r="B5" s="9" t="s">
        <v>22</v>
      </c>
      <c r="C5" s="9" t="s">
        <v>21</v>
      </c>
      <c r="D5" s="1">
        <v>0</v>
      </c>
      <c r="E5" s="1">
        <v>3.5</v>
      </c>
      <c r="F5" s="1">
        <v>0</v>
      </c>
      <c r="G5" s="1">
        <v>0</v>
      </c>
      <c r="H5" s="1">
        <v>0</v>
      </c>
      <c r="I5" s="1">
        <v>21.5</v>
      </c>
      <c r="J5" s="1">
        <v>21.5</v>
      </c>
    </row>
    <row r="6" spans="1:10" ht="25.5" customHeight="1" x14ac:dyDescent="0.25">
      <c r="A6" s="9">
        <v>3</v>
      </c>
      <c r="B6" s="9" t="s">
        <v>23</v>
      </c>
      <c r="C6" s="9" t="s">
        <v>21</v>
      </c>
      <c r="D6" s="1">
        <v>0</v>
      </c>
      <c r="E6" s="1">
        <v>2.5</v>
      </c>
      <c r="F6" s="1">
        <v>0</v>
      </c>
      <c r="G6" s="1">
        <v>0</v>
      </c>
      <c r="H6" s="1">
        <v>0</v>
      </c>
      <c r="I6" s="1">
        <v>22.5</v>
      </c>
      <c r="J6" s="1">
        <v>22.5</v>
      </c>
    </row>
    <row r="7" spans="1:10" ht="25.5" customHeight="1" x14ac:dyDescent="0.25">
      <c r="A7" s="9">
        <v>4</v>
      </c>
      <c r="B7" s="9" t="s">
        <v>24</v>
      </c>
      <c r="C7" s="9" t="s">
        <v>21</v>
      </c>
      <c r="D7" s="1">
        <v>0</v>
      </c>
      <c r="E7" s="1">
        <v>4</v>
      </c>
      <c r="F7" s="1">
        <v>0</v>
      </c>
      <c r="G7" s="1">
        <v>0</v>
      </c>
      <c r="H7" s="1">
        <v>0</v>
      </c>
      <c r="I7" s="1">
        <v>21</v>
      </c>
      <c r="J7" s="1">
        <v>21</v>
      </c>
    </row>
    <row r="8" spans="1:10" ht="25.5" customHeight="1" x14ac:dyDescent="0.25"/>
  </sheetData>
  <mergeCells count="9">
    <mergeCell ref="J2:J3"/>
    <mergeCell ref="A1:I1"/>
    <mergeCell ref="A2:A3"/>
    <mergeCell ref="B2:B3"/>
    <mergeCell ref="C2:C3"/>
    <mergeCell ref="D2:E2"/>
    <mergeCell ref="F2:G2"/>
    <mergeCell ref="H2:H3"/>
    <mergeCell ref="I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J13" sqref="J13"/>
    </sheetView>
  </sheetViews>
  <sheetFormatPr defaultRowHeight="15" x14ac:dyDescent="0.25"/>
  <cols>
    <col min="1" max="1" width="21.5703125" customWidth="1"/>
  </cols>
  <sheetData>
    <row r="2" spans="1:9" x14ac:dyDescent="0.25">
      <c r="A2" s="63" t="s">
        <v>42</v>
      </c>
      <c r="B2" s="54" t="s">
        <v>45</v>
      </c>
      <c r="C2" s="55"/>
      <c r="D2" s="55"/>
      <c r="E2" s="55"/>
      <c r="F2" s="55"/>
      <c r="G2" s="55"/>
      <c r="H2" s="55"/>
      <c r="I2" s="56"/>
    </row>
    <row r="3" spans="1:9" x14ac:dyDescent="0.25">
      <c r="A3" s="64"/>
      <c r="B3" s="57"/>
      <c r="C3" s="58"/>
      <c r="D3" s="58"/>
      <c r="E3" s="58"/>
      <c r="F3" s="58"/>
      <c r="G3" s="58"/>
      <c r="H3" s="58"/>
      <c r="I3" s="59"/>
    </row>
    <row r="4" spans="1:9" x14ac:dyDescent="0.25">
      <c r="A4" s="64"/>
      <c r="B4" s="57"/>
      <c r="C4" s="58"/>
      <c r="D4" s="58"/>
      <c r="E4" s="58"/>
      <c r="F4" s="58"/>
      <c r="G4" s="58"/>
      <c r="H4" s="58"/>
      <c r="I4" s="59"/>
    </row>
    <row r="5" spans="1:9" x14ac:dyDescent="0.25">
      <c r="A5" s="64"/>
      <c r="B5" s="57"/>
      <c r="C5" s="58"/>
      <c r="D5" s="58"/>
      <c r="E5" s="58"/>
      <c r="F5" s="58"/>
      <c r="G5" s="58"/>
      <c r="H5" s="58"/>
      <c r="I5" s="59"/>
    </row>
    <row r="6" spans="1:9" x14ac:dyDescent="0.25">
      <c r="A6" s="64"/>
      <c r="B6" s="57"/>
      <c r="C6" s="58"/>
      <c r="D6" s="58"/>
      <c r="E6" s="58"/>
      <c r="F6" s="58"/>
      <c r="G6" s="58"/>
      <c r="H6" s="58"/>
      <c r="I6" s="59"/>
    </row>
    <row r="7" spans="1:9" x14ac:dyDescent="0.25">
      <c r="A7" s="64"/>
      <c r="B7" s="57"/>
      <c r="C7" s="58"/>
      <c r="D7" s="58"/>
      <c r="E7" s="58"/>
      <c r="F7" s="58"/>
      <c r="G7" s="58"/>
      <c r="H7" s="58"/>
      <c r="I7" s="59"/>
    </row>
    <row r="8" spans="1:9" x14ac:dyDescent="0.25">
      <c r="A8" s="65"/>
      <c r="B8" s="60"/>
      <c r="C8" s="61"/>
      <c r="D8" s="61"/>
      <c r="E8" s="61"/>
      <c r="F8" s="61"/>
      <c r="G8" s="61"/>
      <c r="H8" s="61"/>
      <c r="I8" s="62"/>
    </row>
    <row r="9" spans="1:9" x14ac:dyDescent="0.25">
      <c r="A9" s="66" t="s">
        <v>43</v>
      </c>
      <c r="B9" s="54" t="s">
        <v>45</v>
      </c>
      <c r="C9" s="55"/>
      <c r="D9" s="55"/>
      <c r="E9" s="55"/>
      <c r="F9" s="55"/>
      <c r="G9" s="55"/>
      <c r="H9" s="55"/>
      <c r="I9" s="56"/>
    </row>
    <row r="10" spans="1:9" x14ac:dyDescent="0.25">
      <c r="A10" s="66"/>
      <c r="B10" s="57"/>
      <c r="C10" s="58"/>
      <c r="D10" s="58"/>
      <c r="E10" s="58"/>
      <c r="F10" s="58"/>
      <c r="G10" s="58"/>
      <c r="H10" s="58"/>
      <c r="I10" s="59"/>
    </row>
    <row r="11" spans="1:9" x14ac:dyDescent="0.25">
      <c r="A11" s="66"/>
      <c r="B11" s="57"/>
      <c r="C11" s="58"/>
      <c r="D11" s="58"/>
      <c r="E11" s="58"/>
      <c r="F11" s="58"/>
      <c r="G11" s="58"/>
      <c r="H11" s="58"/>
      <c r="I11" s="59"/>
    </row>
    <row r="12" spans="1:9" x14ac:dyDescent="0.25">
      <c r="A12" s="66"/>
      <c r="B12" s="57"/>
      <c r="C12" s="58"/>
      <c r="D12" s="58"/>
      <c r="E12" s="58"/>
      <c r="F12" s="58"/>
      <c r="G12" s="58"/>
      <c r="H12" s="58"/>
      <c r="I12" s="59"/>
    </row>
    <row r="13" spans="1:9" x14ac:dyDescent="0.25">
      <c r="A13" s="66"/>
      <c r="B13" s="57"/>
      <c r="C13" s="58"/>
      <c r="D13" s="58"/>
      <c r="E13" s="58"/>
      <c r="F13" s="58"/>
      <c r="G13" s="58"/>
      <c r="H13" s="58"/>
      <c r="I13" s="59"/>
    </row>
    <row r="14" spans="1:9" x14ac:dyDescent="0.25">
      <c r="A14" s="66"/>
      <c r="B14" s="57"/>
      <c r="C14" s="58"/>
      <c r="D14" s="58"/>
      <c r="E14" s="58"/>
      <c r="F14" s="58"/>
      <c r="G14" s="58"/>
      <c r="H14" s="58"/>
      <c r="I14" s="59"/>
    </row>
    <row r="15" spans="1:9" x14ac:dyDescent="0.25">
      <c r="A15" s="66"/>
      <c r="B15" s="60"/>
      <c r="C15" s="61"/>
      <c r="D15" s="61"/>
      <c r="E15" s="61"/>
      <c r="F15" s="61"/>
      <c r="G15" s="61"/>
      <c r="H15" s="61"/>
      <c r="I15" s="62"/>
    </row>
  </sheetData>
  <mergeCells count="4">
    <mergeCell ref="B9:I15"/>
    <mergeCell ref="A2:A8"/>
    <mergeCell ref="A9:A15"/>
    <mergeCell ref="B2:I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BÁO CÁO BẢO HÀNH</vt:lpstr>
      <vt:lpstr>BÁO CÁO SX</vt:lpstr>
      <vt:lpstr>BC Thời gian làm việc</vt:lpstr>
      <vt:lpstr>Khó khăn &amp; đề xuất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2023-05-30T02:26:45Z</dcterms:created>
  <dcterms:modified xsi:type="dcterms:W3CDTF">2024-02-01T02:32:33Z</dcterms:modified>
</cp:coreProperties>
</file>