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-15" yWindow="-15" windowWidth="9180" windowHeight="811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I14" i="1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13"/>
  <c r="I58" l="1"/>
</calcChain>
</file>

<file path=xl/sharedStrings.xml><?xml version="1.0" encoding="utf-8"?>
<sst xmlns="http://schemas.openxmlformats.org/spreadsheetml/2006/main" count="173" uniqueCount="48">
  <si>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</si>
  <si>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</si>
  <si>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</si>
  <si>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</si>
  <si>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</si>
  <si>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ĐT :    +84 4 36400767       (Ext: 8   )  Fax:  +84 4 36400767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</si>
  <si>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</si>
  <si>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</si>
  <si>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</si>
  <si>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</si>
  <si>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</si>
  <si>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</si>
  <si>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Nguyễn Trường Bắc</t>
  </si>
  <si>
    <t>Nguyễn Tất Hào</t>
  </si>
  <si>
    <t>Công ty CP Công Nghệ Điện Tử &amp; Viễn Thông Việt Nam</t>
  </si>
  <si>
    <t>Tổng:</t>
  </si>
  <si>
    <t>Thành tiền</t>
  </si>
  <si>
    <t>HX2001</t>
  </si>
  <si>
    <t>SIM900A</t>
  </si>
  <si>
    <t>STM32F103</t>
  </si>
  <si>
    <t>LM2596</t>
  </si>
  <si>
    <t>IC nguồn 5V</t>
  </si>
  <si>
    <t>M-9139</t>
  </si>
  <si>
    <t>Module GPS</t>
  </si>
  <si>
    <t>MCU</t>
  </si>
  <si>
    <t>Phí bảo trì thiết bị</t>
  </si>
  <si>
    <t>BIÊN BẢN BÁO GIÁ BẢO HÀNH THIẾT BỊ</t>
  </si>
  <si>
    <t>MSP</t>
  </si>
  <si>
    <t>Mô tả</t>
  </si>
  <si>
    <t>ĐVT</t>
  </si>
  <si>
    <t>SL</t>
  </si>
  <si>
    <t>Đơn giá</t>
  </si>
  <si>
    <t>SP3232</t>
  </si>
  <si>
    <t>Chiếc</t>
  </si>
  <si>
    <t>IC nguồn 3V</t>
  </si>
  <si>
    <t>Module SIM</t>
  </si>
  <si>
    <t>FM25CL64</t>
  </si>
  <si>
    <t>FRAM</t>
  </si>
  <si>
    <t>Tên cty/ cá nhân: TIT</t>
  </si>
  <si>
    <t>Địa chỉ : HCM</t>
  </si>
  <si>
    <t>013227001827371</t>
  </si>
  <si>
    <t>TG102</t>
  </si>
  <si>
    <t>862118021595241</t>
  </si>
  <si>
    <t>013227001801355</t>
  </si>
  <si>
    <t>013227001823990</t>
  </si>
  <si>
    <t>013227001815400</t>
  </si>
  <si>
    <t>Mã số phiếu: BG141217</t>
  </si>
  <si>
    <t>Hà Nội, ngày 17 tháng 12 Năm 2014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</si>
</sst>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3"/>
      <color theme="1"/>
      <name val="Arial Narrow"/>
      <family val="2"/>
    </font>
    <font>
      <i/>
      <sz val="13"/>
      <color theme="1"/>
      <name val="Arial Narrow"/>
      <family val="2"/>
    </font>
    <font>
      <b/>
      <sz val="13"/>
      <color theme="1"/>
      <name val="Arial Narrow"/>
      <family val="2"/>
    </font>
    <font>
      <sz val="13"/>
      <name val="Times New Roman"/>
      <family val="1"/>
    </font>
    <font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72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0" fillId="0" borderId="0" xfId="0" applyFont="1" applyFill="1" applyAlignment="1"/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1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1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0" fontId="3" fillId="2" borderId="14" xfId="0" applyFont="1" applyFill="1" applyBorder="1" applyAlignment="1">
      <alignment vertical="top" wrapText="1"/>
    </xf>
    <xf numFmtId="0" fontId="1" fillId="0" borderId="0" xfId="0" applyFont="1" applyAlignment="1"/>
    <xf numFmtId="0" fontId="11" fillId="0" borderId="0" xfId="0" applyFont="1" applyBorder="1" applyAlignment="1">
      <alignment horizontal="right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3" fontId="14" fillId="0" borderId="0" xfId="0" applyNumberFormat="1" applyFont="1" applyBorder="1" applyAlignment="1">
      <alignment horizontal="right" vertical="center"/>
    </xf>
    <xf numFmtId="3" fontId="1" fillId="0" borderId="0" xfId="0" applyNumberFormat="1" applyFont="1"/>
    <xf numFmtId="3" fontId="13" fillId="0" borderId="8" xfId="0" applyNumberFormat="1" applyFont="1" applyBorder="1" applyAlignment="1">
      <alignment horizontal="right" vertical="center"/>
    </xf>
    <xf numFmtId="3" fontId="15" fillId="0" borderId="1" xfId="0" applyNumberFormat="1" applyFont="1" applyBorder="1" applyAlignment="1">
      <alignment horizontal="right" vertical="center"/>
    </xf>
    <xf numFmtId="0" fontId="1" fillId="0" borderId="1" xfId="0" applyFont="1" applyBorder="1" applyAlignment="1">
      <alignment vertical="center"/>
    </xf>
    <xf numFmtId="0" fontId="9" fillId="0" borderId="1" xfId="0" applyFont="1" applyBorder="1" applyAlignment="1">
      <alignment vertical="center"/>
    </xf>
    <xf numFmtId="0" fontId="16" fillId="0" borderId="1" xfId="0" quotePrefix="1" applyFont="1" applyBorder="1" applyAlignment="1">
      <alignment horizontal="center" vertical="center"/>
    </xf>
    <xf numFmtId="3" fontId="13" fillId="0" borderId="1" xfId="0" applyNumberFormat="1" applyFont="1" applyBorder="1" applyAlignment="1">
      <alignment vertical="center"/>
    </xf>
    <xf numFmtId="0" fontId="17" fillId="0" borderId="0" xfId="0" applyFont="1"/>
    <xf numFmtId="0" fontId="1" fillId="0" borderId="1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0" fillId="0" borderId="0" xfId="0" applyFont="1" applyFill="1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right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0" fontId="11" fillId="0" borderId="10" xfId="0" applyFont="1" applyBorder="1" applyAlignment="1">
      <alignment horizontal="right" vertical="center"/>
    </xf>
    <xf numFmtId="0" fontId="11" fillId="0" borderId="11" xfId="0" applyFont="1" applyBorder="1" applyAlignment="1">
      <alignment horizontal="right" vertic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4" fillId="0" borderId="10" xfId="0" applyFont="1" applyFill="1" applyBorder="1" applyAlignment="1">
      <alignment horizontal="left" vertical="top" wrapText="1"/>
    </xf>
    <xf numFmtId="0" fontId="4" fillId="0" borderId="5" xfId="0" applyFont="1" applyFill="1" applyBorder="1" applyAlignment="1">
      <alignment horizontal="left" vertical="top" wrapText="1"/>
    </xf>
    <xf numFmtId="0" fontId="4" fillId="0" borderId="11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1" fillId="0" borderId="29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1" fontId="16" fillId="0" borderId="29" xfId="0" quotePrefix="1" applyNumberFormat="1" applyFont="1" applyBorder="1" applyAlignment="1">
      <alignment horizontal="center" vertical="center"/>
    </xf>
    <xf numFmtId="1" fontId="16" fillId="0" borderId="30" xfId="0" quotePrefix="1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" fontId="16" fillId="0" borderId="8" xfId="0" quotePrefix="1" applyNumberFormat="1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11207</xdr:colOff>
      <xdr:row>1</xdr:row>
      <xdr:rowOff>134470</xdr:rowOff>
    </xdr:from>
    <xdr:to>
      <xdr:col>2</xdr:col>
      <xdr:colOff>1227526</xdr:colOff>
      <xdr:row>3</xdr:row>
      <xdr:rowOff>145677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1207" y="347382"/>
          <a:ext cx="2141365" cy="43703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66"/>
  <sheetViews>
    <sheetView tabSelected="1" topLeftCell="A7" zoomScale="85" zoomScaleNormal="85" workbookViewId="0">
      <selection activeCell="L13" sqref="L13"/>
    </sheetView>
  </sheetViews>
  <sheetFormatPr defaultRowHeight="16.5"/>
  <cols>
    <col min="1" max="1" width="5.28515625" style="1" customWidth="1"/>
    <col min="2" max="2" width="8.7109375" style="1" customWidth="1"/>
    <col min="3" max="3" width="21.42578125" style="1" customWidth="1"/>
    <col min="4" max="4" width="13.28515625" style="1" customWidth="1"/>
    <col min="5" max="5" width="14.7109375" style="1" customWidth="1"/>
    <col min="6" max="6" width="6.5703125" style="1" customWidth="1"/>
    <col min="7" max="7" width="4.5703125" style="1" customWidth="1"/>
    <col min="8" max="8" width="9.85546875" style="1" customWidth="1"/>
    <col min="9" max="9" width="12.42578125" style="1" customWidth="1"/>
    <col min="10" max="24" width="9.140625" style="1"/>
    <col min="25" max="25" width="14" style="1" customWidth="1"/>
    <col min="26" max="26" width="19.28515625" style="1" customWidth="1"/>
    <col min="27" max="16384" width="9.140625" style="1"/>
  </cols>
  <sheetData>
    <row r="1" spans="1:26">
      <c r="A1" s="10"/>
      <c r="B1" s="11"/>
      <c r="C1" s="11"/>
      <c r="D1" s="44" t="s">
        <v>14</v>
      </c>
      <c r="E1" s="45"/>
      <c r="F1" s="45"/>
      <c r="G1" s="45"/>
      <c r="H1" s="45"/>
      <c r="I1" s="46"/>
    </row>
    <row r="2" spans="1:26">
      <c r="A2" s="12"/>
      <c r="B2" s="13"/>
      <c r="C2" s="13"/>
      <c r="D2" s="47" t="s">
        <v>3</v>
      </c>
      <c r="E2" s="48"/>
      <c r="F2" s="48"/>
      <c r="G2" s="48"/>
      <c r="H2" s="48"/>
      <c r="I2" s="49"/>
    </row>
    <row r="3" spans="1:26" ht="16.5" customHeight="1">
      <c r="A3" s="12"/>
      <c r="B3" s="13"/>
      <c r="C3" s="13"/>
      <c r="D3" s="50" t="s">
        <v>4</v>
      </c>
      <c r="E3" s="51"/>
      <c r="F3" s="51"/>
      <c r="G3" s="51"/>
      <c r="H3" s="51"/>
      <c r="I3" s="52"/>
    </row>
    <row r="4" spans="1:26" ht="16.5" customHeight="1">
      <c r="A4" s="12"/>
      <c r="B4" s="13"/>
      <c r="C4" s="13"/>
      <c r="D4" s="50" t="s">
        <v>5</v>
      </c>
      <c r="E4" s="51"/>
      <c r="F4" s="51"/>
      <c r="G4" s="51"/>
      <c r="H4" s="51"/>
      <c r="I4" s="52"/>
    </row>
    <row r="5" spans="1:26" ht="16.5" customHeight="1">
      <c r="A5" s="14"/>
      <c r="B5" s="13"/>
      <c r="C5" s="13"/>
      <c r="D5" s="56" t="s">
        <v>6</v>
      </c>
      <c r="E5" s="57"/>
      <c r="F5" s="57"/>
      <c r="G5" s="57"/>
      <c r="H5" s="57"/>
      <c r="I5" s="58"/>
    </row>
    <row r="6" spans="1:26" ht="20.25" customHeight="1">
      <c r="A6" s="59" t="s">
        <v>46</v>
      </c>
      <c r="B6" s="60"/>
      <c r="C6" s="61"/>
      <c r="D6" s="53" t="s">
        <v>26</v>
      </c>
      <c r="E6" s="54"/>
      <c r="F6" s="54"/>
      <c r="G6" s="54"/>
      <c r="H6" s="54"/>
      <c r="I6" s="55"/>
    </row>
    <row r="7" spans="1:26" ht="16.5" customHeight="1">
      <c r="A7" s="6"/>
      <c r="B7" s="40" t="s">
        <v>38</v>
      </c>
      <c r="C7" s="40"/>
      <c r="D7" s="40"/>
      <c r="E7" s="40"/>
      <c r="F7" s="15"/>
      <c r="G7" s="15"/>
      <c r="H7" s="15"/>
      <c r="I7" s="16"/>
    </row>
    <row r="8" spans="1:26" ht="16.5" customHeight="1">
      <c r="A8" s="4"/>
      <c r="B8" s="62" t="s">
        <v>9</v>
      </c>
      <c r="C8" s="62"/>
      <c r="D8" s="17"/>
      <c r="E8" s="17"/>
      <c r="F8" s="17"/>
      <c r="G8" s="17"/>
      <c r="H8" s="17"/>
      <c r="I8" s="18"/>
    </row>
    <row r="9" spans="1:26" ht="16.5" customHeight="1">
      <c r="A9" s="3"/>
      <c r="B9" s="41" t="s">
        <v>39</v>
      </c>
      <c r="C9" s="41"/>
      <c r="D9" s="41"/>
      <c r="E9" s="41"/>
      <c r="F9" s="17"/>
      <c r="G9" s="17"/>
      <c r="H9" s="17"/>
      <c r="I9" s="18"/>
    </row>
    <row r="10" spans="1:26" ht="16.5" customHeight="1">
      <c r="A10" s="3"/>
      <c r="B10" s="62" t="s">
        <v>7</v>
      </c>
      <c r="C10" s="62"/>
      <c r="D10" s="17"/>
      <c r="E10" s="17"/>
      <c r="F10" s="17"/>
      <c r="G10" s="17"/>
      <c r="H10" s="17"/>
      <c r="I10" s="18"/>
      <c r="Z10" s="26"/>
    </row>
    <row r="11" spans="1:26" ht="16.5" customHeight="1">
      <c r="A11" s="5"/>
      <c r="B11" s="63" t="s">
        <v>8</v>
      </c>
      <c r="C11" s="63"/>
      <c r="D11" s="19"/>
      <c r="E11" s="19"/>
      <c r="F11" s="19"/>
      <c r="G11" s="19"/>
      <c r="H11" s="19"/>
      <c r="I11" s="20"/>
      <c r="Z11" s="26"/>
    </row>
    <row r="12" spans="1:26">
      <c r="A12" s="7" t="s">
        <v>0</v>
      </c>
      <c r="B12" s="7" t="s">
        <v>1</v>
      </c>
      <c r="C12" s="8" t="s">
        <v>2</v>
      </c>
      <c r="D12" s="30" t="s">
        <v>27</v>
      </c>
      <c r="E12" s="30" t="s">
        <v>28</v>
      </c>
      <c r="F12" s="30" t="s">
        <v>29</v>
      </c>
      <c r="G12" s="30" t="s">
        <v>30</v>
      </c>
      <c r="H12" s="30" t="s">
        <v>31</v>
      </c>
      <c r="I12" s="8" t="s">
        <v>16</v>
      </c>
      <c r="Z12" s="26"/>
    </row>
    <row r="13" spans="1:26" ht="17.25">
      <c r="A13" s="64">
        <v>1</v>
      </c>
      <c r="B13" s="64" t="s">
        <v>41</v>
      </c>
      <c r="C13" s="66" t="s">
        <v>40</v>
      </c>
      <c r="D13" s="29" t="s">
        <v>22</v>
      </c>
      <c r="E13" s="29" t="s">
        <v>23</v>
      </c>
      <c r="F13" s="29" t="s">
        <v>33</v>
      </c>
      <c r="G13" s="29">
        <v>1</v>
      </c>
      <c r="H13" s="32">
        <v>250000</v>
      </c>
      <c r="I13" s="27">
        <f>G13*H13</f>
        <v>250000</v>
      </c>
      <c r="Z13" s="26"/>
    </row>
    <row r="14" spans="1:26" ht="17.25">
      <c r="A14" s="68"/>
      <c r="B14" s="68"/>
      <c r="C14" s="69"/>
      <c r="D14" s="29" t="s">
        <v>17</v>
      </c>
      <c r="E14" s="29" t="s">
        <v>34</v>
      </c>
      <c r="F14" s="29" t="s">
        <v>33</v>
      </c>
      <c r="G14" s="29">
        <v>2</v>
      </c>
      <c r="H14" s="32">
        <v>15000</v>
      </c>
      <c r="I14" s="27">
        <f t="shared" ref="I14:I57" si="0">G14*H14</f>
        <v>30000</v>
      </c>
      <c r="Z14" s="26"/>
    </row>
    <row r="15" spans="1:26" ht="17.25">
      <c r="A15" s="64">
        <v>2</v>
      </c>
      <c r="B15" s="64" t="s">
        <v>41</v>
      </c>
      <c r="C15" s="66">
        <v>862118020942238</v>
      </c>
      <c r="D15" s="29" t="s">
        <v>22</v>
      </c>
      <c r="E15" s="29" t="s">
        <v>23</v>
      </c>
      <c r="F15" s="29" t="s">
        <v>33</v>
      </c>
      <c r="G15" s="29">
        <v>1</v>
      </c>
      <c r="H15" s="32">
        <v>250000</v>
      </c>
      <c r="I15" s="27">
        <f t="shared" si="0"/>
        <v>250000</v>
      </c>
      <c r="Z15" s="26"/>
    </row>
    <row r="16" spans="1:26" ht="17.25">
      <c r="A16" s="68"/>
      <c r="B16" s="68"/>
      <c r="C16" s="69"/>
      <c r="D16" s="29" t="s">
        <v>17</v>
      </c>
      <c r="E16" s="29" t="s">
        <v>34</v>
      </c>
      <c r="F16" s="29" t="s">
        <v>33</v>
      </c>
      <c r="G16" s="29">
        <v>2</v>
      </c>
      <c r="H16" s="32">
        <v>15000</v>
      </c>
      <c r="I16" s="27">
        <f t="shared" si="0"/>
        <v>30000</v>
      </c>
      <c r="Z16" s="26"/>
    </row>
    <row r="17" spans="1:26" ht="17.25">
      <c r="A17" s="64">
        <v>3</v>
      </c>
      <c r="B17" s="64" t="s">
        <v>41</v>
      </c>
      <c r="C17" s="66">
        <v>869988018310223</v>
      </c>
      <c r="D17" s="29" t="s">
        <v>17</v>
      </c>
      <c r="E17" s="29" t="s">
        <v>34</v>
      </c>
      <c r="F17" s="29" t="s">
        <v>33</v>
      </c>
      <c r="G17" s="29">
        <v>2</v>
      </c>
      <c r="H17" s="32">
        <v>15000</v>
      </c>
      <c r="I17" s="27">
        <f t="shared" si="0"/>
        <v>30000</v>
      </c>
      <c r="Z17" s="26"/>
    </row>
    <row r="18" spans="1:26" ht="17.25">
      <c r="A18" s="65"/>
      <c r="B18" s="65"/>
      <c r="C18" s="67"/>
      <c r="D18" s="29" t="s">
        <v>20</v>
      </c>
      <c r="E18" s="29" t="s">
        <v>21</v>
      </c>
      <c r="F18" s="29" t="s">
        <v>33</v>
      </c>
      <c r="G18" s="29">
        <v>2</v>
      </c>
      <c r="H18" s="32">
        <v>25000</v>
      </c>
      <c r="I18" s="27">
        <f t="shared" si="0"/>
        <v>50000</v>
      </c>
      <c r="Z18" s="26"/>
    </row>
    <row r="19" spans="1:26" ht="17.25">
      <c r="A19" s="65"/>
      <c r="B19" s="65"/>
      <c r="C19" s="67"/>
      <c r="D19" s="29" t="s">
        <v>22</v>
      </c>
      <c r="E19" s="29" t="s">
        <v>23</v>
      </c>
      <c r="F19" s="29" t="s">
        <v>33</v>
      </c>
      <c r="G19" s="29">
        <v>1</v>
      </c>
      <c r="H19" s="32">
        <v>250000</v>
      </c>
      <c r="I19" s="27">
        <f t="shared" si="0"/>
        <v>250000</v>
      </c>
      <c r="Z19" s="26"/>
    </row>
    <row r="20" spans="1:26" ht="17.25">
      <c r="A20" s="65"/>
      <c r="B20" s="65"/>
      <c r="C20" s="67"/>
      <c r="D20" s="29" t="s">
        <v>19</v>
      </c>
      <c r="E20" s="29" t="s">
        <v>24</v>
      </c>
      <c r="F20" s="29" t="s">
        <v>33</v>
      </c>
      <c r="G20" s="29">
        <v>1</v>
      </c>
      <c r="H20" s="32">
        <v>90000</v>
      </c>
      <c r="I20" s="27">
        <f t="shared" si="0"/>
        <v>90000</v>
      </c>
      <c r="Z20" s="26"/>
    </row>
    <row r="21" spans="1:26" ht="17.25">
      <c r="A21" s="65"/>
      <c r="B21" s="65"/>
      <c r="C21" s="67"/>
      <c r="D21" s="29" t="s">
        <v>18</v>
      </c>
      <c r="E21" s="29" t="s">
        <v>35</v>
      </c>
      <c r="F21" s="29" t="s">
        <v>33</v>
      </c>
      <c r="G21" s="29">
        <v>1</v>
      </c>
      <c r="H21" s="32">
        <v>300000</v>
      </c>
      <c r="I21" s="27">
        <f t="shared" si="0"/>
        <v>300000</v>
      </c>
      <c r="Z21" s="26"/>
    </row>
    <row r="22" spans="1:26" ht="17.25">
      <c r="A22" s="68"/>
      <c r="B22" s="68"/>
      <c r="C22" s="69"/>
      <c r="D22" s="29" t="s">
        <v>32</v>
      </c>
      <c r="E22" s="29"/>
      <c r="F22" s="29" t="s">
        <v>33</v>
      </c>
      <c r="G22" s="29">
        <v>1</v>
      </c>
      <c r="H22" s="32">
        <v>30000</v>
      </c>
      <c r="I22" s="27">
        <f t="shared" si="0"/>
        <v>30000</v>
      </c>
      <c r="Z22" s="26"/>
    </row>
    <row r="23" spans="1:26" ht="17.25">
      <c r="A23" s="64">
        <v>4</v>
      </c>
      <c r="B23" s="64" t="s">
        <v>41</v>
      </c>
      <c r="C23" s="66">
        <v>862118020879372</v>
      </c>
      <c r="D23" s="33" t="s">
        <v>36</v>
      </c>
      <c r="E23" s="29" t="s">
        <v>37</v>
      </c>
      <c r="F23" s="29" t="s">
        <v>33</v>
      </c>
      <c r="G23" s="29">
        <v>1</v>
      </c>
      <c r="H23" s="32">
        <v>30000</v>
      </c>
      <c r="I23" s="27">
        <f t="shared" si="0"/>
        <v>30000</v>
      </c>
      <c r="Z23" s="26"/>
    </row>
    <row r="24" spans="1:26" ht="17.25">
      <c r="A24" s="65"/>
      <c r="B24" s="65"/>
      <c r="C24" s="67"/>
      <c r="D24" s="29" t="s">
        <v>17</v>
      </c>
      <c r="E24" s="29" t="s">
        <v>34</v>
      </c>
      <c r="F24" s="29" t="s">
        <v>33</v>
      </c>
      <c r="G24" s="29">
        <v>2</v>
      </c>
      <c r="H24" s="32">
        <v>15000</v>
      </c>
      <c r="I24" s="27">
        <f t="shared" si="0"/>
        <v>30000</v>
      </c>
      <c r="Z24" s="26"/>
    </row>
    <row r="25" spans="1:26" ht="17.25">
      <c r="A25" s="65"/>
      <c r="B25" s="65"/>
      <c r="C25" s="67"/>
      <c r="D25" s="29" t="s">
        <v>22</v>
      </c>
      <c r="E25" s="29" t="s">
        <v>23</v>
      </c>
      <c r="F25" s="29" t="s">
        <v>33</v>
      </c>
      <c r="G25" s="29">
        <v>1</v>
      </c>
      <c r="H25" s="32">
        <v>250000</v>
      </c>
      <c r="I25" s="27">
        <f t="shared" si="0"/>
        <v>250000</v>
      </c>
      <c r="Z25" s="26"/>
    </row>
    <row r="26" spans="1:26" ht="17.25">
      <c r="A26" s="68"/>
      <c r="B26" s="68"/>
      <c r="C26" s="69"/>
      <c r="D26" s="29" t="s">
        <v>32</v>
      </c>
      <c r="E26" s="29"/>
      <c r="F26" s="29" t="s">
        <v>33</v>
      </c>
      <c r="G26" s="29">
        <v>1</v>
      </c>
      <c r="H26" s="32">
        <v>30000</v>
      </c>
      <c r="I26" s="27">
        <f t="shared" si="0"/>
        <v>30000</v>
      </c>
      <c r="Z26" s="26"/>
    </row>
    <row r="27" spans="1:26" ht="17.25">
      <c r="A27" s="64">
        <v>5</v>
      </c>
      <c r="B27" s="64" t="s">
        <v>41</v>
      </c>
      <c r="C27" s="66">
        <v>862118029961957</v>
      </c>
      <c r="D27" s="29" t="s">
        <v>17</v>
      </c>
      <c r="E27" s="29" t="s">
        <v>34</v>
      </c>
      <c r="F27" s="29" t="s">
        <v>33</v>
      </c>
      <c r="G27" s="29">
        <v>2</v>
      </c>
      <c r="H27" s="32">
        <v>15000</v>
      </c>
      <c r="I27" s="27">
        <f t="shared" si="0"/>
        <v>30000</v>
      </c>
      <c r="Z27" s="26"/>
    </row>
    <row r="28" spans="1:26" ht="17.25">
      <c r="A28" s="65"/>
      <c r="B28" s="65"/>
      <c r="C28" s="67"/>
      <c r="D28" s="29" t="s">
        <v>20</v>
      </c>
      <c r="E28" s="29" t="s">
        <v>21</v>
      </c>
      <c r="F28" s="29" t="s">
        <v>33</v>
      </c>
      <c r="G28" s="29">
        <v>2</v>
      </c>
      <c r="H28" s="32">
        <v>25000</v>
      </c>
      <c r="I28" s="27">
        <f t="shared" si="0"/>
        <v>50000</v>
      </c>
      <c r="Z28" s="26"/>
    </row>
    <row r="29" spans="1:26" ht="17.25">
      <c r="A29" s="65"/>
      <c r="B29" s="65"/>
      <c r="C29" s="67"/>
      <c r="D29" s="29" t="s">
        <v>22</v>
      </c>
      <c r="E29" s="29" t="s">
        <v>23</v>
      </c>
      <c r="F29" s="29" t="s">
        <v>33</v>
      </c>
      <c r="G29" s="29">
        <v>1</v>
      </c>
      <c r="H29" s="32">
        <v>250000</v>
      </c>
      <c r="I29" s="27">
        <f t="shared" si="0"/>
        <v>250000</v>
      </c>
      <c r="Z29" s="26"/>
    </row>
    <row r="30" spans="1:26" ht="17.25">
      <c r="A30" s="65"/>
      <c r="B30" s="65"/>
      <c r="C30" s="67"/>
      <c r="D30" s="29" t="s">
        <v>19</v>
      </c>
      <c r="E30" s="29" t="s">
        <v>24</v>
      </c>
      <c r="F30" s="29" t="s">
        <v>33</v>
      </c>
      <c r="G30" s="29">
        <v>1</v>
      </c>
      <c r="H30" s="32">
        <v>90000</v>
      </c>
      <c r="I30" s="27">
        <f t="shared" si="0"/>
        <v>90000</v>
      </c>
      <c r="Z30" s="26"/>
    </row>
    <row r="31" spans="1:26" ht="17.25">
      <c r="A31" s="68"/>
      <c r="B31" s="68"/>
      <c r="C31" s="69"/>
      <c r="D31" s="29" t="s">
        <v>32</v>
      </c>
      <c r="E31" s="29"/>
      <c r="F31" s="29" t="s">
        <v>33</v>
      </c>
      <c r="G31" s="29">
        <v>1</v>
      </c>
      <c r="H31" s="32">
        <v>30000</v>
      </c>
      <c r="I31" s="27">
        <f t="shared" si="0"/>
        <v>30000</v>
      </c>
      <c r="Z31" s="26"/>
    </row>
    <row r="32" spans="1:26" ht="17.25">
      <c r="A32" s="64">
        <v>6</v>
      </c>
      <c r="B32" s="64" t="s">
        <v>41</v>
      </c>
      <c r="C32" s="66" t="s">
        <v>43</v>
      </c>
      <c r="D32" s="29" t="s">
        <v>22</v>
      </c>
      <c r="E32" s="29" t="s">
        <v>23</v>
      </c>
      <c r="F32" s="29" t="s">
        <v>33</v>
      </c>
      <c r="G32" s="29">
        <v>1</v>
      </c>
      <c r="H32" s="32">
        <v>250000</v>
      </c>
      <c r="I32" s="27">
        <f t="shared" si="0"/>
        <v>250000</v>
      </c>
      <c r="Z32" s="26"/>
    </row>
    <row r="33" spans="1:26" ht="17.25">
      <c r="A33" s="68"/>
      <c r="B33" s="68"/>
      <c r="C33" s="69"/>
      <c r="D33" s="29" t="s">
        <v>17</v>
      </c>
      <c r="E33" s="29" t="s">
        <v>34</v>
      </c>
      <c r="F33" s="29" t="s">
        <v>33</v>
      </c>
      <c r="G33" s="29">
        <v>2</v>
      </c>
      <c r="H33" s="32">
        <v>15000</v>
      </c>
      <c r="I33" s="27">
        <f t="shared" si="0"/>
        <v>30000</v>
      </c>
      <c r="Z33" s="26"/>
    </row>
    <row r="34" spans="1:26" ht="17.25">
      <c r="A34" s="64">
        <v>7</v>
      </c>
      <c r="B34" s="64" t="s">
        <v>41</v>
      </c>
      <c r="C34" s="66" t="s">
        <v>44</v>
      </c>
      <c r="D34" s="29" t="s">
        <v>22</v>
      </c>
      <c r="E34" s="29" t="s">
        <v>23</v>
      </c>
      <c r="F34" s="29" t="s">
        <v>33</v>
      </c>
      <c r="G34" s="29">
        <v>1</v>
      </c>
      <c r="H34" s="32">
        <v>250000</v>
      </c>
      <c r="I34" s="27">
        <f t="shared" si="0"/>
        <v>250000</v>
      </c>
      <c r="Z34" s="26"/>
    </row>
    <row r="35" spans="1:26" ht="17.25">
      <c r="A35" s="65"/>
      <c r="B35" s="65"/>
      <c r="C35" s="67"/>
      <c r="D35" s="29" t="s">
        <v>17</v>
      </c>
      <c r="E35" s="29" t="s">
        <v>34</v>
      </c>
      <c r="F35" s="29" t="s">
        <v>33</v>
      </c>
      <c r="G35" s="29">
        <v>2</v>
      </c>
      <c r="H35" s="32">
        <v>15000</v>
      </c>
      <c r="I35" s="27">
        <f t="shared" si="0"/>
        <v>30000</v>
      </c>
      <c r="Z35" s="26"/>
    </row>
    <row r="36" spans="1:26" ht="17.25">
      <c r="A36" s="68"/>
      <c r="B36" s="68"/>
      <c r="C36" s="69"/>
      <c r="D36" s="29" t="s">
        <v>32</v>
      </c>
      <c r="E36" s="29"/>
      <c r="F36" s="29" t="s">
        <v>33</v>
      </c>
      <c r="G36" s="29">
        <v>1</v>
      </c>
      <c r="H36" s="32">
        <v>30000</v>
      </c>
      <c r="I36" s="27">
        <f t="shared" si="0"/>
        <v>30000</v>
      </c>
      <c r="Z36" s="26"/>
    </row>
    <row r="37" spans="1:26" ht="17.25">
      <c r="A37" s="64">
        <v>8</v>
      </c>
      <c r="B37" s="64" t="s">
        <v>41</v>
      </c>
      <c r="C37" s="66">
        <v>862118021575680</v>
      </c>
      <c r="D37" s="29" t="s">
        <v>17</v>
      </c>
      <c r="E37" s="29" t="s">
        <v>34</v>
      </c>
      <c r="F37" s="29" t="s">
        <v>33</v>
      </c>
      <c r="G37" s="29">
        <v>2</v>
      </c>
      <c r="H37" s="32">
        <v>15000</v>
      </c>
      <c r="I37" s="27">
        <f t="shared" si="0"/>
        <v>30000</v>
      </c>
      <c r="Z37" s="26"/>
    </row>
    <row r="38" spans="1:26" ht="17.25">
      <c r="A38" s="65"/>
      <c r="B38" s="65"/>
      <c r="C38" s="67"/>
      <c r="D38" s="29" t="s">
        <v>20</v>
      </c>
      <c r="E38" s="29" t="s">
        <v>21</v>
      </c>
      <c r="F38" s="29" t="s">
        <v>33</v>
      </c>
      <c r="G38" s="29">
        <v>2</v>
      </c>
      <c r="H38" s="32">
        <v>25000</v>
      </c>
      <c r="I38" s="27">
        <f t="shared" si="0"/>
        <v>50000</v>
      </c>
      <c r="Z38" s="26"/>
    </row>
    <row r="39" spans="1:26" ht="17.25">
      <c r="A39" s="65"/>
      <c r="B39" s="65"/>
      <c r="C39" s="67"/>
      <c r="D39" s="29" t="s">
        <v>22</v>
      </c>
      <c r="E39" s="29" t="s">
        <v>23</v>
      </c>
      <c r="F39" s="29" t="s">
        <v>33</v>
      </c>
      <c r="G39" s="29">
        <v>1</v>
      </c>
      <c r="H39" s="32">
        <v>250000</v>
      </c>
      <c r="I39" s="27">
        <f t="shared" si="0"/>
        <v>250000</v>
      </c>
      <c r="Z39" s="26"/>
    </row>
    <row r="40" spans="1:26" ht="17.25">
      <c r="A40" s="68"/>
      <c r="B40" s="68"/>
      <c r="C40" s="69"/>
      <c r="D40" s="29" t="s">
        <v>19</v>
      </c>
      <c r="E40" s="29" t="s">
        <v>24</v>
      </c>
      <c r="F40" s="29" t="s">
        <v>33</v>
      </c>
      <c r="G40" s="29">
        <v>1</v>
      </c>
      <c r="H40" s="32">
        <v>90000</v>
      </c>
      <c r="I40" s="27">
        <f t="shared" si="0"/>
        <v>90000</v>
      </c>
      <c r="Z40" s="26"/>
    </row>
    <row r="41" spans="1:26" ht="17.25">
      <c r="A41" s="64">
        <v>9</v>
      </c>
      <c r="B41" s="64" t="s">
        <v>41</v>
      </c>
      <c r="C41" s="66">
        <v>862118020952955</v>
      </c>
      <c r="D41" s="29" t="s">
        <v>22</v>
      </c>
      <c r="E41" s="29" t="s">
        <v>23</v>
      </c>
      <c r="F41" s="29" t="s">
        <v>33</v>
      </c>
      <c r="G41" s="29">
        <v>1</v>
      </c>
      <c r="H41" s="32">
        <v>250000</v>
      </c>
      <c r="I41" s="27">
        <f t="shared" si="0"/>
        <v>250000</v>
      </c>
      <c r="Z41" s="26"/>
    </row>
    <row r="42" spans="1:26" ht="17.25">
      <c r="A42" s="65"/>
      <c r="B42" s="65"/>
      <c r="C42" s="67"/>
      <c r="D42" s="29" t="s">
        <v>17</v>
      </c>
      <c r="E42" s="29" t="s">
        <v>34</v>
      </c>
      <c r="F42" s="29" t="s">
        <v>33</v>
      </c>
      <c r="G42" s="29">
        <v>2</v>
      </c>
      <c r="H42" s="32">
        <v>15000</v>
      </c>
      <c r="I42" s="27">
        <f t="shared" si="0"/>
        <v>30000</v>
      </c>
      <c r="Z42" s="26"/>
    </row>
    <row r="43" spans="1:26" ht="17.25">
      <c r="A43" s="68"/>
      <c r="B43" s="68"/>
      <c r="C43" s="69"/>
      <c r="D43" s="29" t="s">
        <v>32</v>
      </c>
      <c r="E43" s="29"/>
      <c r="F43" s="29" t="s">
        <v>33</v>
      </c>
      <c r="G43" s="29">
        <v>1</v>
      </c>
      <c r="H43" s="32">
        <v>30000</v>
      </c>
      <c r="I43" s="27">
        <f t="shared" si="0"/>
        <v>30000</v>
      </c>
      <c r="Z43" s="26"/>
    </row>
    <row r="44" spans="1:26" ht="17.25">
      <c r="A44" s="70">
        <v>10</v>
      </c>
      <c r="B44" s="64" t="s">
        <v>41</v>
      </c>
      <c r="C44" s="66">
        <v>862118020874837</v>
      </c>
      <c r="D44" s="29" t="s">
        <v>22</v>
      </c>
      <c r="E44" s="29" t="s">
        <v>23</v>
      </c>
      <c r="F44" s="29" t="s">
        <v>33</v>
      </c>
      <c r="G44" s="29">
        <v>1</v>
      </c>
      <c r="H44" s="32">
        <v>250000</v>
      </c>
      <c r="I44" s="27">
        <f t="shared" si="0"/>
        <v>250000</v>
      </c>
      <c r="Z44" s="26"/>
    </row>
    <row r="45" spans="1:26" ht="17.25">
      <c r="A45" s="71"/>
      <c r="B45" s="68"/>
      <c r="C45" s="69"/>
      <c r="D45" s="29" t="s">
        <v>17</v>
      </c>
      <c r="E45" s="29" t="s">
        <v>34</v>
      </c>
      <c r="F45" s="29" t="s">
        <v>33</v>
      </c>
      <c r="G45" s="29">
        <v>2</v>
      </c>
      <c r="H45" s="32">
        <v>15000</v>
      </c>
      <c r="I45" s="27">
        <f t="shared" si="0"/>
        <v>30000</v>
      </c>
      <c r="Z45" s="26"/>
    </row>
    <row r="46" spans="1:26" ht="17.25">
      <c r="A46" s="70">
        <v>11</v>
      </c>
      <c r="B46" s="64" t="s">
        <v>41</v>
      </c>
      <c r="C46" s="66">
        <v>862118021627556</v>
      </c>
      <c r="D46" s="29" t="s">
        <v>22</v>
      </c>
      <c r="E46" s="29" t="s">
        <v>23</v>
      </c>
      <c r="F46" s="29" t="s">
        <v>33</v>
      </c>
      <c r="G46" s="29">
        <v>1</v>
      </c>
      <c r="H46" s="32">
        <v>250000</v>
      </c>
      <c r="I46" s="27">
        <f t="shared" si="0"/>
        <v>250000</v>
      </c>
      <c r="Z46" s="26"/>
    </row>
    <row r="47" spans="1:26" ht="17.25">
      <c r="A47" s="71"/>
      <c r="B47" s="68"/>
      <c r="C47" s="69"/>
      <c r="D47" s="29" t="s">
        <v>17</v>
      </c>
      <c r="E47" s="29" t="s">
        <v>34</v>
      </c>
      <c r="F47" s="29" t="s">
        <v>33</v>
      </c>
      <c r="G47" s="29">
        <v>2</v>
      </c>
      <c r="H47" s="32">
        <v>15000</v>
      </c>
      <c r="I47" s="27">
        <f t="shared" si="0"/>
        <v>30000</v>
      </c>
      <c r="Z47" s="26"/>
    </row>
    <row r="48" spans="1:26" ht="17.25">
      <c r="A48" s="64">
        <v>12</v>
      </c>
      <c r="B48" s="64" t="s">
        <v>41</v>
      </c>
      <c r="C48" s="66">
        <v>869988018302949</v>
      </c>
      <c r="D48" s="29" t="s">
        <v>17</v>
      </c>
      <c r="E48" s="29" t="s">
        <v>34</v>
      </c>
      <c r="F48" s="29" t="s">
        <v>33</v>
      </c>
      <c r="G48" s="29">
        <v>2</v>
      </c>
      <c r="H48" s="32">
        <v>15000</v>
      </c>
      <c r="I48" s="27">
        <f t="shared" si="0"/>
        <v>30000</v>
      </c>
      <c r="Z48" s="26"/>
    </row>
    <row r="49" spans="1:26" ht="17.25">
      <c r="A49" s="65"/>
      <c r="B49" s="65"/>
      <c r="C49" s="67"/>
      <c r="D49" s="29" t="s">
        <v>20</v>
      </c>
      <c r="E49" s="29" t="s">
        <v>21</v>
      </c>
      <c r="F49" s="29" t="s">
        <v>33</v>
      </c>
      <c r="G49" s="29">
        <v>2</v>
      </c>
      <c r="H49" s="32">
        <v>25000</v>
      </c>
      <c r="I49" s="27">
        <f t="shared" si="0"/>
        <v>50000</v>
      </c>
      <c r="Z49" s="26"/>
    </row>
    <row r="50" spans="1:26" ht="17.25">
      <c r="A50" s="65"/>
      <c r="B50" s="65"/>
      <c r="C50" s="67"/>
      <c r="D50" s="29" t="s">
        <v>22</v>
      </c>
      <c r="E50" s="29" t="s">
        <v>23</v>
      </c>
      <c r="F50" s="29" t="s">
        <v>33</v>
      </c>
      <c r="G50" s="29">
        <v>1</v>
      </c>
      <c r="H50" s="32">
        <v>250000</v>
      </c>
      <c r="I50" s="27">
        <f t="shared" si="0"/>
        <v>250000</v>
      </c>
      <c r="Z50" s="26"/>
    </row>
    <row r="51" spans="1:26" ht="17.25">
      <c r="A51" s="65"/>
      <c r="B51" s="65"/>
      <c r="C51" s="67"/>
      <c r="D51" s="29" t="s">
        <v>19</v>
      </c>
      <c r="E51" s="29" t="s">
        <v>24</v>
      </c>
      <c r="F51" s="29" t="s">
        <v>33</v>
      </c>
      <c r="G51" s="29">
        <v>1</v>
      </c>
      <c r="H51" s="32">
        <v>90000</v>
      </c>
      <c r="I51" s="27">
        <f t="shared" si="0"/>
        <v>90000</v>
      </c>
      <c r="Z51" s="26"/>
    </row>
    <row r="52" spans="1:26" ht="17.25">
      <c r="A52" s="68"/>
      <c r="B52" s="68"/>
      <c r="C52" s="69"/>
      <c r="D52" s="29" t="s">
        <v>32</v>
      </c>
      <c r="E52" s="29"/>
      <c r="F52" s="29" t="s">
        <v>33</v>
      </c>
      <c r="G52" s="29">
        <v>1</v>
      </c>
      <c r="H52" s="32">
        <v>30000</v>
      </c>
      <c r="I52" s="27">
        <f t="shared" si="0"/>
        <v>30000</v>
      </c>
      <c r="Z52" s="26"/>
    </row>
    <row r="53" spans="1:26" ht="17.25">
      <c r="A53" s="64">
        <v>13</v>
      </c>
      <c r="B53" s="64" t="s">
        <v>41</v>
      </c>
      <c r="C53" s="66" t="s">
        <v>45</v>
      </c>
      <c r="D53" s="29" t="s">
        <v>17</v>
      </c>
      <c r="E53" s="29" t="s">
        <v>34</v>
      </c>
      <c r="F53" s="29" t="s">
        <v>33</v>
      </c>
      <c r="G53" s="29">
        <v>2</v>
      </c>
      <c r="H53" s="32">
        <v>15000</v>
      </c>
      <c r="I53" s="27">
        <f t="shared" si="0"/>
        <v>30000</v>
      </c>
      <c r="Z53" s="26"/>
    </row>
    <row r="54" spans="1:26" ht="17.25">
      <c r="A54" s="65"/>
      <c r="B54" s="65"/>
      <c r="C54" s="67"/>
      <c r="D54" s="29" t="s">
        <v>20</v>
      </c>
      <c r="E54" s="29" t="s">
        <v>21</v>
      </c>
      <c r="F54" s="29" t="s">
        <v>33</v>
      </c>
      <c r="G54" s="29">
        <v>2</v>
      </c>
      <c r="H54" s="32">
        <v>25000</v>
      </c>
      <c r="I54" s="27">
        <f t="shared" si="0"/>
        <v>50000</v>
      </c>
      <c r="Z54" s="26"/>
    </row>
    <row r="55" spans="1:26" ht="17.25">
      <c r="A55" s="65"/>
      <c r="B55" s="65"/>
      <c r="C55" s="67"/>
      <c r="D55" s="29" t="s">
        <v>22</v>
      </c>
      <c r="E55" s="29" t="s">
        <v>23</v>
      </c>
      <c r="F55" s="29" t="s">
        <v>33</v>
      </c>
      <c r="G55" s="29">
        <v>1</v>
      </c>
      <c r="H55" s="32">
        <v>250000</v>
      </c>
      <c r="I55" s="27">
        <f t="shared" si="0"/>
        <v>250000</v>
      </c>
      <c r="Z55" s="26"/>
    </row>
    <row r="56" spans="1:26" ht="17.25">
      <c r="A56" s="65"/>
      <c r="B56" s="65"/>
      <c r="C56" s="67"/>
      <c r="D56" s="29" t="s">
        <v>19</v>
      </c>
      <c r="E56" s="29" t="s">
        <v>24</v>
      </c>
      <c r="F56" s="29" t="s">
        <v>33</v>
      </c>
      <c r="G56" s="29">
        <v>1</v>
      </c>
      <c r="H56" s="32">
        <v>90000</v>
      </c>
      <c r="I56" s="27">
        <f t="shared" si="0"/>
        <v>90000</v>
      </c>
      <c r="Z56" s="26"/>
    </row>
    <row r="57" spans="1:26" ht="17.25">
      <c r="A57" s="2">
        <v>14</v>
      </c>
      <c r="B57" s="2" t="s">
        <v>41</v>
      </c>
      <c r="C57" s="31" t="s">
        <v>42</v>
      </c>
      <c r="D57" s="34" t="s">
        <v>25</v>
      </c>
      <c r="E57" s="35"/>
      <c r="F57" s="35"/>
      <c r="G57" s="35"/>
      <c r="H57" s="36"/>
      <c r="I57" s="27">
        <v>200000</v>
      </c>
      <c r="Z57" s="26"/>
    </row>
    <row r="58" spans="1:26" ht="17.25">
      <c r="A58" s="42" t="s">
        <v>15</v>
      </c>
      <c r="B58" s="43"/>
      <c r="C58" s="2"/>
      <c r="D58" s="34"/>
      <c r="E58" s="35"/>
      <c r="F58" s="35"/>
      <c r="G58" s="35"/>
      <c r="H58" s="36"/>
      <c r="I58" s="28">
        <f>SUM(I13:I57)</f>
        <v>5050000</v>
      </c>
      <c r="J58" s="9"/>
      <c r="K58" s="9"/>
      <c r="L58" s="9"/>
    </row>
    <row r="59" spans="1:26" ht="17.25">
      <c r="A59" s="22"/>
      <c r="B59" s="22"/>
      <c r="C59" s="23"/>
      <c r="D59" s="23"/>
      <c r="E59" s="24"/>
      <c r="F59" s="23"/>
      <c r="G59" s="23"/>
      <c r="H59" s="25"/>
      <c r="I59" s="25"/>
    </row>
    <row r="60" spans="1:26">
      <c r="D60" s="39" t="s">
        <v>47</v>
      </c>
      <c r="E60" s="39"/>
      <c r="F60" s="39"/>
      <c r="G60" s="39"/>
      <c r="H60" s="39"/>
      <c r="I60" s="21"/>
    </row>
    <row r="61" spans="1:26">
      <c r="A61" s="37" t="s">
        <v>10</v>
      </c>
      <c r="B61" s="37"/>
      <c r="C61" s="37"/>
      <c r="D61" s="37"/>
      <c r="E61" s="37" t="s">
        <v>11</v>
      </c>
      <c r="F61" s="37"/>
      <c r="G61" s="37"/>
      <c r="H61" s="37"/>
      <c r="I61" s="37"/>
    </row>
    <row r="66" spans="1:9" ht="17.25">
      <c r="A66" s="38" t="s">
        <v>13</v>
      </c>
      <c r="B66" s="38"/>
      <c r="C66" s="38"/>
      <c r="D66" s="38"/>
      <c r="E66" s="38" t="s">
        <v>12</v>
      </c>
      <c r="F66" s="38"/>
      <c r="G66" s="38"/>
      <c r="H66" s="38"/>
      <c r="I66" s="38"/>
    </row>
  </sheetData>
  <mergeCells count="59">
    <mergeCell ref="C48:C52"/>
    <mergeCell ref="B48:B52"/>
    <mergeCell ref="A48:A52"/>
    <mergeCell ref="C53:C56"/>
    <mergeCell ref="B53:B56"/>
    <mergeCell ref="A53:A56"/>
    <mergeCell ref="C44:C45"/>
    <mergeCell ref="B44:B45"/>
    <mergeCell ref="A44:A45"/>
    <mergeCell ref="C46:C47"/>
    <mergeCell ref="B46:B47"/>
    <mergeCell ref="A46:A47"/>
    <mergeCell ref="C37:C40"/>
    <mergeCell ref="B37:B40"/>
    <mergeCell ref="A37:A40"/>
    <mergeCell ref="C41:C43"/>
    <mergeCell ref="B41:B43"/>
    <mergeCell ref="A41:A43"/>
    <mergeCell ref="C32:C33"/>
    <mergeCell ref="B32:B33"/>
    <mergeCell ref="A32:A33"/>
    <mergeCell ref="C34:C36"/>
    <mergeCell ref="B34:B36"/>
    <mergeCell ref="A34:A36"/>
    <mergeCell ref="A23:A26"/>
    <mergeCell ref="B23:B26"/>
    <mergeCell ref="C23:C26"/>
    <mergeCell ref="C27:C31"/>
    <mergeCell ref="B27:B31"/>
    <mergeCell ref="A27:A31"/>
    <mergeCell ref="C13:C14"/>
    <mergeCell ref="A15:A16"/>
    <mergeCell ref="B15:B16"/>
    <mergeCell ref="C15:C16"/>
    <mergeCell ref="C17:C22"/>
    <mergeCell ref="B17:B22"/>
    <mergeCell ref="A17:A22"/>
    <mergeCell ref="B7:E7"/>
    <mergeCell ref="B9:E9"/>
    <mergeCell ref="A58:B58"/>
    <mergeCell ref="D1:I1"/>
    <mergeCell ref="D2:I2"/>
    <mergeCell ref="D3:I3"/>
    <mergeCell ref="D6:I6"/>
    <mergeCell ref="D4:I4"/>
    <mergeCell ref="D5:I5"/>
    <mergeCell ref="A6:C6"/>
    <mergeCell ref="B8:C8"/>
    <mergeCell ref="B10:C10"/>
    <mergeCell ref="B11:C11"/>
    <mergeCell ref="A13:A14"/>
    <mergeCell ref="B13:B14"/>
    <mergeCell ref="E66:I66"/>
    <mergeCell ref="A61:D61"/>
    <mergeCell ref="A66:D66"/>
    <mergeCell ref="D60:H60"/>
    <mergeCell ref="D57:H57"/>
    <mergeCell ref="D58:H58"/>
    <mergeCell ref="E61:I61"/>
  </mergeCells>
  <hyperlinks>
    <hyperlink ref="D5" r:id="rId1" display="mailto:contact@vn-et.com"/>
  </hyperlinks>
  <pageMargins left="0.5" right="0.25" top="0.25" bottom="0.2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PeterLie</cp:lastModifiedBy>
  <cp:lastPrinted>2014-12-17T07:11:19Z</cp:lastPrinted>
  <dcterms:created xsi:type="dcterms:W3CDTF">2014-07-04T07:04:14Z</dcterms:created>
  <dcterms:modified xsi:type="dcterms:W3CDTF">2014-12-17T07:12:19Z</dcterms:modified>
</cp:coreProperties>
</file>