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2.XuLyBH\"/>
    </mc:Choice>
  </mc:AlternateContent>
  <bookViews>
    <workbookView xWindow="-15" yWindow="4035" windowWidth="10320" windowHeight="4065" activeTab="1"/>
  </bookViews>
  <sheets>
    <sheet name="TG102" sheetId="14" r:id="rId1"/>
    <sheet name="TG102V" sheetId="22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U36" i="17" l="1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22" i="17" l="1"/>
  <c r="U37" i="17"/>
  <c r="V37" i="22"/>
  <c r="V22" i="22"/>
  <c r="V37" i="14" l="1"/>
  <c r="V22" i="14"/>
</calcChain>
</file>

<file path=xl/sharedStrings.xml><?xml version="1.0" encoding="utf-8"?>
<sst xmlns="http://schemas.openxmlformats.org/spreadsheetml/2006/main" count="332" uniqueCount="82">
  <si>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</si>
  <si>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</si>
  <si>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</si>
  <si>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</si>
  <si>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</si>
  <si>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</si>
  <si>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</si>
  <si>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</si>
  <si>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</si>
  <si>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</si>
  <si>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</si>
  <si>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</si>
  <si>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</si>
  <si>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</si>
  <si>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</si>
  <si>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</si>
  <si>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</si>
  <si>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</si>
  <si>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</si>
  <si>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</si>
  <si>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</si>
  <si>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</si>
  <si>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</si>
  <si>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</si>
  <si>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</si>
  <si>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</si>
  <si>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</si>
  <si>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</si>
  <si>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</si>
  <si>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</si>
  <si>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</si>
  <si>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</si>
  <si>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</si>
  <si>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</si>
  <si>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</si>
  <si>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</si>
  <si>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</si>
  <si>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</si>
  <si>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</si>
  <si>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</si>
  <si>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</si>
  <si>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</si>
  <si>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</si>
  <si>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</si>
  <si>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 xml:space="preserve"> </t>
  </si>
  <si>
    <t>XỬ LÝ THIẾT BỊ BẢO HÀNH THÁNG 1 NĂM 2019</t>
  </si>
  <si>
    <t>BT</t>
  </si>
  <si>
    <t>ACC</t>
  </si>
  <si>
    <t>Lỗi ACC</t>
  </si>
  <si>
    <t>RTB</t>
  </si>
  <si>
    <t>SF</t>
  </si>
  <si>
    <t>Setfactory (SF)</t>
  </si>
  <si>
    <t>Restore Bin (RTB)</t>
  </si>
  <si>
    <t>Nâng cấp FW</t>
  </si>
  <si>
    <t>Anh Tuấn BG</t>
  </si>
  <si>
    <t>TG102</t>
  </si>
  <si>
    <t>Thẻ</t>
  </si>
  <si>
    <t>H</t>
  </si>
  <si>
    <t>Sim+Thẻ</t>
  </si>
  <si>
    <t>124.158.005.014,16870</t>
  </si>
  <si>
    <t>X.4.0.0.00002.180125</t>
  </si>
  <si>
    <t>Lock :124.158.005.014,16870</t>
  </si>
  <si>
    <t>Thiết bị hoạt động bình thường</t>
  </si>
  <si>
    <t>Thể</t>
  </si>
  <si>
    <t>124.158.005.014,16868</t>
  </si>
  <si>
    <t>X2.28</t>
  </si>
  <si>
    <t>ID mới :865904027282778</t>
  </si>
  <si>
    <t>X.3.0.0.00041.250815</t>
  </si>
  <si>
    <t>012896004962491</t>
  </si>
  <si>
    <t>012896001439824</t>
  </si>
  <si>
    <t>Sóng GSM yếu</t>
  </si>
  <si>
    <t>Thay MAX3232,nâng cấp FW</t>
  </si>
  <si>
    <t>Hỏng IC giao tiếp</t>
  </si>
  <si>
    <t>Hỏng LED SD,không chốt GPS</t>
  </si>
  <si>
    <t>X.3.0.0.00042.250815</t>
  </si>
  <si>
    <t>Lock :'124.158.005.014,16870</t>
  </si>
  <si>
    <t>Khách không sửa</t>
  </si>
  <si>
    <t>KS</t>
  </si>
  <si>
    <t>Hỏng Pitail GSM</t>
  </si>
  <si>
    <t>Thiếu còi</t>
  </si>
  <si>
    <t>03/01/2019</t>
  </si>
  <si>
    <t>04/01/2019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</si>
</sst>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I1" zoomScale="55" zoomScaleNormal="55" workbookViewId="0">
      <selection activeCell="B6" sqref="B6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55" t="s">
        <v>45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11"/>
    </row>
    <row r="2" spans="1:22" ht="20.25" customHeight="1" x14ac:dyDescent="0.25">
      <c r="A2" s="56" t="s">
        <v>11</v>
      </c>
      <c r="B2" s="57"/>
      <c r="C2" s="57"/>
      <c r="D2" s="57"/>
      <c r="E2" s="58" t="s">
        <v>54</v>
      </c>
      <c r="F2" s="5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59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1" t="s">
        <v>6</v>
      </c>
      <c r="K4" s="51" t="s">
        <v>15</v>
      </c>
      <c r="L4" s="51"/>
      <c r="M4" s="51" t="s">
        <v>8</v>
      </c>
      <c r="N4" s="51"/>
      <c r="O4" s="60" t="s">
        <v>9</v>
      </c>
      <c r="P4" s="60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59"/>
      <c r="B5" s="1" t="s">
        <v>1</v>
      </c>
      <c r="C5" s="1" t="s">
        <v>2</v>
      </c>
      <c r="D5" s="37" t="s">
        <v>3</v>
      </c>
      <c r="E5" s="37" t="s">
        <v>44</v>
      </c>
      <c r="F5" s="37" t="s">
        <v>4</v>
      </c>
      <c r="G5" s="5" t="s">
        <v>5</v>
      </c>
      <c r="H5" s="5" t="s">
        <v>7</v>
      </c>
      <c r="I5" s="19" t="s">
        <v>19</v>
      </c>
      <c r="J5" s="51"/>
      <c r="K5" s="1" t="s">
        <v>16</v>
      </c>
      <c r="L5" s="1" t="s">
        <v>17</v>
      </c>
      <c r="M5" s="37" t="s">
        <v>13</v>
      </c>
      <c r="N5" s="1" t="s">
        <v>14</v>
      </c>
      <c r="O5" s="60"/>
      <c r="P5" s="60"/>
      <c r="Q5" s="51"/>
      <c r="R5" s="51"/>
      <c r="U5" s="51"/>
      <c r="V5" s="51"/>
    </row>
    <row r="6" spans="1:22" s="2" customFormat="1" ht="15.75" customHeight="1" x14ac:dyDescent="0.25">
      <c r="A6" s="32">
        <v>1</v>
      </c>
      <c r="B6" s="21" t="s">
        <v>80</v>
      </c>
      <c r="C6" s="21" t="s">
        <v>81</v>
      </c>
      <c r="D6" s="4" t="s">
        <v>55</v>
      </c>
      <c r="E6" s="22">
        <v>866762029430756</v>
      </c>
      <c r="F6" s="4" t="s">
        <v>56</v>
      </c>
      <c r="G6" s="4" t="s">
        <v>57</v>
      </c>
      <c r="H6" s="4"/>
      <c r="I6" s="16" t="s">
        <v>61</v>
      </c>
      <c r="J6" s="16"/>
      <c r="K6" s="47" t="s">
        <v>60</v>
      </c>
      <c r="L6" s="16"/>
      <c r="M6" s="16" t="s">
        <v>62</v>
      </c>
      <c r="N6" s="16"/>
      <c r="O6" s="16" t="s">
        <v>46</v>
      </c>
      <c r="P6" s="16" t="s">
        <v>63</v>
      </c>
      <c r="Q6" s="28" t="s">
        <v>26</v>
      </c>
      <c r="R6" s="4" t="s">
        <v>32</v>
      </c>
      <c r="S6" s="47"/>
      <c r="T6" s="47"/>
      <c r="U6" s="52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80</v>
      </c>
      <c r="C7" s="21" t="s">
        <v>81</v>
      </c>
      <c r="D7" s="4" t="s">
        <v>55</v>
      </c>
      <c r="E7" s="22">
        <v>865904027282778</v>
      </c>
      <c r="F7" s="4" t="s">
        <v>58</v>
      </c>
      <c r="G7" s="4" t="s">
        <v>57</v>
      </c>
      <c r="H7" s="17" t="s">
        <v>66</v>
      </c>
      <c r="I7" s="16" t="s">
        <v>64</v>
      </c>
      <c r="J7" s="16" t="s">
        <v>72</v>
      </c>
      <c r="K7" s="16" t="s">
        <v>65</v>
      </c>
      <c r="L7" s="47" t="s">
        <v>60</v>
      </c>
      <c r="M7" s="16" t="s">
        <v>71</v>
      </c>
      <c r="N7" s="27">
        <v>30000</v>
      </c>
      <c r="O7" s="16" t="s">
        <v>46</v>
      </c>
      <c r="P7" s="16" t="s">
        <v>63</v>
      </c>
      <c r="Q7" s="28" t="s">
        <v>24</v>
      </c>
      <c r="R7" s="32" t="s">
        <v>37</v>
      </c>
      <c r="S7" s="47"/>
      <c r="T7" s="47"/>
      <c r="U7" s="53"/>
      <c r="V7" s="32" t="s">
        <v>43</v>
      </c>
    </row>
    <row r="8" spans="1:22" s="2" customFormat="1" ht="15.75" customHeight="1" x14ac:dyDescent="0.25">
      <c r="A8" s="32">
        <v>3</v>
      </c>
      <c r="B8" s="21" t="s">
        <v>80</v>
      </c>
      <c r="C8" s="21" t="s">
        <v>81</v>
      </c>
      <c r="D8" s="4" t="s">
        <v>55</v>
      </c>
      <c r="E8" s="22">
        <v>866762024102335</v>
      </c>
      <c r="F8" s="4" t="s">
        <v>56</v>
      </c>
      <c r="G8" s="4" t="s">
        <v>57</v>
      </c>
      <c r="H8" s="25"/>
      <c r="I8" s="24" t="s">
        <v>59</v>
      </c>
      <c r="J8" s="16" t="s">
        <v>73</v>
      </c>
      <c r="K8" s="16" t="s">
        <v>67</v>
      </c>
      <c r="L8" s="47" t="s">
        <v>60</v>
      </c>
      <c r="M8" s="16" t="s">
        <v>76</v>
      </c>
      <c r="N8" s="27">
        <v>310000</v>
      </c>
      <c r="O8" s="16" t="s">
        <v>77</v>
      </c>
      <c r="P8" s="16" t="s">
        <v>63</v>
      </c>
      <c r="Q8" s="28" t="s">
        <v>24</v>
      </c>
      <c r="R8" s="4" t="s">
        <v>28</v>
      </c>
      <c r="S8" s="47"/>
      <c r="T8" s="47"/>
      <c r="U8" s="53"/>
      <c r="V8" s="32" t="s">
        <v>28</v>
      </c>
    </row>
    <row r="9" spans="1:22" s="2" customFormat="1" ht="15.75" customHeight="1" x14ac:dyDescent="0.25">
      <c r="A9" s="32">
        <v>4</v>
      </c>
      <c r="B9" s="21" t="s">
        <v>80</v>
      </c>
      <c r="C9" s="21" t="s">
        <v>81</v>
      </c>
      <c r="D9" s="4" t="s">
        <v>55</v>
      </c>
      <c r="E9" s="22">
        <v>865904020110885</v>
      </c>
      <c r="F9" s="4"/>
      <c r="G9" s="4" t="s">
        <v>57</v>
      </c>
      <c r="H9" s="25"/>
      <c r="I9" s="24" t="s">
        <v>59</v>
      </c>
      <c r="J9" s="16"/>
      <c r="K9" s="47" t="s">
        <v>60</v>
      </c>
      <c r="L9" s="16"/>
      <c r="M9" s="16"/>
      <c r="N9" s="16"/>
      <c r="O9" s="16" t="s">
        <v>46</v>
      </c>
      <c r="P9" s="16" t="s">
        <v>63</v>
      </c>
      <c r="Q9" s="28" t="s">
        <v>24</v>
      </c>
      <c r="R9" s="4" t="s">
        <v>37</v>
      </c>
      <c r="S9" s="47"/>
      <c r="T9" s="47"/>
      <c r="U9" s="53"/>
      <c r="V9" s="32" t="s">
        <v>38</v>
      </c>
    </row>
    <row r="10" spans="1:22" s="2" customFormat="1" ht="15.75" customHeight="1" x14ac:dyDescent="0.25">
      <c r="A10" s="32">
        <v>5</v>
      </c>
      <c r="B10" s="21" t="s">
        <v>80</v>
      </c>
      <c r="C10" s="21" t="s">
        <v>81</v>
      </c>
      <c r="D10" s="4" t="s">
        <v>55</v>
      </c>
      <c r="E10" s="50" t="s">
        <v>68</v>
      </c>
      <c r="F10" s="4"/>
      <c r="G10" s="4" t="s">
        <v>57</v>
      </c>
      <c r="H10" s="25"/>
      <c r="I10" s="25" t="s">
        <v>75</v>
      </c>
      <c r="J10" s="16"/>
      <c r="K10" s="16" t="s">
        <v>74</v>
      </c>
      <c r="L10" s="47" t="s">
        <v>60</v>
      </c>
      <c r="M10" s="16" t="s">
        <v>53</v>
      </c>
      <c r="N10" s="16"/>
      <c r="O10" s="16" t="s">
        <v>46</v>
      </c>
      <c r="P10" s="16" t="s">
        <v>63</v>
      </c>
      <c r="Q10" s="31" t="s">
        <v>26</v>
      </c>
      <c r="R10" s="4" t="s">
        <v>31</v>
      </c>
      <c r="S10" s="47"/>
      <c r="T10" s="47"/>
      <c r="U10" s="53"/>
      <c r="V10" s="32" t="s">
        <v>47</v>
      </c>
    </row>
    <row r="11" spans="1:22" s="2" customFormat="1" ht="15.75" customHeight="1" x14ac:dyDescent="0.25">
      <c r="A11" s="32">
        <v>6</v>
      </c>
      <c r="B11" s="21" t="s">
        <v>80</v>
      </c>
      <c r="C11" s="21" t="s">
        <v>81</v>
      </c>
      <c r="D11" s="4" t="s">
        <v>55</v>
      </c>
      <c r="E11" s="50" t="s">
        <v>69</v>
      </c>
      <c r="F11" s="4" t="s">
        <v>56</v>
      </c>
      <c r="G11" s="4" t="s">
        <v>57</v>
      </c>
      <c r="H11" s="16" t="s">
        <v>79</v>
      </c>
      <c r="I11" s="24" t="s">
        <v>59</v>
      </c>
      <c r="J11" s="16" t="s">
        <v>70</v>
      </c>
      <c r="K11" s="47" t="s">
        <v>60</v>
      </c>
      <c r="L11" s="16"/>
      <c r="M11" s="16" t="s">
        <v>78</v>
      </c>
      <c r="N11" s="16"/>
      <c r="O11" s="16" t="s">
        <v>46</v>
      </c>
      <c r="P11" s="16" t="s">
        <v>63</v>
      </c>
      <c r="Q11" s="31" t="s">
        <v>26</v>
      </c>
      <c r="R11" s="4" t="s">
        <v>32</v>
      </c>
      <c r="S11" s="47"/>
      <c r="T11" s="47"/>
      <c r="U11" s="54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52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53"/>
      <c r="V13" s="32" t="s">
        <v>50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53"/>
      <c r="V14" s="32" t="s">
        <v>49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53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54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3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3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6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1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48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2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51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52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53</v>
      </c>
      <c r="V35" s="4">
        <f>COUNTIF($R$6:$R$55,"NCFW")</f>
        <v>1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2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6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D29" sqref="D2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5" t="s">
        <v>45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11"/>
    </row>
    <row r="2" spans="1:22" ht="20.25" customHeight="1" x14ac:dyDescent="0.25">
      <c r="A2" s="56" t="s">
        <v>11</v>
      </c>
      <c r="B2" s="57"/>
      <c r="C2" s="57"/>
      <c r="D2" s="57"/>
      <c r="E2" s="58" t="s">
        <v>54</v>
      </c>
      <c r="F2" s="5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59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1" t="s">
        <v>6</v>
      </c>
      <c r="K4" s="51" t="s">
        <v>15</v>
      </c>
      <c r="L4" s="51"/>
      <c r="M4" s="51" t="s">
        <v>8</v>
      </c>
      <c r="N4" s="51"/>
      <c r="O4" s="60" t="s">
        <v>9</v>
      </c>
      <c r="P4" s="60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59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51"/>
      <c r="K5" s="46" t="s">
        <v>16</v>
      </c>
      <c r="L5" s="46" t="s">
        <v>17</v>
      </c>
      <c r="M5" s="45" t="s">
        <v>13</v>
      </c>
      <c r="N5" s="46" t="s">
        <v>14</v>
      </c>
      <c r="O5" s="60"/>
      <c r="P5" s="60"/>
      <c r="Q5" s="51"/>
      <c r="R5" s="51"/>
      <c r="U5" s="51"/>
      <c r="V5" s="51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6"/>
      <c r="I6" s="24"/>
      <c r="J6" s="16"/>
      <c r="K6" s="16"/>
      <c r="L6" s="16"/>
      <c r="M6" s="16"/>
      <c r="N6" s="49"/>
      <c r="O6" s="16"/>
      <c r="P6" s="16"/>
      <c r="Q6" s="31"/>
      <c r="R6" s="32"/>
      <c r="U6" s="52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1"/>
      <c r="R7" s="32"/>
      <c r="U7" s="53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3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3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53"/>
      <c r="V10" s="32" t="s">
        <v>47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54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52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53"/>
      <c r="V13" s="32" t="s">
        <v>50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U14" s="53"/>
      <c r="V14" s="32" t="s">
        <v>49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53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54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48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51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52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53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B6" sqref="B6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5" t="s">
        <v>45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7"/>
      <c r="R1" s="43"/>
    </row>
    <row r="2" spans="1:21" ht="20.25" customHeight="1" x14ac:dyDescent="0.25">
      <c r="A2" s="56" t="s">
        <v>11</v>
      </c>
      <c r="B2" s="57"/>
      <c r="C2" s="57"/>
      <c r="D2" s="57"/>
      <c r="E2" s="58" t="s">
        <v>54</v>
      </c>
      <c r="F2" s="58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62" t="s">
        <v>0</v>
      </c>
      <c r="B4" s="64" t="s">
        <v>10</v>
      </c>
      <c r="C4" s="65"/>
      <c r="D4" s="65"/>
      <c r="E4" s="65"/>
      <c r="F4" s="65"/>
      <c r="G4" s="65"/>
      <c r="H4" s="65"/>
      <c r="I4" s="66"/>
      <c r="J4" s="67" t="s">
        <v>6</v>
      </c>
      <c r="K4" s="51" t="s">
        <v>15</v>
      </c>
      <c r="L4" s="51"/>
      <c r="M4" s="69" t="s">
        <v>8</v>
      </c>
      <c r="N4" s="70"/>
      <c r="O4" s="71" t="s">
        <v>9</v>
      </c>
      <c r="P4" s="71" t="s">
        <v>18</v>
      </c>
      <c r="Q4" s="51" t="s">
        <v>25</v>
      </c>
      <c r="R4" s="51" t="s">
        <v>20</v>
      </c>
      <c r="T4" s="51" t="s">
        <v>25</v>
      </c>
      <c r="U4" s="51" t="s">
        <v>20</v>
      </c>
    </row>
    <row r="5" spans="1:21" ht="45" customHeight="1" x14ac:dyDescent="0.25">
      <c r="A5" s="63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68"/>
      <c r="K5" s="1" t="s">
        <v>16</v>
      </c>
      <c r="L5" s="1" t="s">
        <v>17</v>
      </c>
      <c r="M5" s="20" t="s">
        <v>13</v>
      </c>
      <c r="N5" s="1" t="s">
        <v>14</v>
      </c>
      <c r="O5" s="72"/>
      <c r="P5" s="72"/>
      <c r="Q5" s="51"/>
      <c r="R5" s="51"/>
      <c r="T5" s="51"/>
      <c r="U5" s="51"/>
    </row>
    <row r="6" spans="1:21" s="2" customFormat="1" ht="15.75" customHeight="1" x14ac:dyDescent="0.25">
      <c r="A6" s="32">
        <v>1</v>
      </c>
      <c r="B6" s="21" t="s">
        <v>80</v>
      </c>
      <c r="C6" s="21" t="s">
        <v>81</v>
      </c>
      <c r="D6" s="4" t="s">
        <v>55</v>
      </c>
      <c r="E6" s="22">
        <v>866762029430756</v>
      </c>
      <c r="F6" s="4" t="s">
        <v>56</v>
      </c>
      <c r="G6" s="4" t="s">
        <v>57</v>
      </c>
      <c r="H6" s="4"/>
      <c r="I6" s="16" t="s">
        <v>61</v>
      </c>
      <c r="J6" s="16"/>
      <c r="K6" s="47" t="s">
        <v>60</v>
      </c>
      <c r="L6" s="16"/>
      <c r="M6" s="16" t="s">
        <v>62</v>
      </c>
      <c r="N6" s="16"/>
      <c r="O6" s="16" t="s">
        <v>46</v>
      </c>
      <c r="P6" s="16" t="s">
        <v>63</v>
      </c>
      <c r="Q6" s="28" t="s">
        <v>26</v>
      </c>
      <c r="R6" s="4" t="s">
        <v>32</v>
      </c>
      <c r="T6" s="52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80</v>
      </c>
      <c r="C7" s="21" t="s">
        <v>81</v>
      </c>
      <c r="D7" s="4" t="s">
        <v>55</v>
      </c>
      <c r="E7" s="22">
        <v>865904027282778</v>
      </c>
      <c r="F7" s="4" t="s">
        <v>58</v>
      </c>
      <c r="G7" s="4" t="s">
        <v>57</v>
      </c>
      <c r="H7" s="17" t="s">
        <v>66</v>
      </c>
      <c r="I7" s="16" t="s">
        <v>64</v>
      </c>
      <c r="J7" s="16" t="s">
        <v>72</v>
      </c>
      <c r="K7" s="16" t="s">
        <v>65</v>
      </c>
      <c r="L7" s="47" t="s">
        <v>60</v>
      </c>
      <c r="M7" s="16" t="s">
        <v>71</v>
      </c>
      <c r="N7" s="27">
        <v>30000</v>
      </c>
      <c r="O7" s="16" t="s">
        <v>46</v>
      </c>
      <c r="P7" s="16" t="s">
        <v>63</v>
      </c>
      <c r="Q7" s="28" t="s">
        <v>24</v>
      </c>
      <c r="R7" s="32" t="s">
        <v>37</v>
      </c>
      <c r="T7" s="53"/>
      <c r="U7" s="32" t="s">
        <v>43</v>
      </c>
    </row>
    <row r="8" spans="1:21" s="2" customFormat="1" ht="15.75" customHeight="1" x14ac:dyDescent="0.25">
      <c r="A8" s="32">
        <v>3</v>
      </c>
      <c r="B8" s="21" t="s">
        <v>80</v>
      </c>
      <c r="C8" s="21" t="s">
        <v>81</v>
      </c>
      <c r="D8" s="4" t="s">
        <v>55</v>
      </c>
      <c r="E8" s="22">
        <v>866762024102335</v>
      </c>
      <c r="F8" s="4" t="s">
        <v>56</v>
      </c>
      <c r="G8" s="4" t="s">
        <v>57</v>
      </c>
      <c r="H8" s="25"/>
      <c r="I8" s="24" t="s">
        <v>59</v>
      </c>
      <c r="J8" s="16" t="s">
        <v>73</v>
      </c>
      <c r="K8" s="16" t="s">
        <v>67</v>
      </c>
      <c r="L8" s="47" t="s">
        <v>60</v>
      </c>
      <c r="M8" s="16" t="s">
        <v>76</v>
      </c>
      <c r="N8" s="27">
        <v>310000</v>
      </c>
      <c r="O8" s="16" t="s">
        <v>77</v>
      </c>
      <c r="P8" s="16" t="s">
        <v>63</v>
      </c>
      <c r="Q8" s="28" t="s">
        <v>24</v>
      </c>
      <c r="R8" s="4" t="s">
        <v>28</v>
      </c>
      <c r="T8" s="53"/>
      <c r="U8" s="32" t="s">
        <v>28</v>
      </c>
    </row>
    <row r="9" spans="1:21" s="2" customFormat="1" ht="15.75" customHeight="1" x14ac:dyDescent="0.25">
      <c r="A9" s="32">
        <v>4</v>
      </c>
      <c r="B9" s="21" t="s">
        <v>80</v>
      </c>
      <c r="C9" s="21" t="s">
        <v>81</v>
      </c>
      <c r="D9" s="4" t="s">
        <v>55</v>
      </c>
      <c r="E9" s="22">
        <v>865904020110885</v>
      </c>
      <c r="F9" s="4"/>
      <c r="G9" s="4" t="s">
        <v>57</v>
      </c>
      <c r="H9" s="25"/>
      <c r="I9" s="24" t="s">
        <v>59</v>
      </c>
      <c r="J9" s="16"/>
      <c r="K9" s="47" t="s">
        <v>60</v>
      </c>
      <c r="L9" s="16"/>
      <c r="M9" s="16"/>
      <c r="N9" s="16"/>
      <c r="O9" s="16" t="s">
        <v>46</v>
      </c>
      <c r="P9" s="16" t="s">
        <v>63</v>
      </c>
      <c r="Q9" s="28" t="s">
        <v>24</v>
      </c>
      <c r="R9" s="4" t="s">
        <v>37</v>
      </c>
      <c r="T9" s="53"/>
      <c r="U9" s="32" t="s">
        <v>38</v>
      </c>
    </row>
    <row r="10" spans="1:21" s="2" customFormat="1" ht="15.75" customHeight="1" x14ac:dyDescent="0.25">
      <c r="A10" s="32">
        <v>5</v>
      </c>
      <c r="B10" s="21" t="s">
        <v>80</v>
      </c>
      <c r="C10" s="21" t="s">
        <v>81</v>
      </c>
      <c r="D10" s="4" t="s">
        <v>55</v>
      </c>
      <c r="E10" s="50" t="s">
        <v>68</v>
      </c>
      <c r="F10" s="4"/>
      <c r="G10" s="4" t="s">
        <v>57</v>
      </c>
      <c r="H10" s="25"/>
      <c r="I10" s="25" t="s">
        <v>75</v>
      </c>
      <c r="J10" s="16"/>
      <c r="K10" s="16" t="s">
        <v>74</v>
      </c>
      <c r="L10" s="47" t="s">
        <v>60</v>
      </c>
      <c r="M10" s="16" t="s">
        <v>53</v>
      </c>
      <c r="N10" s="16"/>
      <c r="O10" s="16" t="s">
        <v>46</v>
      </c>
      <c r="P10" s="16" t="s">
        <v>63</v>
      </c>
      <c r="Q10" s="31" t="s">
        <v>26</v>
      </c>
      <c r="R10" s="4" t="s">
        <v>31</v>
      </c>
      <c r="T10" s="53"/>
      <c r="U10" s="32" t="s">
        <v>47</v>
      </c>
    </row>
    <row r="11" spans="1:21" s="2" customFormat="1" ht="15.75" customHeight="1" x14ac:dyDescent="0.25">
      <c r="A11" s="32">
        <v>6</v>
      </c>
      <c r="B11" s="21" t="s">
        <v>80</v>
      </c>
      <c r="C11" s="21" t="s">
        <v>81</v>
      </c>
      <c r="D11" s="4" t="s">
        <v>55</v>
      </c>
      <c r="E11" s="50" t="s">
        <v>69</v>
      </c>
      <c r="F11" s="4" t="s">
        <v>56</v>
      </c>
      <c r="G11" s="4" t="s">
        <v>57</v>
      </c>
      <c r="H11" s="16" t="s">
        <v>79</v>
      </c>
      <c r="I11" s="24" t="s">
        <v>59</v>
      </c>
      <c r="J11" s="16" t="s">
        <v>70</v>
      </c>
      <c r="K11" s="47" t="s">
        <v>60</v>
      </c>
      <c r="L11" s="16"/>
      <c r="M11" s="16" t="s">
        <v>78</v>
      </c>
      <c r="N11" s="16"/>
      <c r="O11" s="16" t="s">
        <v>46</v>
      </c>
      <c r="P11" s="16" t="s">
        <v>63</v>
      </c>
      <c r="Q11" s="31" t="s">
        <v>26</v>
      </c>
      <c r="R11" s="4" t="s">
        <v>32</v>
      </c>
      <c r="T11" s="54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52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53"/>
      <c r="U13" s="32" t="s">
        <v>50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53"/>
      <c r="U14" s="32" t="s">
        <v>49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53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54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3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3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6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1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48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2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51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52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53</v>
      </c>
      <c r="U35" s="4">
        <f>COUNTIF($R$6:$R$55,"NCFW")</f>
        <v>1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2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6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2019-02-14T03:16:47Z</dcterms:modified>
</cp:coreProperties>
</file>