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2.XuLyBH\"/>
    </mc:Choice>
  </mc:AlternateContent>
  <bookViews>
    <workbookView xWindow="-15" yWindow="4035" windowWidth="10320" windowHeight="4065" activeTab="4"/>
  </bookViews>
  <sheets>
    <sheet name="TG102E" sheetId="24" r:id="rId1"/>
    <sheet name="TG102LE" sheetId="14" r:id="rId2"/>
    <sheet name="TG102V" sheetId="22" r:id="rId3"/>
    <sheet name="TG102SE" sheetId="1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4" l="1"/>
  <c r="V35" i="24"/>
  <c r="V34" i="24"/>
  <c r="V33" i="24"/>
  <c r="V32" i="24"/>
  <c r="V31" i="24"/>
  <c r="V30" i="24"/>
  <c r="V29" i="24"/>
  <c r="V28" i="24"/>
  <c r="V27" i="24"/>
  <c r="V26" i="24"/>
  <c r="V21" i="24"/>
  <c r="V20" i="24"/>
  <c r="V37" i="24" l="1"/>
  <c r="V22" i="24"/>
  <c r="U36" i="23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<sst xmlns="http://schemas.openxmlformats.org/spreadsheetml/2006/main" count="559" uniqueCount="89">
  <si>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</si>
  <si>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</si>
  <si>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</si>
  <si>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</si>
  <si>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</si>
  <si>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</si>
  <si>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</si>
  <si>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</si>
  <si>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</si>
  <si>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</si>
  <si>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</si>
  <si>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</si>
  <si>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</si>
  <si>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</si>
  <si>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</si>
  <si>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</si>
  <si>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</si>
  <si>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</si>
  <si>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</si>
  <si>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</si>
  <si>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</si>
  <si>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</si>
  <si>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</si>
  <si>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</si>
  <si>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</si>
  <si>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</si>
  <si>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</si>
  <si>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</si>
  <si>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</si>
  <si>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</si>
  <si>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</si>
  <si>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</si>
  <si>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</si>
  <si>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</si>
  <si>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</si>
  <si>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</si>
  <si>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</si>
  <si>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</si>
  <si>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</si>
  <si>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</si>
  <si>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</si>
  <si>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</si>
  <si>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Còn BH</t>
  </si>
  <si>
    <t>Lỗi module GSM</t>
  </si>
  <si>
    <t>GSM</t>
  </si>
  <si>
    <t>TG102LE</t>
  </si>
  <si>
    <t xml:space="preserve"> </t>
  </si>
  <si>
    <t>ACC</t>
  </si>
  <si>
    <t>Lỗi ACC</t>
  </si>
  <si>
    <t>RTB</t>
  </si>
  <si>
    <t>SF</t>
  </si>
  <si>
    <t>Setfactory (SF)</t>
  </si>
  <si>
    <t>Restore Bin (RTB)</t>
  </si>
  <si>
    <t>Nâng cấp FW</t>
  </si>
  <si>
    <t>Anh Tuấn NB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</si>
  <si>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</si>
  <si>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2 NĂM 2019</t>
  </si>
  <si>
    <t>13/02/2019</t>
  </si>
  <si>
    <t>Đổi mới</t>
  </si>
  <si>
    <t>Hỏng khay sim</t>
  </si>
  <si>
    <t>Thể</t>
  </si>
  <si>
    <t>TG102SE</t>
  </si>
  <si>
    <t>H</t>
  </si>
  <si>
    <t>sim</t>
  </si>
  <si>
    <t>TG102V</t>
  </si>
  <si>
    <t>Hỏng ACC+MCU</t>
  </si>
  <si>
    <t>Hỏng Diode quá áp</t>
  </si>
  <si>
    <t>SE.3.00.---01.120817</t>
  </si>
  <si>
    <t>125.212.203.114,16767</t>
  </si>
  <si>
    <t>Lock:125.212.203.114,16767</t>
  </si>
  <si>
    <t>SE.3.00.---02.180711</t>
  </si>
  <si>
    <t>Thay Diode quá áp,nâng cấp FW</t>
  </si>
  <si>
    <t>VI.1.00.---01.180629</t>
  </si>
  <si>
    <t>Thay trans ACC+MCU</t>
  </si>
  <si>
    <t>BT</t>
  </si>
  <si>
    <t>Không nhận sim</t>
  </si>
  <si>
    <t>Thay khay sim,nâng cấp FW</t>
  </si>
  <si>
    <t>SE.3.00.---01.181017</t>
  </si>
  <si>
    <t>Lock:'125.212.203.114,16969</t>
  </si>
  <si>
    <t>Không bắn lên terminal</t>
  </si>
  <si>
    <t>LE.1.00.---04.181025</t>
  </si>
  <si>
    <t>125.212.203.114,16363</t>
  </si>
  <si>
    <t>Nạp lại FW</t>
  </si>
  <si>
    <t>LE.1.00.---01.180405</t>
  </si>
  <si>
    <t>LE.1.00.---01.181005</t>
  </si>
  <si>
    <t>anten lá(hết hạn dv)</t>
  </si>
  <si>
    <t>Thay Diode quá áp</t>
  </si>
  <si>
    <t>TG102E</t>
  </si>
  <si>
    <t>14/02/2019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</si>
</sst>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4" t="s">
        <v>56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 t="s">
        <v>54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59" t="s">
        <v>1</v>
      </c>
      <c r="C5" s="59" t="s">
        <v>2</v>
      </c>
      <c r="D5" s="58" t="s">
        <v>3</v>
      </c>
      <c r="E5" s="58" t="s">
        <v>46</v>
      </c>
      <c r="F5" s="58" t="s">
        <v>4</v>
      </c>
      <c r="G5" s="5" t="s">
        <v>5</v>
      </c>
      <c r="H5" s="5" t="s">
        <v>7</v>
      </c>
      <c r="I5" s="19" t="s">
        <v>19</v>
      </c>
      <c r="J5" s="60"/>
      <c r="K5" s="59" t="s">
        <v>16</v>
      </c>
      <c r="L5" s="59" t="s">
        <v>17</v>
      </c>
      <c r="M5" s="58" t="s">
        <v>13</v>
      </c>
      <c r="N5" s="59" t="s">
        <v>14</v>
      </c>
      <c r="O5" s="70"/>
      <c r="P5" s="70"/>
      <c r="Q5" s="60"/>
      <c r="R5" s="60"/>
      <c r="U5" s="60"/>
      <c r="V5" s="60"/>
    </row>
    <row r="6" spans="1:22" s="2" customFormat="1" ht="15.75" customHeight="1" x14ac:dyDescent="0.25">
      <c r="A6" s="32">
        <v>1</v>
      </c>
      <c r="B6" s="21" t="s">
        <v>57</v>
      </c>
      <c r="C6" s="21" t="s">
        <v>57</v>
      </c>
      <c r="D6" s="4" t="s">
        <v>87</v>
      </c>
      <c r="E6" s="22">
        <v>861359036779252</v>
      </c>
      <c r="F6" s="44"/>
      <c r="G6" s="4" t="s">
        <v>42</v>
      </c>
      <c r="H6" s="4"/>
      <c r="I6" s="16"/>
      <c r="J6" s="16" t="s">
        <v>59</v>
      </c>
      <c r="K6" s="47"/>
      <c r="L6" s="16"/>
      <c r="M6" s="16" t="s">
        <v>58</v>
      </c>
      <c r="N6" s="16"/>
      <c r="O6" s="16"/>
      <c r="P6" s="16" t="s">
        <v>60</v>
      </c>
      <c r="Q6" s="28" t="s">
        <v>24</v>
      </c>
      <c r="R6" s="4" t="s">
        <v>37</v>
      </c>
      <c r="S6" s="47"/>
      <c r="T6" s="47"/>
      <c r="U6" s="6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4"/>
      <c r="S7" s="47"/>
      <c r="T7" s="47"/>
      <c r="U7" s="62"/>
      <c r="V7" s="32" t="s">
        <v>44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62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62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2"/>
      <c r="V10" s="32" t="s">
        <v>47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2"/>
      <c r="V13" s="32" t="s">
        <v>50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2"/>
      <c r="V14" s="32" t="s">
        <v>49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43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48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51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52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53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I1"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4" t="s">
        <v>56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 t="s">
        <v>54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1" t="s">
        <v>1</v>
      </c>
      <c r="C5" s="1" t="s">
        <v>2</v>
      </c>
      <c r="D5" s="37" t="s">
        <v>3</v>
      </c>
      <c r="E5" s="37" t="s">
        <v>46</v>
      </c>
      <c r="F5" s="37" t="s">
        <v>4</v>
      </c>
      <c r="G5" s="5" t="s">
        <v>5</v>
      </c>
      <c r="H5" s="5" t="s">
        <v>7</v>
      </c>
      <c r="I5" s="19" t="s">
        <v>19</v>
      </c>
      <c r="J5" s="60"/>
      <c r="K5" s="1" t="s">
        <v>16</v>
      </c>
      <c r="L5" s="1" t="s">
        <v>17</v>
      </c>
      <c r="M5" s="37" t="s">
        <v>13</v>
      </c>
      <c r="N5" s="1" t="s">
        <v>14</v>
      </c>
      <c r="O5" s="70"/>
      <c r="P5" s="70"/>
      <c r="Q5" s="60"/>
      <c r="R5" s="60"/>
      <c r="U5" s="60"/>
      <c r="V5" s="60"/>
    </row>
    <row r="6" spans="1:22" s="2" customFormat="1" ht="15.75" customHeight="1" x14ac:dyDescent="0.25">
      <c r="A6" s="32">
        <v>1</v>
      </c>
      <c r="B6" s="21" t="s">
        <v>57</v>
      </c>
      <c r="C6" s="21" t="s">
        <v>88</v>
      </c>
      <c r="D6" s="4" t="s">
        <v>45</v>
      </c>
      <c r="E6" s="22">
        <v>868183033787966</v>
      </c>
      <c r="F6" s="44"/>
      <c r="G6" s="4" t="s">
        <v>42</v>
      </c>
      <c r="H6" s="4"/>
      <c r="I6" s="16" t="s">
        <v>81</v>
      </c>
      <c r="J6" s="16" t="s">
        <v>66</v>
      </c>
      <c r="K6" s="16" t="s">
        <v>80</v>
      </c>
      <c r="L6" s="16"/>
      <c r="M6" s="16" t="s">
        <v>86</v>
      </c>
      <c r="N6" s="16"/>
      <c r="O6" s="16" t="s">
        <v>74</v>
      </c>
      <c r="P6" s="16" t="s">
        <v>60</v>
      </c>
      <c r="Q6" s="28" t="s">
        <v>24</v>
      </c>
      <c r="R6" s="4" t="s">
        <v>38</v>
      </c>
      <c r="S6" s="47"/>
      <c r="T6" s="47"/>
      <c r="U6" s="6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57</v>
      </c>
      <c r="C7" s="21" t="s">
        <v>88</v>
      </c>
      <c r="D7" s="4" t="s">
        <v>45</v>
      </c>
      <c r="E7" s="22">
        <v>868183034639877</v>
      </c>
      <c r="F7" s="44"/>
      <c r="G7" s="4" t="s">
        <v>42</v>
      </c>
      <c r="H7" s="17"/>
      <c r="I7" s="16" t="s">
        <v>81</v>
      </c>
      <c r="J7" s="16"/>
      <c r="K7" s="16" t="s">
        <v>84</v>
      </c>
      <c r="L7" s="16" t="s">
        <v>80</v>
      </c>
      <c r="M7" s="16" t="s">
        <v>53</v>
      </c>
      <c r="N7" s="16"/>
      <c r="O7" s="16" t="s">
        <v>74</v>
      </c>
      <c r="P7" s="16" t="s">
        <v>60</v>
      </c>
      <c r="Q7" s="28" t="s">
        <v>26</v>
      </c>
      <c r="R7" s="4" t="s">
        <v>31</v>
      </c>
      <c r="S7" s="47"/>
      <c r="T7" s="47"/>
      <c r="U7" s="62"/>
      <c r="V7" s="32" t="s">
        <v>44</v>
      </c>
    </row>
    <row r="8" spans="1:22" s="2" customFormat="1" ht="15.75" customHeight="1" x14ac:dyDescent="0.25">
      <c r="A8" s="32">
        <v>3</v>
      </c>
      <c r="B8" s="21" t="s">
        <v>57</v>
      </c>
      <c r="C8" s="21" t="s">
        <v>88</v>
      </c>
      <c r="D8" s="4" t="s">
        <v>45</v>
      </c>
      <c r="E8" s="22">
        <v>867717030622436</v>
      </c>
      <c r="F8" s="44"/>
      <c r="G8" s="4" t="s">
        <v>42</v>
      </c>
      <c r="H8" s="25"/>
      <c r="I8" s="24" t="s">
        <v>81</v>
      </c>
      <c r="J8" s="16"/>
      <c r="K8" s="16" t="s">
        <v>83</v>
      </c>
      <c r="L8" s="16" t="s">
        <v>80</v>
      </c>
      <c r="M8" s="16" t="s">
        <v>53</v>
      </c>
      <c r="N8" s="16"/>
      <c r="O8" s="16" t="s">
        <v>74</v>
      </c>
      <c r="P8" s="16" t="s">
        <v>60</v>
      </c>
      <c r="Q8" s="28" t="s">
        <v>26</v>
      </c>
      <c r="R8" s="4" t="s">
        <v>31</v>
      </c>
      <c r="S8" s="47"/>
      <c r="T8" s="47"/>
      <c r="U8" s="62"/>
      <c r="V8" s="32" t="s">
        <v>28</v>
      </c>
    </row>
    <row r="9" spans="1:22" s="2" customFormat="1" ht="15.75" customHeight="1" x14ac:dyDescent="0.25">
      <c r="A9" s="32">
        <v>4</v>
      </c>
      <c r="B9" s="21" t="s">
        <v>57</v>
      </c>
      <c r="C9" s="21" t="s">
        <v>88</v>
      </c>
      <c r="D9" s="4" t="s">
        <v>45</v>
      </c>
      <c r="E9" s="22">
        <v>867717030428578</v>
      </c>
      <c r="F9" s="44"/>
      <c r="G9" s="4" t="s">
        <v>42</v>
      </c>
      <c r="H9" s="25"/>
      <c r="I9" s="24" t="s">
        <v>68</v>
      </c>
      <c r="J9" s="16" t="s">
        <v>79</v>
      </c>
      <c r="K9" s="16" t="s">
        <v>80</v>
      </c>
      <c r="L9" s="16"/>
      <c r="M9" s="16" t="s">
        <v>82</v>
      </c>
      <c r="N9" s="16"/>
      <c r="O9" s="16" t="s">
        <v>74</v>
      </c>
      <c r="P9" s="16" t="s">
        <v>60</v>
      </c>
      <c r="Q9" s="28" t="s">
        <v>26</v>
      </c>
      <c r="R9" s="4" t="s">
        <v>31</v>
      </c>
      <c r="S9" s="47"/>
      <c r="T9" s="47"/>
      <c r="U9" s="62"/>
      <c r="V9" s="32" t="s">
        <v>38</v>
      </c>
    </row>
    <row r="10" spans="1:22" s="2" customFormat="1" ht="15.75" customHeight="1" x14ac:dyDescent="0.25">
      <c r="A10" s="32">
        <v>5</v>
      </c>
      <c r="B10" s="21" t="s">
        <v>57</v>
      </c>
      <c r="C10" s="21" t="s">
        <v>88</v>
      </c>
      <c r="D10" s="4" t="s">
        <v>45</v>
      </c>
      <c r="E10" s="22">
        <v>867717030467345</v>
      </c>
      <c r="F10" s="44"/>
      <c r="G10" s="4" t="s">
        <v>42</v>
      </c>
      <c r="H10" s="25"/>
      <c r="I10" s="25" t="s">
        <v>81</v>
      </c>
      <c r="J10" s="16" t="s">
        <v>79</v>
      </c>
      <c r="K10" s="16" t="s">
        <v>80</v>
      </c>
      <c r="L10" s="16"/>
      <c r="M10" s="16" t="s">
        <v>82</v>
      </c>
      <c r="N10" s="16"/>
      <c r="O10" s="16" t="s">
        <v>74</v>
      </c>
      <c r="P10" s="16" t="s">
        <v>60</v>
      </c>
      <c r="Q10" s="28" t="s">
        <v>26</v>
      </c>
      <c r="R10" s="4" t="s">
        <v>31</v>
      </c>
      <c r="S10" s="47"/>
      <c r="T10" s="47"/>
      <c r="U10" s="62"/>
      <c r="V10" s="32" t="s">
        <v>47</v>
      </c>
    </row>
    <row r="11" spans="1:22" s="2" customFormat="1" ht="15.75" customHeight="1" x14ac:dyDescent="0.25">
      <c r="A11" s="32">
        <v>6</v>
      </c>
      <c r="B11" s="21" t="s">
        <v>57</v>
      </c>
      <c r="C11" s="21" t="s">
        <v>88</v>
      </c>
      <c r="D11" s="4" t="s">
        <v>45</v>
      </c>
      <c r="E11" s="22">
        <v>868183034559901</v>
      </c>
      <c r="F11" s="44"/>
      <c r="G11" s="4" t="s">
        <v>42</v>
      </c>
      <c r="H11" s="16"/>
      <c r="I11" s="25" t="s">
        <v>81</v>
      </c>
      <c r="J11" s="16" t="s">
        <v>66</v>
      </c>
      <c r="K11" s="16" t="s">
        <v>84</v>
      </c>
      <c r="L11" s="16" t="s">
        <v>80</v>
      </c>
      <c r="M11" s="16" t="s">
        <v>71</v>
      </c>
      <c r="N11" s="16"/>
      <c r="O11" s="16" t="s">
        <v>74</v>
      </c>
      <c r="P11" s="16" t="s">
        <v>60</v>
      </c>
      <c r="Q11" s="28" t="s">
        <v>24</v>
      </c>
      <c r="R11" s="4" t="s">
        <v>38</v>
      </c>
      <c r="S11" s="47"/>
      <c r="T11" s="47"/>
      <c r="U11" s="6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2"/>
      <c r="V13" s="32" t="s">
        <v>50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2"/>
      <c r="V14" s="32" t="s">
        <v>49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4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2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6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43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2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48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51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52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53</v>
      </c>
      <c r="V35" s="4">
        <f>COUNTIF($R$6:$R$55,"NCFW")</f>
        <v>4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6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 t="s">
        <v>54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0"/>
      <c r="K5" s="46" t="s">
        <v>16</v>
      </c>
      <c r="L5" s="46" t="s">
        <v>17</v>
      </c>
      <c r="M5" s="45" t="s">
        <v>13</v>
      </c>
      <c r="N5" s="46" t="s">
        <v>14</v>
      </c>
      <c r="O5" s="70"/>
      <c r="P5" s="70"/>
      <c r="Q5" s="60"/>
      <c r="R5" s="60"/>
      <c r="U5" s="60"/>
      <c r="V5" s="60"/>
    </row>
    <row r="6" spans="1:22" s="2" customFormat="1" ht="15.75" customHeight="1" x14ac:dyDescent="0.25">
      <c r="A6" s="32">
        <v>1</v>
      </c>
      <c r="B6" s="21" t="s">
        <v>57</v>
      </c>
      <c r="C6" s="21" t="s">
        <v>88</v>
      </c>
      <c r="D6" s="4" t="s">
        <v>64</v>
      </c>
      <c r="E6" s="22">
        <v>863586032933164</v>
      </c>
      <c r="F6" s="44"/>
      <c r="G6" s="4" t="s">
        <v>42</v>
      </c>
      <c r="H6" s="16" t="s">
        <v>85</v>
      </c>
      <c r="I6" s="24" t="s">
        <v>68</v>
      </c>
      <c r="J6" s="16" t="s">
        <v>65</v>
      </c>
      <c r="K6" s="16" t="s">
        <v>72</v>
      </c>
      <c r="L6" s="16"/>
      <c r="M6" s="16" t="s">
        <v>73</v>
      </c>
      <c r="N6" s="16"/>
      <c r="O6" s="16" t="s">
        <v>74</v>
      </c>
      <c r="P6" s="16" t="s">
        <v>60</v>
      </c>
      <c r="Q6" s="31" t="s">
        <v>24</v>
      </c>
      <c r="R6" s="32" t="s">
        <v>38</v>
      </c>
      <c r="U6" s="6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16"/>
      <c r="O7" s="16"/>
      <c r="P7" s="16"/>
      <c r="Q7" s="31"/>
      <c r="R7" s="32"/>
      <c r="U7" s="62"/>
      <c r="V7" s="32" t="s">
        <v>44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2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2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2"/>
      <c r="V10" s="32" t="s">
        <v>47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2"/>
      <c r="V13" s="32" t="s">
        <v>50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2"/>
      <c r="V14" s="52" t="s">
        <v>49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43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1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48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51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52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53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55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J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4" t="s">
        <v>56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7"/>
      <c r="R1" s="43"/>
    </row>
    <row r="2" spans="1:21" ht="20.25" customHeight="1" x14ac:dyDescent="0.25">
      <c r="A2" s="65" t="s">
        <v>11</v>
      </c>
      <c r="B2" s="66"/>
      <c r="C2" s="66"/>
      <c r="D2" s="66"/>
      <c r="E2" s="67" t="s">
        <v>54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76" t="s">
        <v>6</v>
      </c>
      <c r="K4" s="60" t="s">
        <v>15</v>
      </c>
      <c r="L4" s="60"/>
      <c r="M4" s="78" t="s">
        <v>8</v>
      </c>
      <c r="N4" s="79"/>
      <c r="O4" s="80" t="s">
        <v>9</v>
      </c>
      <c r="P4" s="80" t="s">
        <v>18</v>
      </c>
      <c r="Q4" s="60" t="s">
        <v>25</v>
      </c>
      <c r="R4" s="60" t="s">
        <v>20</v>
      </c>
      <c r="T4" s="60" t="s">
        <v>25</v>
      </c>
      <c r="U4" s="60" t="s">
        <v>20</v>
      </c>
    </row>
    <row r="5" spans="1:21" ht="45" customHeight="1" x14ac:dyDescent="0.25">
      <c r="A5" s="72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7"/>
      <c r="K5" s="1" t="s">
        <v>16</v>
      </c>
      <c r="L5" s="1" t="s">
        <v>17</v>
      </c>
      <c r="M5" s="20" t="s">
        <v>13</v>
      </c>
      <c r="N5" s="1" t="s">
        <v>14</v>
      </c>
      <c r="O5" s="81"/>
      <c r="P5" s="81"/>
      <c r="Q5" s="60"/>
      <c r="R5" s="60"/>
      <c r="T5" s="60"/>
      <c r="U5" s="60"/>
    </row>
    <row r="6" spans="1:21" s="2" customFormat="1" ht="15.75" customHeight="1" x14ac:dyDescent="0.25">
      <c r="A6" s="32">
        <v>1</v>
      </c>
      <c r="B6" s="21" t="s">
        <v>57</v>
      </c>
      <c r="C6" s="21" t="s">
        <v>88</v>
      </c>
      <c r="D6" s="4" t="s">
        <v>61</v>
      </c>
      <c r="E6" s="22">
        <v>861694037964523</v>
      </c>
      <c r="F6" s="44"/>
      <c r="G6" s="4" t="s">
        <v>62</v>
      </c>
      <c r="H6" s="4"/>
      <c r="I6" s="16" t="s">
        <v>68</v>
      </c>
      <c r="J6" s="16" t="s">
        <v>75</v>
      </c>
      <c r="K6" s="47" t="s">
        <v>67</v>
      </c>
      <c r="L6" s="16" t="s">
        <v>70</v>
      </c>
      <c r="M6" s="16" t="s">
        <v>76</v>
      </c>
      <c r="N6" s="27">
        <v>35000</v>
      </c>
      <c r="O6" s="16" t="s">
        <v>74</v>
      </c>
      <c r="P6" s="16" t="s">
        <v>60</v>
      </c>
      <c r="Q6" s="28" t="s">
        <v>24</v>
      </c>
      <c r="R6" s="4" t="s">
        <v>37</v>
      </c>
      <c r="T6" s="61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57</v>
      </c>
      <c r="C7" s="21" t="s">
        <v>88</v>
      </c>
      <c r="D7" s="4" t="s">
        <v>61</v>
      </c>
      <c r="E7" s="22">
        <v>862631034709161</v>
      </c>
      <c r="F7" s="4" t="s">
        <v>63</v>
      </c>
      <c r="G7" s="4" t="s">
        <v>62</v>
      </c>
      <c r="H7" s="17"/>
      <c r="I7" s="16" t="s">
        <v>69</v>
      </c>
      <c r="J7" s="16" t="s">
        <v>66</v>
      </c>
      <c r="K7" s="16" t="s">
        <v>67</v>
      </c>
      <c r="L7" s="16" t="s">
        <v>70</v>
      </c>
      <c r="M7" s="16" t="s">
        <v>71</v>
      </c>
      <c r="N7" s="27">
        <v>10000</v>
      </c>
      <c r="O7" s="16" t="s">
        <v>74</v>
      </c>
      <c r="P7" s="16" t="s">
        <v>60</v>
      </c>
      <c r="Q7" s="28" t="s">
        <v>24</v>
      </c>
      <c r="R7" s="32" t="s">
        <v>38</v>
      </c>
      <c r="T7" s="62"/>
      <c r="U7" s="32" t="s">
        <v>44</v>
      </c>
    </row>
    <row r="8" spans="1:21" s="2" customFormat="1" ht="15.75" customHeight="1" x14ac:dyDescent="0.25">
      <c r="A8" s="32">
        <v>3</v>
      </c>
      <c r="B8" s="21" t="s">
        <v>57</v>
      </c>
      <c r="C8" s="21" t="s">
        <v>88</v>
      </c>
      <c r="D8" s="4" t="s">
        <v>61</v>
      </c>
      <c r="E8" s="22">
        <v>866192037780366</v>
      </c>
      <c r="F8" s="44"/>
      <c r="G8" s="4" t="s">
        <v>62</v>
      </c>
      <c r="H8" s="16"/>
      <c r="I8" s="24" t="s">
        <v>78</v>
      </c>
      <c r="J8" s="16"/>
      <c r="K8" s="16" t="s">
        <v>77</v>
      </c>
      <c r="L8" s="16" t="s">
        <v>70</v>
      </c>
      <c r="M8" s="16" t="s">
        <v>53</v>
      </c>
      <c r="N8" s="16"/>
      <c r="O8" s="16" t="s">
        <v>74</v>
      </c>
      <c r="P8" s="16" t="s">
        <v>60</v>
      </c>
      <c r="Q8" s="31" t="s">
        <v>26</v>
      </c>
      <c r="R8" s="32" t="s">
        <v>31</v>
      </c>
      <c r="T8" s="62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62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62"/>
      <c r="U10" s="32" t="s">
        <v>47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3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1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2"/>
      <c r="U13" s="32" t="s">
        <v>50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2"/>
      <c r="U14" s="32" t="s">
        <v>49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2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3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1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2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3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43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1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48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51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52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53</v>
      </c>
      <c r="U35" s="4">
        <f>COUNTIF($R$6:$R$55,"NCFW")</f>
        <v>1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3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4" sqref="B14:R1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4" t="s">
        <v>56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7"/>
      <c r="R1" s="43"/>
    </row>
    <row r="2" spans="1:21" ht="20.25" customHeight="1" x14ac:dyDescent="0.25">
      <c r="A2" s="65" t="s">
        <v>11</v>
      </c>
      <c r="B2" s="66"/>
      <c r="C2" s="66"/>
      <c r="D2" s="66"/>
      <c r="E2" s="67" t="s">
        <v>54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76" t="s">
        <v>6</v>
      </c>
      <c r="K4" s="60" t="s">
        <v>15</v>
      </c>
      <c r="L4" s="60"/>
      <c r="M4" s="78" t="s">
        <v>8</v>
      </c>
      <c r="N4" s="79"/>
      <c r="O4" s="80" t="s">
        <v>9</v>
      </c>
      <c r="P4" s="80" t="s">
        <v>18</v>
      </c>
      <c r="Q4" s="60" t="s">
        <v>25</v>
      </c>
      <c r="R4" s="60" t="s">
        <v>20</v>
      </c>
      <c r="T4" s="60" t="s">
        <v>25</v>
      </c>
      <c r="U4" s="60" t="s">
        <v>20</v>
      </c>
    </row>
    <row r="5" spans="1:21" ht="45" customHeight="1" x14ac:dyDescent="0.25">
      <c r="A5" s="72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77"/>
      <c r="K5" s="50" t="s">
        <v>16</v>
      </c>
      <c r="L5" s="50" t="s">
        <v>17</v>
      </c>
      <c r="M5" s="49" t="s">
        <v>13</v>
      </c>
      <c r="N5" s="50" t="s">
        <v>14</v>
      </c>
      <c r="O5" s="81"/>
      <c r="P5" s="81"/>
      <c r="Q5" s="60"/>
      <c r="R5" s="60"/>
      <c r="T5" s="60"/>
      <c r="U5" s="60"/>
    </row>
    <row r="6" spans="1:21" s="2" customFormat="1" ht="15.75" customHeight="1" x14ac:dyDescent="0.25">
      <c r="A6" s="32">
        <v>1</v>
      </c>
      <c r="B6" s="21" t="s">
        <v>57</v>
      </c>
      <c r="C6" s="21" t="s">
        <v>57</v>
      </c>
      <c r="D6" s="4" t="s">
        <v>87</v>
      </c>
      <c r="E6" s="22">
        <v>861359036779252</v>
      </c>
      <c r="F6" s="44"/>
      <c r="G6" s="4" t="s">
        <v>42</v>
      </c>
      <c r="H6" s="4"/>
      <c r="I6" s="16"/>
      <c r="J6" s="16" t="s">
        <v>59</v>
      </c>
      <c r="K6" s="47"/>
      <c r="L6" s="16"/>
      <c r="M6" s="16" t="s">
        <v>58</v>
      </c>
      <c r="N6" s="16"/>
      <c r="O6" s="16"/>
      <c r="P6" s="16" t="s">
        <v>60</v>
      </c>
      <c r="Q6" s="28" t="s">
        <v>24</v>
      </c>
      <c r="R6" s="4" t="s">
        <v>37</v>
      </c>
      <c r="T6" s="61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57</v>
      </c>
      <c r="C7" s="21" t="s">
        <v>88</v>
      </c>
      <c r="D7" s="4" t="s">
        <v>45</v>
      </c>
      <c r="E7" s="22">
        <v>868183033787966</v>
      </c>
      <c r="F7" s="44"/>
      <c r="G7" s="4" t="s">
        <v>42</v>
      </c>
      <c r="H7" s="4"/>
      <c r="I7" s="16" t="s">
        <v>81</v>
      </c>
      <c r="J7" s="16" t="s">
        <v>66</v>
      </c>
      <c r="K7" s="16" t="s">
        <v>80</v>
      </c>
      <c r="L7" s="16"/>
      <c r="M7" s="16" t="s">
        <v>86</v>
      </c>
      <c r="N7" s="16"/>
      <c r="O7" s="16" t="s">
        <v>74</v>
      </c>
      <c r="P7" s="16" t="s">
        <v>60</v>
      </c>
      <c r="Q7" s="28" t="s">
        <v>24</v>
      </c>
      <c r="R7" s="4" t="s">
        <v>38</v>
      </c>
      <c r="T7" s="62"/>
      <c r="U7" s="32" t="s">
        <v>44</v>
      </c>
    </row>
    <row r="8" spans="1:21" s="2" customFormat="1" ht="15.75" customHeight="1" x14ac:dyDescent="0.25">
      <c r="A8" s="32">
        <v>3</v>
      </c>
      <c r="B8" s="21" t="s">
        <v>57</v>
      </c>
      <c r="C8" s="21" t="s">
        <v>88</v>
      </c>
      <c r="D8" s="4" t="s">
        <v>45</v>
      </c>
      <c r="E8" s="22">
        <v>868183034639877</v>
      </c>
      <c r="F8" s="44"/>
      <c r="G8" s="4" t="s">
        <v>42</v>
      </c>
      <c r="H8" s="17"/>
      <c r="I8" s="16" t="s">
        <v>81</v>
      </c>
      <c r="J8" s="16"/>
      <c r="K8" s="16" t="s">
        <v>84</v>
      </c>
      <c r="L8" s="16" t="s">
        <v>80</v>
      </c>
      <c r="M8" s="16" t="s">
        <v>53</v>
      </c>
      <c r="N8" s="16"/>
      <c r="O8" s="16" t="s">
        <v>74</v>
      </c>
      <c r="P8" s="16" t="s">
        <v>60</v>
      </c>
      <c r="Q8" s="28" t="s">
        <v>26</v>
      </c>
      <c r="R8" s="4" t="s">
        <v>31</v>
      </c>
      <c r="T8" s="62"/>
      <c r="U8" s="32" t="s">
        <v>28</v>
      </c>
    </row>
    <row r="9" spans="1:21" s="2" customFormat="1" ht="15.75" customHeight="1" x14ac:dyDescent="0.25">
      <c r="A9" s="32">
        <v>4</v>
      </c>
      <c r="B9" s="21" t="s">
        <v>57</v>
      </c>
      <c r="C9" s="21" t="s">
        <v>88</v>
      </c>
      <c r="D9" s="4" t="s">
        <v>45</v>
      </c>
      <c r="E9" s="22">
        <v>867717030622436</v>
      </c>
      <c r="F9" s="44"/>
      <c r="G9" s="4" t="s">
        <v>42</v>
      </c>
      <c r="H9" s="25"/>
      <c r="I9" s="24" t="s">
        <v>81</v>
      </c>
      <c r="J9" s="16"/>
      <c r="K9" s="16" t="s">
        <v>83</v>
      </c>
      <c r="L9" s="16" t="s">
        <v>80</v>
      </c>
      <c r="M9" s="16" t="s">
        <v>53</v>
      </c>
      <c r="N9" s="16"/>
      <c r="O9" s="16" t="s">
        <v>74</v>
      </c>
      <c r="P9" s="16" t="s">
        <v>60</v>
      </c>
      <c r="Q9" s="28" t="s">
        <v>26</v>
      </c>
      <c r="R9" s="4" t="s">
        <v>31</v>
      </c>
      <c r="T9" s="62"/>
      <c r="U9" s="32" t="s">
        <v>38</v>
      </c>
    </row>
    <row r="10" spans="1:21" s="2" customFormat="1" ht="15.75" customHeight="1" x14ac:dyDescent="0.25">
      <c r="A10" s="32">
        <v>5</v>
      </c>
      <c r="B10" s="21" t="s">
        <v>57</v>
      </c>
      <c r="C10" s="21" t="s">
        <v>88</v>
      </c>
      <c r="D10" s="4" t="s">
        <v>45</v>
      </c>
      <c r="E10" s="22">
        <v>867717030428578</v>
      </c>
      <c r="F10" s="44"/>
      <c r="G10" s="4" t="s">
        <v>42</v>
      </c>
      <c r="H10" s="25"/>
      <c r="I10" s="24" t="s">
        <v>68</v>
      </c>
      <c r="J10" s="16" t="s">
        <v>79</v>
      </c>
      <c r="K10" s="16" t="s">
        <v>80</v>
      </c>
      <c r="L10" s="16"/>
      <c r="M10" s="16" t="s">
        <v>82</v>
      </c>
      <c r="N10" s="16"/>
      <c r="O10" s="16" t="s">
        <v>74</v>
      </c>
      <c r="P10" s="16" t="s">
        <v>60</v>
      </c>
      <c r="Q10" s="28" t="s">
        <v>26</v>
      </c>
      <c r="R10" s="4" t="s">
        <v>31</v>
      </c>
      <c r="T10" s="62"/>
      <c r="U10" s="32" t="s">
        <v>47</v>
      </c>
    </row>
    <row r="11" spans="1:21" s="2" customFormat="1" ht="15.75" customHeight="1" x14ac:dyDescent="0.25">
      <c r="A11" s="32">
        <v>6</v>
      </c>
      <c r="B11" s="21" t="s">
        <v>57</v>
      </c>
      <c r="C11" s="21" t="s">
        <v>88</v>
      </c>
      <c r="D11" s="4" t="s">
        <v>45</v>
      </c>
      <c r="E11" s="22">
        <v>867717030467345</v>
      </c>
      <c r="F11" s="44"/>
      <c r="G11" s="4" t="s">
        <v>42</v>
      </c>
      <c r="H11" s="25"/>
      <c r="I11" s="25" t="s">
        <v>81</v>
      </c>
      <c r="J11" s="16" t="s">
        <v>79</v>
      </c>
      <c r="K11" s="16" t="s">
        <v>80</v>
      </c>
      <c r="L11" s="16"/>
      <c r="M11" s="16" t="s">
        <v>82</v>
      </c>
      <c r="N11" s="16"/>
      <c r="O11" s="16" t="s">
        <v>74</v>
      </c>
      <c r="P11" s="16" t="s">
        <v>60</v>
      </c>
      <c r="Q11" s="28" t="s">
        <v>26</v>
      </c>
      <c r="R11" s="4" t="s">
        <v>31</v>
      </c>
      <c r="T11" s="63"/>
      <c r="U11" s="32" t="s">
        <v>37</v>
      </c>
    </row>
    <row r="12" spans="1:21" s="18" customFormat="1" ht="15.75" customHeight="1" x14ac:dyDescent="0.25">
      <c r="A12" s="32">
        <v>7</v>
      </c>
      <c r="B12" s="21" t="s">
        <v>57</v>
      </c>
      <c r="C12" s="21" t="s">
        <v>88</v>
      </c>
      <c r="D12" s="4" t="s">
        <v>45</v>
      </c>
      <c r="E12" s="22">
        <v>868183034559901</v>
      </c>
      <c r="F12" s="44"/>
      <c r="G12" s="4" t="s">
        <v>42</v>
      </c>
      <c r="H12" s="16"/>
      <c r="I12" s="25" t="s">
        <v>81</v>
      </c>
      <c r="J12" s="16" t="s">
        <v>66</v>
      </c>
      <c r="K12" s="16" t="s">
        <v>84</v>
      </c>
      <c r="L12" s="16" t="s">
        <v>80</v>
      </c>
      <c r="M12" s="16" t="s">
        <v>71</v>
      </c>
      <c r="N12" s="16"/>
      <c r="O12" s="16" t="s">
        <v>74</v>
      </c>
      <c r="P12" s="16" t="s">
        <v>60</v>
      </c>
      <c r="Q12" s="28" t="s">
        <v>24</v>
      </c>
      <c r="R12" s="4" t="s">
        <v>38</v>
      </c>
      <c r="T12" s="61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 t="s">
        <v>57</v>
      </c>
      <c r="C13" s="21" t="s">
        <v>88</v>
      </c>
      <c r="D13" s="4" t="s">
        <v>64</v>
      </c>
      <c r="E13" s="22">
        <v>863586032933164</v>
      </c>
      <c r="F13" s="44"/>
      <c r="G13" s="4" t="s">
        <v>42</v>
      </c>
      <c r="H13" s="16" t="s">
        <v>85</v>
      </c>
      <c r="I13" s="24" t="s">
        <v>68</v>
      </c>
      <c r="J13" s="16" t="s">
        <v>65</v>
      </c>
      <c r="K13" s="16" t="s">
        <v>72</v>
      </c>
      <c r="L13" s="16"/>
      <c r="M13" s="16" t="s">
        <v>73</v>
      </c>
      <c r="N13" s="16"/>
      <c r="O13" s="16" t="s">
        <v>74</v>
      </c>
      <c r="P13" s="16" t="s">
        <v>60</v>
      </c>
      <c r="Q13" s="31" t="s">
        <v>24</v>
      </c>
      <c r="R13" s="32" t="s">
        <v>38</v>
      </c>
      <c r="T13" s="62"/>
      <c r="U13" s="32" t="s">
        <v>50</v>
      </c>
    </row>
    <row r="14" spans="1:21" s="2" customFormat="1" ht="15.75" customHeight="1" x14ac:dyDescent="0.25">
      <c r="A14" s="32">
        <v>9</v>
      </c>
      <c r="B14" s="21" t="s">
        <v>57</v>
      </c>
      <c r="C14" s="21" t="s">
        <v>88</v>
      </c>
      <c r="D14" s="4" t="s">
        <v>61</v>
      </c>
      <c r="E14" s="22">
        <v>861694037964523</v>
      </c>
      <c r="F14" s="44"/>
      <c r="G14" s="4" t="s">
        <v>62</v>
      </c>
      <c r="H14" s="4"/>
      <c r="I14" s="16" t="s">
        <v>68</v>
      </c>
      <c r="J14" s="16" t="s">
        <v>75</v>
      </c>
      <c r="K14" s="47" t="s">
        <v>67</v>
      </c>
      <c r="L14" s="16" t="s">
        <v>70</v>
      </c>
      <c r="M14" s="16" t="s">
        <v>76</v>
      </c>
      <c r="N14" s="27">
        <v>35000</v>
      </c>
      <c r="O14" s="16" t="s">
        <v>74</v>
      </c>
      <c r="P14" s="16" t="s">
        <v>60</v>
      </c>
      <c r="Q14" s="28" t="s">
        <v>24</v>
      </c>
      <c r="R14" s="4" t="s">
        <v>37</v>
      </c>
      <c r="T14" s="62"/>
      <c r="U14" s="32" t="s">
        <v>49</v>
      </c>
    </row>
    <row r="15" spans="1:21" ht="16.5" x14ac:dyDescent="0.25">
      <c r="A15" s="32">
        <v>10</v>
      </c>
      <c r="B15" s="21" t="s">
        <v>57</v>
      </c>
      <c r="C15" s="21" t="s">
        <v>88</v>
      </c>
      <c r="D15" s="4" t="s">
        <v>61</v>
      </c>
      <c r="E15" s="22">
        <v>862631034709161</v>
      </c>
      <c r="F15" s="4" t="s">
        <v>63</v>
      </c>
      <c r="G15" s="4" t="s">
        <v>62</v>
      </c>
      <c r="H15" s="17"/>
      <c r="I15" s="16" t="s">
        <v>69</v>
      </c>
      <c r="J15" s="16" t="s">
        <v>66</v>
      </c>
      <c r="K15" s="16" t="s">
        <v>67</v>
      </c>
      <c r="L15" s="16" t="s">
        <v>70</v>
      </c>
      <c r="M15" s="16" t="s">
        <v>71</v>
      </c>
      <c r="N15" s="27">
        <v>10000</v>
      </c>
      <c r="O15" s="16" t="s">
        <v>74</v>
      </c>
      <c r="P15" s="16" t="s">
        <v>60</v>
      </c>
      <c r="Q15" s="28" t="s">
        <v>24</v>
      </c>
      <c r="R15" s="32" t="s">
        <v>38</v>
      </c>
      <c r="T15" s="62"/>
      <c r="U15" s="32" t="s">
        <v>31</v>
      </c>
    </row>
    <row r="16" spans="1:21" ht="16.5" x14ac:dyDescent="0.25">
      <c r="A16" s="32">
        <v>11</v>
      </c>
      <c r="B16" s="21" t="s">
        <v>57</v>
      </c>
      <c r="C16" s="21" t="s">
        <v>88</v>
      </c>
      <c r="D16" s="4" t="s">
        <v>61</v>
      </c>
      <c r="E16" s="22">
        <v>866192037780366</v>
      </c>
      <c r="F16" s="44"/>
      <c r="G16" s="4" t="s">
        <v>62</v>
      </c>
      <c r="H16" s="16"/>
      <c r="I16" s="24" t="s">
        <v>78</v>
      </c>
      <c r="J16" s="16"/>
      <c r="K16" s="16" t="s">
        <v>77</v>
      </c>
      <c r="L16" s="16" t="s">
        <v>70</v>
      </c>
      <c r="M16" s="16" t="s">
        <v>53</v>
      </c>
      <c r="N16" s="16"/>
      <c r="O16" s="16" t="s">
        <v>74</v>
      </c>
      <c r="P16" s="16" t="s">
        <v>60</v>
      </c>
      <c r="Q16" s="31" t="s">
        <v>26</v>
      </c>
      <c r="R16" s="32" t="s">
        <v>31</v>
      </c>
      <c r="T16" s="63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5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6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11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43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4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48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2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51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52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53</v>
      </c>
      <c r="U35" s="4">
        <f>COUNTIF($R$6:$R$55,"NCFW")</f>
        <v>5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11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TG102E</vt:lpstr>
      <vt:lpstr>TG102LE</vt:lpstr>
      <vt:lpstr>TG102V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2019-02-14T01:52:02Z</cp:lastPrinted>
  <dcterms:created xsi:type="dcterms:W3CDTF">2014-07-04T02:52:10Z</dcterms:created>
  <dcterms:modified xsi:type="dcterms:W3CDTF">2019-03-01T01:29:33Z</dcterms:modified>
</cp:coreProperties>
</file>