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3"/>
  </bookViews>
  <sheets>
    <sheet name="TG102LE" sheetId="31" r:id="rId1"/>
    <sheet name="TG102V" sheetId="30" r:id="rId2"/>
    <sheet name="TG102" sheetId="27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1" l="1"/>
  <c r="V22" i="31"/>
  <c r="V37" i="30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<sst xmlns="http://schemas.openxmlformats.org/spreadsheetml/2006/main" count="335" uniqueCount="75">
  <si>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</si>
  <si>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</si>
  <si>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</si>
  <si>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</si>
  <si>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</si>
  <si>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</si>
  <si>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</si>
  <si>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</si>
  <si>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</si>
  <si>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</si>
  <si>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</si>
  <si>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</si>
  <si>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</si>
  <si>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</si>
  <si>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</si>
  <si>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</si>
  <si>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</si>
  <si>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</si>
  <si>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</si>
  <si>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</si>
  <si>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</si>
  <si>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</si>
  <si>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</si>
  <si>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</si>
  <si>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</si>
  <si>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</si>
  <si>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</si>
  <si>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</si>
  <si>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</si>
  <si>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</si>
  <si>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</si>
  <si>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</si>
  <si>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</si>
  <si>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</si>
  <si>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</si>
  <si>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</si>
  <si>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</si>
  <si>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</si>
  <si>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</si>
  <si>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</si>
  <si>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</si>
  <si>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</si>
  <si>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</si>
  <si>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</si>
  <si>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</si>
  <si>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</si>
  <si>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</si>
  <si>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</si>
  <si>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</si>
  <si>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</si>
  <si>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</si>
  <si>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</si>
  <si>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</si>
  <si>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Gpsglobal</t>
  </si>
  <si>
    <t>TG102LE</t>
  </si>
  <si>
    <t>Còn BH</t>
  </si>
  <si>
    <t>Thiếu nắp sim</t>
  </si>
  <si>
    <t>TG102V</t>
  </si>
  <si>
    <t>TG102</t>
  </si>
  <si>
    <t>H</t>
  </si>
  <si>
    <t>01/07/2019</t>
  </si>
  <si>
    <t>VI.1.00.---01.180115</t>
  </si>
  <si>
    <t>112.213.085.066,09008</t>
  </si>
  <si>
    <t>VI.1.00.---01.180629</t>
  </si>
  <si>
    <t>Thay khay sim,nâng cấp FW</t>
  </si>
  <si>
    <t>Câu sim</t>
  </si>
  <si>
    <t>BT</t>
  </si>
  <si>
    <t>Thể</t>
  </si>
  <si>
    <t>LE.1.00.---03.181025</t>
  </si>
  <si>
    <t>125.212.203.114,16363</t>
  </si>
  <si>
    <t>X.3.0.0.00042.250815</t>
  </si>
  <si>
    <t>027.000.012.023,09008</t>
  </si>
  <si>
    <t>X.4.0.0.00002.180125</t>
  </si>
  <si>
    <t>Lỗi GSM</t>
  </si>
  <si>
    <t>06/08/2019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</si>
</sst>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 t="s">
        <v>60</v>
      </c>
      <c r="C6" s="19" t="s">
        <v>74</v>
      </c>
      <c r="D6" s="3" t="s">
        <v>54</v>
      </c>
      <c r="E6" s="20">
        <v>868183034686639</v>
      </c>
      <c r="F6" s="3"/>
      <c r="G6" s="3" t="s">
        <v>55</v>
      </c>
      <c r="H6" s="3" t="s">
        <v>56</v>
      </c>
      <c r="I6" s="22" t="s">
        <v>69</v>
      </c>
      <c r="J6" s="15" t="s">
        <v>73</v>
      </c>
      <c r="K6" s="15" t="s">
        <v>68</v>
      </c>
      <c r="L6" s="15"/>
      <c r="M6" s="15" t="s">
        <v>50</v>
      </c>
      <c r="N6" s="25"/>
      <c r="O6" s="15" t="s">
        <v>66</v>
      </c>
      <c r="P6" s="15" t="s">
        <v>67</v>
      </c>
      <c r="Q6" s="16" t="s">
        <v>26</v>
      </c>
      <c r="R6" s="15" t="s">
        <v>31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61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3"/>
      <c r="K5" s="57" t="s">
        <v>16</v>
      </c>
      <c r="L5" s="57" t="s">
        <v>17</v>
      </c>
      <c r="M5" s="56" t="s">
        <v>13</v>
      </c>
      <c r="N5" s="57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 t="s">
        <v>60</v>
      </c>
      <c r="C6" s="19" t="s">
        <v>74</v>
      </c>
      <c r="D6" s="3" t="s">
        <v>57</v>
      </c>
      <c r="E6" s="20">
        <v>866050031810466</v>
      </c>
      <c r="F6" s="3"/>
      <c r="G6" s="3" t="s">
        <v>55</v>
      </c>
      <c r="H6" s="15"/>
      <c r="I6" s="22"/>
      <c r="J6" s="15"/>
      <c r="K6" s="15" t="s">
        <v>61</v>
      </c>
      <c r="L6" s="15" t="s">
        <v>63</v>
      </c>
      <c r="M6" s="15" t="s">
        <v>64</v>
      </c>
      <c r="N6" s="59" t="s">
        <v>65</v>
      </c>
      <c r="O6" s="15" t="s">
        <v>66</v>
      </c>
      <c r="P6" s="15" t="s">
        <v>67</v>
      </c>
      <c r="Q6" s="29" t="s">
        <v>26</v>
      </c>
      <c r="R6" s="3" t="s">
        <v>31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60</v>
      </c>
      <c r="C7" s="19" t="s">
        <v>74</v>
      </c>
      <c r="D7" s="3" t="s">
        <v>57</v>
      </c>
      <c r="E7" s="20">
        <v>866050031761438</v>
      </c>
      <c r="F7" s="3"/>
      <c r="G7" s="3" t="s">
        <v>55</v>
      </c>
      <c r="H7" s="24"/>
      <c r="I7" s="24" t="s">
        <v>62</v>
      </c>
      <c r="J7" s="15"/>
      <c r="K7" s="24" t="s">
        <v>61</v>
      </c>
      <c r="L7" s="15" t="s">
        <v>63</v>
      </c>
      <c r="M7" s="15" t="s">
        <v>64</v>
      </c>
      <c r="N7" s="59" t="s">
        <v>65</v>
      </c>
      <c r="O7" s="15" t="s">
        <v>66</v>
      </c>
      <c r="P7" s="15" t="s">
        <v>67</v>
      </c>
      <c r="Q7" s="29" t="s">
        <v>26</v>
      </c>
      <c r="R7" s="3" t="s">
        <v>31</v>
      </c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59"/>
      <c r="O8" s="15"/>
      <c r="P8" s="15"/>
      <c r="Q8" s="15"/>
      <c r="R8" s="26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59"/>
      <c r="O9" s="15"/>
      <c r="P9" s="15"/>
      <c r="Q9" s="15"/>
      <c r="R9" s="26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59"/>
      <c r="O10" s="15"/>
      <c r="P10" s="15"/>
      <c r="Q10" s="29"/>
      <c r="R10" s="3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59"/>
      <c r="O11" s="15"/>
      <c r="P11" s="15"/>
      <c r="Q11" s="29"/>
      <c r="R11" s="60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60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60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62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60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60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60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60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60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60"/>
      <c r="U20" s="3" t="s">
        <v>23</v>
      </c>
      <c r="V20" s="3">
        <f>COUNTIF($Q$6:$Q$55,"PM")</f>
        <v>2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60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60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60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60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60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60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60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60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60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60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60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60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60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60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60"/>
      <c r="U35" s="30" t="s">
        <v>50</v>
      </c>
      <c r="V35" s="3">
        <f>COUNTIF($R$6:$R$55,"NCFW")</f>
        <v>2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60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60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60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60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60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60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60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60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60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60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60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60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60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60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60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60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60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60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60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60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0"/>
    </row>
    <row r="2" spans="1:22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63"/>
      <c r="K5" s="55" t="s">
        <v>16</v>
      </c>
      <c r="L5" s="55" t="s">
        <v>17</v>
      </c>
      <c r="M5" s="54" t="s">
        <v>13</v>
      </c>
      <c r="N5" s="55" t="s">
        <v>14</v>
      </c>
      <c r="O5" s="73"/>
      <c r="P5" s="73"/>
      <c r="Q5" s="63"/>
      <c r="R5" s="63"/>
      <c r="U5" s="63"/>
      <c r="V5" s="63"/>
    </row>
    <row r="6" spans="1:22" s="58" customFormat="1" ht="15.75" customHeight="1" x14ac:dyDescent="0.25">
      <c r="A6" s="15">
        <v>1</v>
      </c>
      <c r="B6" s="19" t="s">
        <v>60</v>
      </c>
      <c r="C6" s="19" t="s">
        <v>74</v>
      </c>
      <c r="D6" s="15" t="s">
        <v>58</v>
      </c>
      <c r="E6" s="32">
        <v>866762024304311</v>
      </c>
      <c r="F6" s="15"/>
      <c r="G6" s="15" t="s">
        <v>59</v>
      </c>
      <c r="H6" s="15"/>
      <c r="I6" s="22" t="s">
        <v>71</v>
      </c>
      <c r="J6" s="15"/>
      <c r="K6" s="15" t="s">
        <v>70</v>
      </c>
      <c r="L6" s="15" t="s">
        <v>72</v>
      </c>
      <c r="M6" s="15" t="s">
        <v>50</v>
      </c>
      <c r="N6" s="25"/>
      <c r="O6" s="15" t="s">
        <v>66</v>
      </c>
      <c r="P6" s="15" t="s">
        <v>67</v>
      </c>
      <c r="Q6" s="16" t="s">
        <v>26</v>
      </c>
      <c r="R6" s="15" t="s">
        <v>31</v>
      </c>
      <c r="U6" s="6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9" sqref="B9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"/>
      <c r="R1" s="40"/>
    </row>
    <row r="2" spans="1:21" ht="20.25" customHeight="1" x14ac:dyDescent="0.25">
      <c r="A2" s="68" t="s">
        <v>11</v>
      </c>
      <c r="B2" s="69"/>
      <c r="C2" s="69"/>
      <c r="D2" s="69"/>
      <c r="E2" s="70" t="s">
        <v>53</v>
      </c>
      <c r="F2" s="7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0"/>
      <c r="K5" s="45" t="s">
        <v>16</v>
      </c>
      <c r="L5" s="45" t="s">
        <v>17</v>
      </c>
      <c r="M5" s="44" t="s">
        <v>13</v>
      </c>
      <c r="N5" s="45" t="s">
        <v>14</v>
      </c>
      <c r="O5" s="84"/>
      <c r="P5" s="84"/>
      <c r="Q5" s="63"/>
      <c r="R5" s="63"/>
      <c r="T5" s="63"/>
      <c r="U5" s="63"/>
    </row>
    <row r="6" spans="1:21" s="1" customFormat="1" ht="15.75" customHeight="1" x14ac:dyDescent="0.25">
      <c r="A6" s="30">
        <v>1</v>
      </c>
      <c r="B6" s="19" t="s">
        <v>60</v>
      </c>
      <c r="C6" s="19" t="s">
        <v>74</v>
      </c>
      <c r="D6" s="3" t="s">
        <v>54</v>
      </c>
      <c r="E6" s="20">
        <v>868183034686639</v>
      </c>
      <c r="F6" s="3"/>
      <c r="G6" s="3" t="s">
        <v>55</v>
      </c>
      <c r="H6" s="3" t="s">
        <v>56</v>
      </c>
      <c r="I6" s="22" t="s">
        <v>69</v>
      </c>
      <c r="J6" s="15" t="s">
        <v>73</v>
      </c>
      <c r="K6" s="15" t="s">
        <v>68</v>
      </c>
      <c r="L6" s="15"/>
      <c r="M6" s="15" t="s">
        <v>50</v>
      </c>
      <c r="N6" s="25"/>
      <c r="O6" s="15" t="s">
        <v>66</v>
      </c>
      <c r="P6" s="15" t="s">
        <v>67</v>
      </c>
      <c r="Q6" s="16" t="s">
        <v>26</v>
      </c>
      <c r="R6" s="15" t="s">
        <v>31</v>
      </c>
      <c r="T6" s="6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60</v>
      </c>
      <c r="C7" s="19" t="s">
        <v>74</v>
      </c>
      <c r="D7" s="3" t="s">
        <v>57</v>
      </c>
      <c r="E7" s="20">
        <v>866050031810466</v>
      </c>
      <c r="F7" s="3"/>
      <c r="G7" s="3" t="s">
        <v>55</v>
      </c>
      <c r="H7" s="15"/>
      <c r="I7" s="22"/>
      <c r="J7" s="15"/>
      <c r="K7" s="15" t="s">
        <v>61</v>
      </c>
      <c r="L7" s="15" t="s">
        <v>63</v>
      </c>
      <c r="M7" s="15" t="s">
        <v>64</v>
      </c>
      <c r="N7" s="59" t="s">
        <v>65</v>
      </c>
      <c r="O7" s="15" t="s">
        <v>66</v>
      </c>
      <c r="P7" s="15" t="s">
        <v>67</v>
      </c>
      <c r="Q7" s="29" t="s">
        <v>26</v>
      </c>
      <c r="R7" s="3" t="s">
        <v>31</v>
      </c>
      <c r="T7" s="65"/>
      <c r="U7" s="30" t="s">
        <v>43</v>
      </c>
    </row>
    <row r="8" spans="1:21" s="1" customFormat="1" ht="15.75" customHeight="1" x14ac:dyDescent="0.25">
      <c r="A8" s="30">
        <v>3</v>
      </c>
      <c r="B8" s="19" t="s">
        <v>60</v>
      </c>
      <c r="C8" s="19" t="s">
        <v>74</v>
      </c>
      <c r="D8" s="3" t="s">
        <v>57</v>
      </c>
      <c r="E8" s="20">
        <v>866050031761438</v>
      </c>
      <c r="F8" s="3"/>
      <c r="G8" s="3" t="s">
        <v>55</v>
      </c>
      <c r="H8" s="24"/>
      <c r="I8" s="24" t="s">
        <v>62</v>
      </c>
      <c r="J8" s="15"/>
      <c r="K8" s="24" t="s">
        <v>61</v>
      </c>
      <c r="L8" s="15" t="s">
        <v>63</v>
      </c>
      <c r="M8" s="15" t="s">
        <v>64</v>
      </c>
      <c r="N8" s="59" t="s">
        <v>65</v>
      </c>
      <c r="O8" s="15" t="s">
        <v>66</v>
      </c>
      <c r="P8" s="15" t="s">
        <v>67</v>
      </c>
      <c r="Q8" s="29" t="s">
        <v>26</v>
      </c>
      <c r="R8" s="3" t="s">
        <v>31</v>
      </c>
      <c r="T8" s="65"/>
      <c r="U8" s="30" t="s">
        <v>28</v>
      </c>
    </row>
    <row r="9" spans="1:21" s="1" customFormat="1" ht="15.75" customHeight="1" x14ac:dyDescent="0.25">
      <c r="A9" s="30">
        <v>4</v>
      </c>
      <c r="B9" s="19" t="s">
        <v>60</v>
      </c>
      <c r="C9" s="19" t="s">
        <v>74</v>
      </c>
      <c r="D9" s="15" t="s">
        <v>58</v>
      </c>
      <c r="E9" s="32">
        <v>866762024304311</v>
      </c>
      <c r="F9" s="15"/>
      <c r="G9" s="15" t="s">
        <v>59</v>
      </c>
      <c r="H9" s="15"/>
      <c r="I9" s="22" t="s">
        <v>71</v>
      </c>
      <c r="J9" s="15"/>
      <c r="K9" s="15" t="s">
        <v>70</v>
      </c>
      <c r="L9" s="15" t="s">
        <v>72</v>
      </c>
      <c r="M9" s="15" t="s">
        <v>50</v>
      </c>
      <c r="N9" s="25"/>
      <c r="O9" s="15" t="s">
        <v>66</v>
      </c>
      <c r="P9" s="15" t="s">
        <v>67</v>
      </c>
      <c r="Q9" s="16" t="s">
        <v>26</v>
      </c>
      <c r="R9" s="15" t="s">
        <v>31</v>
      </c>
      <c r="T9" s="6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4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2019-09-18T08:35:10Z</dcterms:modified>
</cp:coreProperties>
</file>