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4"/>
  </bookViews>
  <sheets>
    <sheet name="TG102A" sheetId="32" r:id="rId1"/>
    <sheet name="TG102LE" sheetId="31" r:id="rId2"/>
    <sheet name="TG102" sheetId="27" r:id="rId3"/>
    <sheet name="TG102V" sheetId="30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22" i="31" l="1"/>
  <c r="V37" i="31"/>
  <c r="V37" i="30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<sst xmlns="http://schemas.openxmlformats.org/spreadsheetml/2006/main" count="631" uniqueCount="123">
  <si>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</si>
  <si>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</si>
  <si>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</si>
  <si>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</si>
  <si>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</si>
  <si>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</si>
  <si>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</si>
  <si>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</si>
  <si>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</si>
  <si>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</si>
  <si>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</si>
  <si>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</si>
  <si>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</si>
  <si>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</si>
  <si>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</si>
  <si>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</si>
  <si>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</si>
  <si>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</si>
  <si>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</si>
  <si>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</si>
  <si>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</si>
  <si>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</si>
  <si>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</si>
  <si>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</si>
  <si>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</si>
  <si>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</si>
  <si>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</si>
  <si>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</si>
  <si>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</si>
  <si>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</si>
  <si>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</si>
  <si>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</si>
  <si>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</si>
  <si>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</si>
  <si>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</si>
  <si>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</si>
  <si>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</si>
  <si>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</si>
  <si>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</si>
  <si>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</si>
  <si>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</si>
  <si>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</si>
  <si>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</si>
  <si>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</si>
  <si>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</si>
  <si>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</si>
  <si>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</si>
  <si>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</si>
  <si>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</si>
  <si>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</si>
  <si>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</si>
  <si>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</si>
  <si>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</si>
  <si>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P.Lắp đặt</t>
  </si>
  <si>
    <t>X.3.0.0.00042.250815</t>
  </si>
  <si>
    <t>125.212.203.114,15555</t>
  </si>
  <si>
    <t>000001100000049</t>
  </si>
  <si>
    <t>X.4.0.0.00002.180125</t>
  </si>
  <si>
    <t>TG102</t>
  </si>
  <si>
    <t>01/08/2019</t>
  </si>
  <si>
    <t>H</t>
  </si>
  <si>
    <t>012896000629615</t>
  </si>
  <si>
    <t>TG102LE</t>
  </si>
  <si>
    <t>Còn BH</t>
  </si>
  <si>
    <t>Hỏng khay sim</t>
  </si>
  <si>
    <t>LE.1.00.---05.190404</t>
  </si>
  <si>
    <t>125.212.203.114,16363</t>
  </si>
  <si>
    <t>LE.1.00.---03.181025</t>
  </si>
  <si>
    <t>Thay khay sim,nâng cấp FW</t>
  </si>
  <si>
    <t>BT</t>
  </si>
  <si>
    <t>Thể</t>
  </si>
  <si>
    <t>Lỗi RTC module GPS</t>
  </si>
  <si>
    <t>Thay module GPS,nâng cấp FW</t>
  </si>
  <si>
    <t>02/08/2019</t>
  </si>
  <si>
    <t>sim</t>
  </si>
  <si>
    <t>05/08/2019</t>
  </si>
  <si>
    <t>Hỏng chân connector,bong via</t>
  </si>
  <si>
    <t>125.212.203.114,16565</t>
  </si>
  <si>
    <t>LE.1.00.---04.181025</t>
  </si>
  <si>
    <t>Thay connector,nâng cấp FW</t>
  </si>
  <si>
    <t>sim+thẻ</t>
  </si>
  <si>
    <t>Anh Nam CP</t>
  </si>
  <si>
    <t>125.212.203.114,14747</t>
  </si>
  <si>
    <t>06/08/2019</t>
  </si>
  <si>
    <t>TG102V</t>
  </si>
  <si>
    <t>VI.1.00.---01.180629</t>
  </si>
  <si>
    <t>Lock: 125.212.203.114,16767</t>
  </si>
  <si>
    <t>Thay khay sim</t>
  </si>
  <si>
    <t>Câu sim</t>
  </si>
  <si>
    <t>Tùng</t>
  </si>
  <si>
    <t>W.1.00.---01.181101</t>
  </si>
  <si>
    <t>125.212.203.114,16767</t>
  </si>
  <si>
    <t>TG102A</t>
  </si>
  <si>
    <t>08/08/2019</t>
  </si>
  <si>
    <t>RTC Module GPS</t>
  </si>
  <si>
    <t>Thiết bị không nhận sim</t>
  </si>
  <si>
    <t>thẻ</t>
  </si>
  <si>
    <t>013227001823131</t>
  </si>
  <si>
    <t>15/08/2019</t>
  </si>
  <si>
    <t>Chập nguồn 3,3V,hỏng MCU</t>
  </si>
  <si>
    <t>Không lên nguồn</t>
  </si>
  <si>
    <t>Xử lý phần cứng,nạp lại FW</t>
  </si>
  <si>
    <t>125.212.203.114,15757</t>
  </si>
  <si>
    <t>Không nhận sim</t>
  </si>
  <si>
    <t>Foult GPS</t>
  </si>
  <si>
    <t>X.4.0.0.00001.221117</t>
  </si>
  <si>
    <t>Khách không sửa</t>
  </si>
  <si>
    <t>KS</t>
  </si>
  <si>
    <t>21/08/2019</t>
  </si>
  <si>
    <t>26/08/2019</t>
  </si>
  <si>
    <t>Thay module GPS</t>
  </si>
  <si>
    <t>A.3.0.0.00001.210815</t>
  </si>
  <si>
    <t>ID cũ  : 1410170937/ID mới : 865191012554557</t>
  </si>
  <si>
    <t>Sim</t>
  </si>
  <si>
    <t>27/08/2019</t>
  </si>
  <si>
    <t xml:space="preserve">W.1.00.---01.181101 </t>
  </si>
  <si>
    <t>Lỗi khởi động thiết bị(Chập chân connector J5)</t>
  </si>
  <si>
    <t>28/08/2019</t>
  </si>
  <si>
    <t>sim lỗi</t>
  </si>
  <si>
    <t>30/08/2019</t>
  </si>
  <si>
    <t>Sim, thẻ nhớ</t>
  </si>
  <si>
    <t>Chập nguồn 5V</t>
  </si>
  <si>
    <t>Xử lý lại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</si>
</sst>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6"/>
      <c r="R1" s="40"/>
    </row>
    <row r="2" spans="1:21" ht="20.25" customHeight="1" x14ac:dyDescent="0.25">
      <c r="A2" s="72" t="s">
        <v>11</v>
      </c>
      <c r="B2" s="73"/>
      <c r="C2" s="73"/>
      <c r="D2" s="73"/>
      <c r="E2" s="74" t="s">
        <v>53</v>
      </c>
      <c r="F2" s="7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7" t="s">
        <v>15</v>
      </c>
      <c r="L4" s="67"/>
      <c r="M4" s="82" t="s">
        <v>8</v>
      </c>
      <c r="N4" s="83"/>
      <c r="O4" s="84" t="s">
        <v>9</v>
      </c>
      <c r="P4" s="84" t="s">
        <v>18</v>
      </c>
      <c r="Q4" s="67" t="s">
        <v>25</v>
      </c>
      <c r="R4" s="67" t="s">
        <v>20</v>
      </c>
      <c r="T4" s="67" t="s">
        <v>25</v>
      </c>
      <c r="U4" s="67" t="s">
        <v>20</v>
      </c>
    </row>
    <row r="5" spans="1:21" ht="45" customHeight="1" x14ac:dyDescent="0.25">
      <c r="A5" s="76"/>
      <c r="B5" s="66" t="s">
        <v>1</v>
      </c>
      <c r="C5" s="66" t="s">
        <v>2</v>
      </c>
      <c r="D5" s="65" t="s">
        <v>3</v>
      </c>
      <c r="E5" s="65" t="s">
        <v>12</v>
      </c>
      <c r="F5" s="65" t="s">
        <v>4</v>
      </c>
      <c r="G5" s="4" t="s">
        <v>5</v>
      </c>
      <c r="H5" s="4" t="s">
        <v>7</v>
      </c>
      <c r="I5" s="18" t="s">
        <v>19</v>
      </c>
      <c r="J5" s="81"/>
      <c r="K5" s="66" t="s">
        <v>16</v>
      </c>
      <c r="L5" s="66" t="s">
        <v>17</v>
      </c>
      <c r="M5" s="65" t="s">
        <v>13</v>
      </c>
      <c r="N5" s="66" t="s">
        <v>14</v>
      </c>
      <c r="O5" s="85"/>
      <c r="P5" s="85"/>
      <c r="Q5" s="67"/>
      <c r="R5" s="67"/>
      <c r="T5" s="67"/>
      <c r="U5" s="67"/>
    </row>
    <row r="6" spans="1:21" s="1" customFormat="1" ht="15.75" customHeight="1" x14ac:dyDescent="0.25">
      <c r="A6" s="30">
        <v>1</v>
      </c>
      <c r="B6" s="19" t="s">
        <v>93</v>
      </c>
      <c r="C6" s="19" t="s">
        <v>109</v>
      </c>
      <c r="D6" s="3" t="s">
        <v>92</v>
      </c>
      <c r="E6" s="20">
        <v>865191012554557</v>
      </c>
      <c r="F6" s="3"/>
      <c r="G6" s="3" t="s">
        <v>60</v>
      </c>
      <c r="H6" s="16" t="s">
        <v>112</v>
      </c>
      <c r="I6" s="22" t="s">
        <v>82</v>
      </c>
      <c r="J6" s="15" t="s">
        <v>94</v>
      </c>
      <c r="K6" s="15"/>
      <c r="L6" s="15" t="s">
        <v>111</v>
      </c>
      <c r="M6" s="15" t="s">
        <v>110</v>
      </c>
      <c r="N6" s="25">
        <v>100000</v>
      </c>
      <c r="O6" s="15" t="s">
        <v>69</v>
      </c>
      <c r="P6" s="15" t="s">
        <v>70</v>
      </c>
      <c r="Q6" s="29" t="s">
        <v>24</v>
      </c>
      <c r="R6" s="30" t="s">
        <v>28</v>
      </c>
      <c r="T6" s="6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0"/>
    </row>
    <row r="2" spans="1:22" ht="20.25" customHeight="1" x14ac:dyDescent="0.25">
      <c r="A2" s="72" t="s">
        <v>11</v>
      </c>
      <c r="B2" s="73"/>
      <c r="C2" s="73"/>
      <c r="D2" s="73"/>
      <c r="E2" s="74" t="s">
        <v>53</v>
      </c>
      <c r="F2" s="7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67" t="s">
        <v>6</v>
      </c>
      <c r="K4" s="67" t="s">
        <v>15</v>
      </c>
      <c r="L4" s="67"/>
      <c r="M4" s="67" t="s">
        <v>8</v>
      </c>
      <c r="N4" s="67"/>
      <c r="O4" s="88" t="s">
        <v>9</v>
      </c>
      <c r="P4" s="88" t="s">
        <v>18</v>
      </c>
      <c r="Q4" s="67" t="s">
        <v>25</v>
      </c>
      <c r="R4" s="67" t="s">
        <v>20</v>
      </c>
      <c r="U4" s="67" t="s">
        <v>25</v>
      </c>
      <c r="V4" s="67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7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67"/>
      <c r="R5" s="67"/>
      <c r="U5" s="67"/>
      <c r="V5" s="67"/>
    </row>
    <row r="6" spans="1:22" s="58" customFormat="1" ht="15.75" customHeight="1" x14ac:dyDescent="0.25">
      <c r="A6" s="15">
        <v>1</v>
      </c>
      <c r="B6" s="19" t="s">
        <v>59</v>
      </c>
      <c r="C6" s="19" t="s">
        <v>73</v>
      </c>
      <c r="D6" s="15" t="s">
        <v>62</v>
      </c>
      <c r="E6" s="32">
        <v>868183034612577</v>
      </c>
      <c r="F6" s="15"/>
      <c r="G6" s="15" t="s">
        <v>63</v>
      </c>
      <c r="H6" s="15"/>
      <c r="I6" s="22" t="s">
        <v>66</v>
      </c>
      <c r="J6" s="15" t="s">
        <v>64</v>
      </c>
      <c r="K6" s="15" t="s">
        <v>67</v>
      </c>
      <c r="L6" s="15" t="s">
        <v>65</v>
      </c>
      <c r="M6" s="15" t="s">
        <v>68</v>
      </c>
      <c r="N6" s="25"/>
      <c r="O6" s="15" t="s">
        <v>69</v>
      </c>
      <c r="P6" s="15" t="s">
        <v>70</v>
      </c>
      <c r="Q6" s="16" t="s">
        <v>24</v>
      </c>
      <c r="R6" s="15" t="s">
        <v>37</v>
      </c>
      <c r="U6" s="6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75</v>
      </c>
      <c r="C7" s="19" t="s">
        <v>75</v>
      </c>
      <c r="D7" s="3" t="s">
        <v>62</v>
      </c>
      <c r="E7" s="53">
        <v>867857039908988</v>
      </c>
      <c r="F7" s="3" t="s">
        <v>74</v>
      </c>
      <c r="G7" s="3" t="s">
        <v>63</v>
      </c>
      <c r="H7" s="20"/>
      <c r="I7" s="22" t="s">
        <v>77</v>
      </c>
      <c r="J7" s="15" t="s">
        <v>76</v>
      </c>
      <c r="K7" s="15" t="s">
        <v>78</v>
      </c>
      <c r="L7" s="15" t="s">
        <v>65</v>
      </c>
      <c r="M7" s="15" t="s">
        <v>79</v>
      </c>
      <c r="N7" s="15"/>
      <c r="O7" s="15" t="s">
        <v>69</v>
      </c>
      <c r="P7" s="15" t="s">
        <v>70</v>
      </c>
      <c r="Q7" s="26" t="s">
        <v>24</v>
      </c>
      <c r="R7" s="3" t="s">
        <v>37</v>
      </c>
      <c r="U7" s="6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7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7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2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3" customWidth="1"/>
    <col min="21" max="21" width="26.85546875" customWidth="1"/>
    <col min="22" max="22" width="21.42578125" customWidth="1"/>
  </cols>
  <sheetData>
    <row r="1" spans="1:22" ht="23.25" customHeight="1" x14ac:dyDescent="0.25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0"/>
    </row>
    <row r="2" spans="1:22" ht="20.25" customHeight="1" x14ac:dyDescent="0.25">
      <c r="A2" s="72" t="s">
        <v>11</v>
      </c>
      <c r="B2" s="73"/>
      <c r="C2" s="73"/>
      <c r="D2" s="73"/>
      <c r="E2" s="74" t="s">
        <v>53</v>
      </c>
      <c r="F2" s="7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67" t="s">
        <v>6</v>
      </c>
      <c r="K4" s="67" t="s">
        <v>15</v>
      </c>
      <c r="L4" s="67"/>
      <c r="M4" s="67" t="s">
        <v>8</v>
      </c>
      <c r="N4" s="67"/>
      <c r="O4" s="88" t="s">
        <v>9</v>
      </c>
      <c r="P4" s="88" t="s">
        <v>18</v>
      </c>
      <c r="Q4" s="67" t="s">
        <v>25</v>
      </c>
      <c r="R4" s="87" t="s">
        <v>20</v>
      </c>
      <c r="U4" s="67" t="s">
        <v>25</v>
      </c>
      <c r="V4" s="67" t="s">
        <v>20</v>
      </c>
    </row>
    <row r="5" spans="1:22" ht="45" customHeight="1" x14ac:dyDescent="0.25">
      <c r="A5" s="8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7"/>
      <c r="K5" s="55" t="s">
        <v>16</v>
      </c>
      <c r="L5" s="55" t="s">
        <v>17</v>
      </c>
      <c r="M5" s="54" t="s">
        <v>13</v>
      </c>
      <c r="N5" s="55" t="s">
        <v>14</v>
      </c>
      <c r="O5" s="88"/>
      <c r="P5" s="88"/>
      <c r="Q5" s="67"/>
      <c r="R5" s="87"/>
      <c r="U5" s="67"/>
      <c r="V5" s="67"/>
    </row>
    <row r="6" spans="1:22" s="58" customFormat="1" ht="15.75" customHeight="1" x14ac:dyDescent="0.25">
      <c r="A6" s="15">
        <v>1</v>
      </c>
      <c r="B6" s="19" t="s">
        <v>59</v>
      </c>
      <c r="C6" s="19" t="s">
        <v>73</v>
      </c>
      <c r="D6" s="15" t="s">
        <v>58</v>
      </c>
      <c r="E6" s="62" t="s">
        <v>61</v>
      </c>
      <c r="F6" s="15"/>
      <c r="G6" s="15" t="s">
        <v>60</v>
      </c>
      <c r="H6" s="23" t="s">
        <v>56</v>
      </c>
      <c r="I6" s="22" t="s">
        <v>55</v>
      </c>
      <c r="J6" s="15" t="s">
        <v>71</v>
      </c>
      <c r="K6" s="15" t="s">
        <v>54</v>
      </c>
      <c r="L6" s="15" t="s">
        <v>57</v>
      </c>
      <c r="M6" s="15" t="s">
        <v>72</v>
      </c>
      <c r="N6" s="25"/>
      <c r="O6" s="15" t="s">
        <v>69</v>
      </c>
      <c r="P6" s="15" t="s">
        <v>70</v>
      </c>
      <c r="Q6" s="16" t="s">
        <v>24</v>
      </c>
      <c r="R6" s="15" t="s">
        <v>28</v>
      </c>
      <c r="U6" s="6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75</v>
      </c>
      <c r="C7" s="19" t="s">
        <v>83</v>
      </c>
      <c r="D7" s="3" t="s">
        <v>58</v>
      </c>
      <c r="E7" s="53">
        <v>868004027139818</v>
      </c>
      <c r="F7" s="3" t="s">
        <v>80</v>
      </c>
      <c r="G7" s="3" t="s">
        <v>60</v>
      </c>
      <c r="H7" s="3" t="s">
        <v>81</v>
      </c>
      <c r="I7" s="22" t="s">
        <v>82</v>
      </c>
      <c r="J7" s="15" t="s">
        <v>71</v>
      </c>
      <c r="K7" s="15" t="s">
        <v>54</v>
      </c>
      <c r="L7" s="15" t="s">
        <v>57</v>
      </c>
      <c r="M7" s="15" t="s">
        <v>72</v>
      </c>
      <c r="N7" s="15"/>
      <c r="O7" s="15" t="s">
        <v>69</v>
      </c>
      <c r="P7" s="15" t="s">
        <v>70</v>
      </c>
      <c r="Q7" s="16" t="s">
        <v>24</v>
      </c>
      <c r="R7" s="15" t="s">
        <v>28</v>
      </c>
      <c r="U7" s="69"/>
      <c r="V7" s="30" t="s">
        <v>43</v>
      </c>
    </row>
    <row r="8" spans="1:22" s="1" customFormat="1" ht="15.75" customHeight="1" x14ac:dyDescent="0.25">
      <c r="A8" s="30">
        <v>3</v>
      </c>
      <c r="B8" s="19" t="s">
        <v>98</v>
      </c>
      <c r="C8" s="19" t="s">
        <v>108</v>
      </c>
      <c r="D8" s="3" t="s">
        <v>58</v>
      </c>
      <c r="E8" s="20">
        <v>866762029013982</v>
      </c>
      <c r="F8" s="3" t="s">
        <v>96</v>
      </c>
      <c r="G8" s="3" t="s">
        <v>60</v>
      </c>
      <c r="H8" s="20"/>
      <c r="I8" s="22" t="s">
        <v>55</v>
      </c>
      <c r="J8" s="15" t="s">
        <v>104</v>
      </c>
      <c r="K8" s="15" t="s">
        <v>105</v>
      </c>
      <c r="L8" s="15" t="s">
        <v>57</v>
      </c>
      <c r="M8" s="15" t="s">
        <v>106</v>
      </c>
      <c r="N8" s="15"/>
      <c r="O8" s="15" t="s">
        <v>107</v>
      </c>
      <c r="P8" s="15" t="s">
        <v>70</v>
      </c>
      <c r="Q8" s="26" t="s">
        <v>24</v>
      </c>
      <c r="R8" s="3" t="s">
        <v>28</v>
      </c>
      <c r="U8" s="69"/>
      <c r="V8" s="30" t="s">
        <v>28</v>
      </c>
    </row>
    <row r="9" spans="1:22" s="1" customFormat="1" ht="15.75" customHeight="1" x14ac:dyDescent="0.25">
      <c r="A9" s="30">
        <v>4</v>
      </c>
      <c r="B9" s="19" t="s">
        <v>98</v>
      </c>
      <c r="C9" s="19" t="s">
        <v>108</v>
      </c>
      <c r="D9" s="3" t="s">
        <v>58</v>
      </c>
      <c r="E9" s="20">
        <v>867330028908484</v>
      </c>
      <c r="F9" s="41"/>
      <c r="G9" s="3" t="s">
        <v>60</v>
      </c>
      <c r="H9" s="23"/>
      <c r="I9" s="22" t="s">
        <v>102</v>
      </c>
      <c r="J9" s="15" t="s">
        <v>103</v>
      </c>
      <c r="K9" s="15" t="s">
        <v>57</v>
      </c>
      <c r="L9" s="15"/>
      <c r="M9" s="15" t="s">
        <v>101</v>
      </c>
      <c r="N9" s="15"/>
      <c r="O9" s="15" t="s">
        <v>69</v>
      </c>
      <c r="P9" s="15" t="s">
        <v>70</v>
      </c>
      <c r="Q9" s="29" t="s">
        <v>24</v>
      </c>
      <c r="R9" s="30" t="s">
        <v>37</v>
      </c>
      <c r="U9" s="69"/>
      <c r="V9" s="30" t="s">
        <v>38</v>
      </c>
    </row>
    <row r="10" spans="1:22" s="1" customFormat="1" ht="15.75" customHeight="1" x14ac:dyDescent="0.25">
      <c r="A10" s="30">
        <v>5</v>
      </c>
      <c r="B10" s="19" t="s">
        <v>98</v>
      </c>
      <c r="C10" s="19" t="s">
        <v>108</v>
      </c>
      <c r="D10" s="3" t="s">
        <v>58</v>
      </c>
      <c r="E10" s="53" t="s">
        <v>97</v>
      </c>
      <c r="F10" s="41"/>
      <c r="G10" s="3" t="s">
        <v>60</v>
      </c>
      <c r="H10" s="23"/>
      <c r="I10" s="23"/>
      <c r="J10" s="15" t="s">
        <v>99</v>
      </c>
      <c r="K10" s="15"/>
      <c r="L10" s="15"/>
      <c r="M10" s="15" t="s">
        <v>106</v>
      </c>
      <c r="N10" s="15"/>
      <c r="O10" s="15" t="s">
        <v>107</v>
      </c>
      <c r="P10" s="15" t="s">
        <v>70</v>
      </c>
      <c r="Q10" s="29" t="s">
        <v>24</v>
      </c>
      <c r="R10" s="3" t="s">
        <v>38</v>
      </c>
      <c r="U10" s="69"/>
      <c r="V10" s="30" t="s">
        <v>44</v>
      </c>
    </row>
    <row r="11" spans="1:22" s="1" customFormat="1" ht="15.75" customHeight="1" x14ac:dyDescent="0.25">
      <c r="A11" s="30">
        <v>6</v>
      </c>
      <c r="B11" s="19" t="s">
        <v>98</v>
      </c>
      <c r="C11" s="19" t="s">
        <v>108</v>
      </c>
      <c r="D11" s="3" t="s">
        <v>58</v>
      </c>
      <c r="E11" s="20">
        <v>862118027249553</v>
      </c>
      <c r="F11" s="3"/>
      <c r="G11" s="3" t="s">
        <v>60</v>
      </c>
      <c r="H11" s="15">
        <v>1401041203</v>
      </c>
      <c r="I11" s="16" t="s">
        <v>102</v>
      </c>
      <c r="J11" s="15" t="s">
        <v>100</v>
      </c>
      <c r="K11" s="15"/>
      <c r="L11" s="15" t="s">
        <v>57</v>
      </c>
      <c r="M11" s="15" t="s">
        <v>101</v>
      </c>
      <c r="N11" s="15"/>
      <c r="O11" s="15" t="s">
        <v>69</v>
      </c>
      <c r="P11" s="15" t="s">
        <v>70</v>
      </c>
      <c r="Q11" s="29" t="s">
        <v>24</v>
      </c>
      <c r="R11" s="30" t="s">
        <v>37</v>
      </c>
      <c r="U11" s="70"/>
      <c r="V11" s="30" t="s">
        <v>37</v>
      </c>
    </row>
    <row r="12" spans="1:22" s="17" customFormat="1" ht="15.75" customHeight="1" x14ac:dyDescent="0.25">
      <c r="A12" s="30">
        <v>7</v>
      </c>
      <c r="B12" s="19" t="s">
        <v>119</v>
      </c>
      <c r="C12" s="19" t="s">
        <v>119</v>
      </c>
      <c r="D12" s="3" t="s">
        <v>58</v>
      </c>
      <c r="E12" s="20">
        <v>862118022974114</v>
      </c>
      <c r="F12" s="3" t="s">
        <v>120</v>
      </c>
      <c r="G12" s="3" t="s">
        <v>60</v>
      </c>
      <c r="H12" s="15"/>
      <c r="I12" s="15" t="s">
        <v>55</v>
      </c>
      <c r="J12" s="15" t="s">
        <v>121</v>
      </c>
      <c r="K12" s="15" t="s">
        <v>57</v>
      </c>
      <c r="L12" s="15"/>
      <c r="M12" s="15" t="s">
        <v>122</v>
      </c>
      <c r="N12" s="15"/>
      <c r="O12" s="15" t="s">
        <v>69</v>
      </c>
      <c r="P12" s="15" t="s">
        <v>89</v>
      </c>
      <c r="Q12" s="29" t="s">
        <v>24</v>
      </c>
      <c r="R12" s="3" t="s">
        <v>38</v>
      </c>
      <c r="U12" s="6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"/>
      <c r="U13" s="6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41"/>
      <c r="U14" s="69"/>
      <c r="V14" s="47" t="s">
        <v>46</v>
      </c>
    </row>
    <row r="15" spans="1:22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69"/>
      <c r="V15" s="30" t="s">
        <v>31</v>
      </c>
    </row>
    <row r="16" spans="1:22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70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2"/>
      <c r="V17" s="42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3"/>
      <c r="V18" s="43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1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0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7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1" t="s">
        <v>41</v>
      </c>
      <c r="V22" s="3">
        <f>SUM(V20:V21)</f>
        <v>7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3"/>
      <c r="V23" s="43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3"/>
      <c r="V24" s="43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1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3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2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2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0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1" t="s">
        <v>41</v>
      </c>
      <c r="V37" s="3">
        <f>SUM(V26:V36)</f>
        <v>7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60" customWidth="1"/>
    <col min="21" max="21" width="26.85546875" customWidth="1"/>
    <col min="22" max="22" width="21.42578125" customWidth="1"/>
  </cols>
  <sheetData>
    <row r="1" spans="1:22" ht="23.25" customHeight="1" x14ac:dyDescent="0.25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0"/>
    </row>
    <row r="2" spans="1:22" ht="20.25" customHeight="1" x14ac:dyDescent="0.25">
      <c r="A2" s="72" t="s">
        <v>11</v>
      </c>
      <c r="B2" s="73"/>
      <c r="C2" s="73"/>
      <c r="D2" s="73"/>
      <c r="E2" s="74" t="s">
        <v>53</v>
      </c>
      <c r="F2" s="7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6" t="s">
        <v>0</v>
      </c>
      <c r="B4" s="87" t="s">
        <v>10</v>
      </c>
      <c r="C4" s="87"/>
      <c r="D4" s="87"/>
      <c r="E4" s="87"/>
      <c r="F4" s="87"/>
      <c r="G4" s="87"/>
      <c r="H4" s="87"/>
      <c r="I4" s="87"/>
      <c r="J4" s="67" t="s">
        <v>6</v>
      </c>
      <c r="K4" s="67" t="s">
        <v>15</v>
      </c>
      <c r="L4" s="67"/>
      <c r="M4" s="67" t="s">
        <v>8</v>
      </c>
      <c r="N4" s="67"/>
      <c r="O4" s="88" t="s">
        <v>9</v>
      </c>
      <c r="P4" s="88" t="s">
        <v>18</v>
      </c>
      <c r="Q4" s="67" t="s">
        <v>25</v>
      </c>
      <c r="R4" s="67" t="s">
        <v>20</v>
      </c>
      <c r="U4" s="67" t="s">
        <v>25</v>
      </c>
      <c r="V4" s="67" t="s">
        <v>20</v>
      </c>
    </row>
    <row r="5" spans="1:22" ht="45" customHeight="1" x14ac:dyDescent="0.25">
      <c r="A5" s="8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7"/>
      <c r="K5" s="57" t="s">
        <v>16</v>
      </c>
      <c r="L5" s="57" t="s">
        <v>17</v>
      </c>
      <c r="M5" s="56" t="s">
        <v>13</v>
      </c>
      <c r="N5" s="57" t="s">
        <v>14</v>
      </c>
      <c r="O5" s="88"/>
      <c r="P5" s="88"/>
      <c r="Q5" s="67"/>
      <c r="R5" s="67"/>
      <c r="U5" s="67"/>
      <c r="V5" s="67"/>
    </row>
    <row r="6" spans="1:22" s="58" customFormat="1" ht="15.75" customHeight="1" x14ac:dyDescent="0.25">
      <c r="A6" s="15">
        <v>1</v>
      </c>
      <c r="B6" s="19">
        <v>43685</v>
      </c>
      <c r="C6" s="19">
        <v>43689</v>
      </c>
      <c r="D6" s="3" t="s">
        <v>84</v>
      </c>
      <c r="E6" s="20">
        <v>864811037292732</v>
      </c>
      <c r="F6" s="3"/>
      <c r="G6" s="3" t="s">
        <v>63</v>
      </c>
      <c r="H6" s="63"/>
      <c r="I6" s="22" t="s">
        <v>91</v>
      </c>
      <c r="J6" s="15" t="s">
        <v>95</v>
      </c>
      <c r="K6" s="15"/>
      <c r="L6" s="15" t="s">
        <v>90</v>
      </c>
      <c r="M6" s="15" t="s">
        <v>87</v>
      </c>
      <c r="N6" s="64" t="s">
        <v>88</v>
      </c>
      <c r="O6" s="15" t="s">
        <v>69</v>
      </c>
      <c r="P6" s="15" t="s">
        <v>89</v>
      </c>
      <c r="Q6" s="16" t="s">
        <v>24</v>
      </c>
      <c r="R6" s="15" t="s">
        <v>37</v>
      </c>
      <c r="U6" s="6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43685</v>
      </c>
      <c r="C7" s="19">
        <v>43689</v>
      </c>
      <c r="D7" s="3" t="s">
        <v>84</v>
      </c>
      <c r="E7" s="20">
        <v>864811037229825</v>
      </c>
      <c r="F7" s="3"/>
      <c r="G7" s="3" t="s">
        <v>60</v>
      </c>
      <c r="I7" s="24" t="s">
        <v>86</v>
      </c>
      <c r="J7" s="15" t="s">
        <v>95</v>
      </c>
      <c r="K7" s="15" t="s">
        <v>85</v>
      </c>
      <c r="L7" s="15"/>
      <c r="M7" s="15" t="s">
        <v>87</v>
      </c>
      <c r="N7" s="64" t="s">
        <v>88</v>
      </c>
      <c r="O7" s="15" t="s">
        <v>69</v>
      </c>
      <c r="P7" s="15" t="s">
        <v>89</v>
      </c>
      <c r="Q7" s="16" t="s">
        <v>24</v>
      </c>
      <c r="R7" s="15" t="s">
        <v>37</v>
      </c>
      <c r="U7" s="69"/>
      <c r="V7" s="30" t="s">
        <v>43</v>
      </c>
    </row>
    <row r="8" spans="1:22" s="1" customFormat="1" ht="15.75" customHeight="1" x14ac:dyDescent="0.25">
      <c r="A8" s="30">
        <v>3</v>
      </c>
      <c r="B8" s="19" t="s">
        <v>114</v>
      </c>
      <c r="C8" s="19" t="s">
        <v>117</v>
      </c>
      <c r="D8" s="3" t="s">
        <v>84</v>
      </c>
      <c r="E8" s="20">
        <v>868926033928422</v>
      </c>
      <c r="F8" s="3" t="s">
        <v>113</v>
      </c>
      <c r="G8" s="3" t="s">
        <v>63</v>
      </c>
      <c r="H8" s="20" t="s">
        <v>118</v>
      </c>
      <c r="I8" s="22" t="s">
        <v>77</v>
      </c>
      <c r="J8" s="15" t="s">
        <v>116</v>
      </c>
      <c r="K8" s="15" t="s">
        <v>115</v>
      </c>
      <c r="L8" s="15"/>
      <c r="M8" s="15" t="s">
        <v>101</v>
      </c>
      <c r="N8" s="30" t="s">
        <v>88</v>
      </c>
      <c r="O8" s="15" t="s">
        <v>69</v>
      </c>
      <c r="P8" s="15" t="s">
        <v>70</v>
      </c>
      <c r="Q8" s="15" t="s">
        <v>24</v>
      </c>
      <c r="R8" s="26" t="s">
        <v>37</v>
      </c>
      <c r="U8" s="6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15"/>
      <c r="P9" s="15"/>
      <c r="Q9" s="15"/>
      <c r="R9" s="26"/>
      <c r="U9" s="6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15"/>
      <c r="P10" s="15"/>
      <c r="Q10" s="29"/>
      <c r="R10" s="3"/>
      <c r="U10" s="6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15"/>
      <c r="P11" s="15"/>
      <c r="Q11" s="29"/>
      <c r="R11" s="59"/>
      <c r="U11" s="7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9"/>
      <c r="U12" s="6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9"/>
      <c r="U13" s="6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61"/>
      <c r="U14" s="6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9"/>
      <c r="U15" s="6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9"/>
      <c r="U16" s="7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9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9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9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9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9"/>
      <c r="U21" s="3" t="s">
        <v>22</v>
      </c>
      <c r="V21" s="3">
        <f>COUNTIF($Q$6:$Q$56,"PC")</f>
        <v>3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9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9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9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9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9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9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9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9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9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9"/>
      <c r="U31" s="30" t="s">
        <v>29</v>
      </c>
      <c r="V31" s="3">
        <f>COUNTIF($R$6:$R$55,"LK")</f>
        <v>3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9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9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9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9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9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9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9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9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9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9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9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9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9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9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9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9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9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9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9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9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9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9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9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6" sqref="B1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1" t="s">
        <v>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6"/>
      <c r="R1" s="40"/>
    </row>
    <row r="2" spans="1:21" ht="20.25" customHeight="1" x14ac:dyDescent="0.25">
      <c r="A2" s="72" t="s">
        <v>11</v>
      </c>
      <c r="B2" s="73"/>
      <c r="C2" s="73"/>
      <c r="D2" s="73"/>
      <c r="E2" s="74" t="s">
        <v>53</v>
      </c>
      <c r="F2" s="7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7" t="s">
        <v>15</v>
      </c>
      <c r="L4" s="67"/>
      <c r="M4" s="82" t="s">
        <v>8</v>
      </c>
      <c r="N4" s="83"/>
      <c r="O4" s="84" t="s">
        <v>9</v>
      </c>
      <c r="P4" s="84" t="s">
        <v>18</v>
      </c>
      <c r="Q4" s="67" t="s">
        <v>25</v>
      </c>
      <c r="R4" s="67" t="s">
        <v>20</v>
      </c>
      <c r="T4" s="67" t="s">
        <v>25</v>
      </c>
      <c r="U4" s="67" t="s">
        <v>20</v>
      </c>
    </row>
    <row r="5" spans="1:21" ht="45" customHeight="1" x14ac:dyDescent="0.25">
      <c r="A5" s="76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1"/>
      <c r="K5" s="45" t="s">
        <v>16</v>
      </c>
      <c r="L5" s="45" t="s">
        <v>17</v>
      </c>
      <c r="M5" s="44" t="s">
        <v>13</v>
      </c>
      <c r="N5" s="45" t="s">
        <v>14</v>
      </c>
      <c r="O5" s="85"/>
      <c r="P5" s="85"/>
      <c r="Q5" s="67"/>
      <c r="R5" s="67"/>
      <c r="T5" s="67"/>
      <c r="U5" s="67"/>
    </row>
    <row r="6" spans="1:21" s="1" customFormat="1" ht="15.75" customHeight="1" x14ac:dyDescent="0.25">
      <c r="A6" s="30">
        <v>1</v>
      </c>
      <c r="B6" s="19" t="s">
        <v>93</v>
      </c>
      <c r="C6" s="19" t="s">
        <v>109</v>
      </c>
      <c r="D6" s="3" t="s">
        <v>92</v>
      </c>
      <c r="E6" s="20">
        <v>865191012554557</v>
      </c>
      <c r="F6" s="3"/>
      <c r="G6" s="3" t="s">
        <v>60</v>
      </c>
      <c r="H6" s="16" t="s">
        <v>112</v>
      </c>
      <c r="I6" s="22" t="s">
        <v>82</v>
      </c>
      <c r="J6" s="15" t="s">
        <v>94</v>
      </c>
      <c r="K6" s="15"/>
      <c r="L6" s="15" t="s">
        <v>111</v>
      </c>
      <c r="M6" s="15" t="s">
        <v>110</v>
      </c>
      <c r="N6" s="25">
        <v>100000</v>
      </c>
      <c r="O6" s="15" t="s">
        <v>69</v>
      </c>
      <c r="P6" s="15" t="s">
        <v>70</v>
      </c>
      <c r="Q6" s="29" t="s">
        <v>24</v>
      </c>
      <c r="R6" s="30" t="s">
        <v>28</v>
      </c>
      <c r="T6" s="6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59</v>
      </c>
      <c r="C7" s="19" t="s">
        <v>73</v>
      </c>
      <c r="D7" s="15" t="s">
        <v>62</v>
      </c>
      <c r="E7" s="32">
        <v>868183034612577</v>
      </c>
      <c r="F7" s="15"/>
      <c r="G7" s="15" t="s">
        <v>63</v>
      </c>
      <c r="H7" s="15"/>
      <c r="I7" s="22" t="s">
        <v>66</v>
      </c>
      <c r="J7" s="15" t="s">
        <v>64</v>
      </c>
      <c r="K7" s="15" t="s">
        <v>67</v>
      </c>
      <c r="L7" s="15" t="s">
        <v>65</v>
      </c>
      <c r="M7" s="15" t="s">
        <v>68</v>
      </c>
      <c r="N7" s="25"/>
      <c r="O7" s="15" t="s">
        <v>69</v>
      </c>
      <c r="P7" s="15" t="s">
        <v>70</v>
      </c>
      <c r="Q7" s="16" t="s">
        <v>24</v>
      </c>
      <c r="R7" s="15" t="s">
        <v>37</v>
      </c>
      <c r="T7" s="69"/>
      <c r="U7" s="30" t="s">
        <v>43</v>
      </c>
    </row>
    <row r="8" spans="1:21" s="1" customFormat="1" ht="15.75" customHeight="1" x14ac:dyDescent="0.25">
      <c r="A8" s="30">
        <v>3</v>
      </c>
      <c r="B8" s="19" t="s">
        <v>75</v>
      </c>
      <c r="C8" s="19" t="s">
        <v>75</v>
      </c>
      <c r="D8" s="3" t="s">
        <v>62</v>
      </c>
      <c r="E8" s="53">
        <v>867857039908988</v>
      </c>
      <c r="F8" s="3" t="s">
        <v>74</v>
      </c>
      <c r="G8" s="3" t="s">
        <v>63</v>
      </c>
      <c r="H8" s="20"/>
      <c r="I8" s="22" t="s">
        <v>77</v>
      </c>
      <c r="J8" s="15" t="s">
        <v>76</v>
      </c>
      <c r="K8" s="15" t="s">
        <v>78</v>
      </c>
      <c r="L8" s="15" t="s">
        <v>65</v>
      </c>
      <c r="M8" s="15" t="s">
        <v>79</v>
      </c>
      <c r="N8" s="15"/>
      <c r="O8" s="15" t="s">
        <v>69</v>
      </c>
      <c r="P8" s="15" t="s">
        <v>70</v>
      </c>
      <c r="Q8" s="26" t="s">
        <v>24</v>
      </c>
      <c r="R8" s="3" t="s">
        <v>37</v>
      </c>
      <c r="T8" s="69"/>
      <c r="U8" s="30" t="s">
        <v>28</v>
      </c>
    </row>
    <row r="9" spans="1:21" s="1" customFormat="1" ht="15.75" customHeight="1" x14ac:dyDescent="0.25">
      <c r="A9" s="30">
        <v>4</v>
      </c>
      <c r="B9" s="19" t="s">
        <v>59</v>
      </c>
      <c r="C9" s="19" t="s">
        <v>73</v>
      </c>
      <c r="D9" s="15" t="s">
        <v>58</v>
      </c>
      <c r="E9" s="62" t="s">
        <v>61</v>
      </c>
      <c r="F9" s="15"/>
      <c r="G9" s="15" t="s">
        <v>60</v>
      </c>
      <c r="H9" s="23" t="s">
        <v>56</v>
      </c>
      <c r="I9" s="22" t="s">
        <v>55</v>
      </c>
      <c r="J9" s="15" t="s">
        <v>71</v>
      </c>
      <c r="K9" s="15" t="s">
        <v>54</v>
      </c>
      <c r="L9" s="15" t="s">
        <v>57</v>
      </c>
      <c r="M9" s="15" t="s">
        <v>72</v>
      </c>
      <c r="N9" s="25"/>
      <c r="O9" s="15" t="s">
        <v>69</v>
      </c>
      <c r="P9" s="15" t="s">
        <v>70</v>
      </c>
      <c r="Q9" s="16" t="s">
        <v>24</v>
      </c>
      <c r="R9" s="15" t="s">
        <v>28</v>
      </c>
      <c r="T9" s="69"/>
      <c r="U9" s="30" t="s">
        <v>38</v>
      </c>
    </row>
    <row r="10" spans="1:21" s="1" customFormat="1" ht="15.75" customHeight="1" x14ac:dyDescent="0.25">
      <c r="A10" s="30">
        <v>5</v>
      </c>
      <c r="B10" s="19" t="s">
        <v>75</v>
      </c>
      <c r="C10" s="19" t="s">
        <v>83</v>
      </c>
      <c r="D10" s="3" t="s">
        <v>58</v>
      </c>
      <c r="E10" s="53">
        <v>868004027139818</v>
      </c>
      <c r="F10" s="3" t="s">
        <v>80</v>
      </c>
      <c r="G10" s="3" t="s">
        <v>60</v>
      </c>
      <c r="H10" s="3" t="s">
        <v>81</v>
      </c>
      <c r="I10" s="22" t="s">
        <v>82</v>
      </c>
      <c r="J10" s="15" t="s">
        <v>71</v>
      </c>
      <c r="K10" s="15" t="s">
        <v>54</v>
      </c>
      <c r="L10" s="15" t="s">
        <v>57</v>
      </c>
      <c r="M10" s="15" t="s">
        <v>72</v>
      </c>
      <c r="N10" s="15"/>
      <c r="O10" s="15" t="s">
        <v>69</v>
      </c>
      <c r="P10" s="15" t="s">
        <v>70</v>
      </c>
      <c r="Q10" s="16" t="s">
        <v>24</v>
      </c>
      <c r="R10" s="15" t="s">
        <v>28</v>
      </c>
      <c r="T10" s="69"/>
      <c r="U10" s="30" t="s">
        <v>44</v>
      </c>
    </row>
    <row r="11" spans="1:21" s="1" customFormat="1" ht="15.75" customHeight="1" x14ac:dyDescent="0.25">
      <c r="A11" s="30">
        <v>6</v>
      </c>
      <c r="B11" s="19" t="s">
        <v>98</v>
      </c>
      <c r="C11" s="19" t="s">
        <v>108</v>
      </c>
      <c r="D11" s="3" t="s">
        <v>58</v>
      </c>
      <c r="E11" s="20">
        <v>866762029013982</v>
      </c>
      <c r="F11" s="3" t="s">
        <v>96</v>
      </c>
      <c r="G11" s="3" t="s">
        <v>60</v>
      </c>
      <c r="H11" s="20"/>
      <c r="I11" s="22" t="s">
        <v>55</v>
      </c>
      <c r="J11" s="15" t="s">
        <v>104</v>
      </c>
      <c r="K11" s="15" t="s">
        <v>105</v>
      </c>
      <c r="L11" s="15" t="s">
        <v>57</v>
      </c>
      <c r="M11" s="15" t="s">
        <v>106</v>
      </c>
      <c r="N11" s="15"/>
      <c r="O11" s="15" t="s">
        <v>107</v>
      </c>
      <c r="P11" s="15" t="s">
        <v>70</v>
      </c>
      <c r="Q11" s="26" t="s">
        <v>24</v>
      </c>
      <c r="R11" s="3" t="s">
        <v>28</v>
      </c>
      <c r="T11" s="70"/>
      <c r="U11" s="30" t="s">
        <v>37</v>
      </c>
    </row>
    <row r="12" spans="1:21" s="17" customFormat="1" ht="15.75" customHeight="1" x14ac:dyDescent="0.25">
      <c r="A12" s="30">
        <v>7</v>
      </c>
      <c r="B12" s="19" t="s">
        <v>98</v>
      </c>
      <c r="C12" s="19" t="s">
        <v>108</v>
      </c>
      <c r="D12" s="3" t="s">
        <v>58</v>
      </c>
      <c r="E12" s="20">
        <v>867330028908484</v>
      </c>
      <c r="F12" s="41"/>
      <c r="G12" s="3" t="s">
        <v>60</v>
      </c>
      <c r="H12" s="23"/>
      <c r="I12" s="22" t="s">
        <v>102</v>
      </c>
      <c r="J12" s="15" t="s">
        <v>103</v>
      </c>
      <c r="K12" s="15" t="s">
        <v>57</v>
      </c>
      <c r="L12" s="15"/>
      <c r="M12" s="15" t="s">
        <v>101</v>
      </c>
      <c r="N12" s="15"/>
      <c r="O12" s="15" t="s">
        <v>69</v>
      </c>
      <c r="P12" s="15" t="s">
        <v>70</v>
      </c>
      <c r="Q12" s="29" t="s">
        <v>24</v>
      </c>
      <c r="R12" s="30" t="s">
        <v>37</v>
      </c>
      <c r="T12" s="6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98</v>
      </c>
      <c r="C13" s="19" t="s">
        <v>108</v>
      </c>
      <c r="D13" s="3" t="s">
        <v>58</v>
      </c>
      <c r="E13" s="53" t="s">
        <v>97</v>
      </c>
      <c r="F13" s="41"/>
      <c r="G13" s="3" t="s">
        <v>60</v>
      </c>
      <c r="H13" s="23"/>
      <c r="I13" s="23"/>
      <c r="J13" s="15" t="s">
        <v>99</v>
      </c>
      <c r="K13" s="15"/>
      <c r="L13" s="15"/>
      <c r="M13" s="15" t="s">
        <v>106</v>
      </c>
      <c r="N13" s="15"/>
      <c r="O13" s="15" t="s">
        <v>107</v>
      </c>
      <c r="P13" s="15" t="s">
        <v>70</v>
      </c>
      <c r="Q13" s="29" t="s">
        <v>24</v>
      </c>
      <c r="R13" s="3" t="s">
        <v>38</v>
      </c>
      <c r="T13" s="69"/>
      <c r="U13" s="30" t="s">
        <v>47</v>
      </c>
    </row>
    <row r="14" spans="1:21" s="1" customFormat="1" ht="15.75" customHeight="1" x14ac:dyDescent="0.25">
      <c r="A14" s="30">
        <v>9</v>
      </c>
      <c r="B14" s="19" t="s">
        <v>98</v>
      </c>
      <c r="C14" s="19" t="s">
        <v>108</v>
      </c>
      <c r="D14" s="3" t="s">
        <v>58</v>
      </c>
      <c r="E14" s="20">
        <v>862118027249553</v>
      </c>
      <c r="F14" s="3"/>
      <c r="G14" s="3" t="s">
        <v>60</v>
      </c>
      <c r="H14" s="15">
        <v>1401041203</v>
      </c>
      <c r="I14" s="16" t="s">
        <v>102</v>
      </c>
      <c r="J14" s="15" t="s">
        <v>100</v>
      </c>
      <c r="K14" s="15"/>
      <c r="L14" s="15" t="s">
        <v>57</v>
      </c>
      <c r="M14" s="15" t="s">
        <v>101</v>
      </c>
      <c r="N14" s="15"/>
      <c r="O14" s="15" t="s">
        <v>69</v>
      </c>
      <c r="P14" s="15" t="s">
        <v>70</v>
      </c>
      <c r="Q14" s="29" t="s">
        <v>24</v>
      </c>
      <c r="R14" s="30" t="s">
        <v>37</v>
      </c>
      <c r="T14" s="69"/>
      <c r="U14" s="30" t="s">
        <v>46</v>
      </c>
    </row>
    <row r="15" spans="1:21" ht="16.5" x14ac:dyDescent="0.25">
      <c r="A15" s="30">
        <v>10</v>
      </c>
      <c r="B15" s="19" t="s">
        <v>119</v>
      </c>
      <c r="C15" s="19" t="s">
        <v>119</v>
      </c>
      <c r="D15" s="3" t="s">
        <v>58</v>
      </c>
      <c r="E15" s="20">
        <v>862118022974114</v>
      </c>
      <c r="F15" s="3" t="s">
        <v>120</v>
      </c>
      <c r="G15" s="3" t="s">
        <v>60</v>
      </c>
      <c r="H15" s="15"/>
      <c r="I15" s="15" t="s">
        <v>55</v>
      </c>
      <c r="J15" s="15" t="s">
        <v>121</v>
      </c>
      <c r="K15" s="15" t="s">
        <v>57</v>
      </c>
      <c r="L15" s="15"/>
      <c r="M15" s="15" t="s">
        <v>122</v>
      </c>
      <c r="N15" s="15"/>
      <c r="O15" s="15" t="s">
        <v>69</v>
      </c>
      <c r="P15" s="15" t="s">
        <v>89</v>
      </c>
      <c r="Q15" s="29" t="s">
        <v>24</v>
      </c>
      <c r="R15" s="3" t="s">
        <v>38</v>
      </c>
      <c r="T15" s="69"/>
      <c r="U15" s="30" t="s">
        <v>31</v>
      </c>
    </row>
    <row r="16" spans="1:21" ht="16.5" x14ac:dyDescent="0.25">
      <c r="A16" s="30">
        <v>11</v>
      </c>
      <c r="B16" s="19">
        <v>43685</v>
      </c>
      <c r="C16" s="19">
        <v>43689</v>
      </c>
      <c r="D16" s="3" t="s">
        <v>84</v>
      </c>
      <c r="E16" s="20">
        <v>864811037292732</v>
      </c>
      <c r="F16" s="3"/>
      <c r="G16" s="3" t="s">
        <v>63</v>
      </c>
      <c r="H16" s="63"/>
      <c r="I16" s="22" t="s">
        <v>91</v>
      </c>
      <c r="J16" s="15" t="s">
        <v>95</v>
      </c>
      <c r="K16" s="15"/>
      <c r="L16" s="15" t="s">
        <v>90</v>
      </c>
      <c r="M16" s="15" t="s">
        <v>87</v>
      </c>
      <c r="N16" s="64" t="s">
        <v>88</v>
      </c>
      <c r="O16" s="15" t="s">
        <v>69</v>
      </c>
      <c r="P16" s="15" t="s">
        <v>89</v>
      </c>
      <c r="Q16" s="16" t="s">
        <v>24</v>
      </c>
      <c r="R16" s="15" t="s">
        <v>37</v>
      </c>
      <c r="T16" s="70"/>
      <c r="U16" s="30" t="s">
        <v>32</v>
      </c>
    </row>
    <row r="17" spans="1:21" ht="16.5" x14ac:dyDescent="0.25">
      <c r="A17" s="30">
        <v>12</v>
      </c>
      <c r="B17" s="19">
        <v>43685</v>
      </c>
      <c r="C17" s="19">
        <v>43689</v>
      </c>
      <c r="D17" s="3" t="s">
        <v>84</v>
      </c>
      <c r="E17" s="20">
        <v>864811037229825</v>
      </c>
      <c r="F17" s="3"/>
      <c r="G17" s="3" t="s">
        <v>60</v>
      </c>
      <c r="H17" s="1"/>
      <c r="I17" s="24" t="s">
        <v>86</v>
      </c>
      <c r="J17" s="15" t="s">
        <v>95</v>
      </c>
      <c r="K17" s="15" t="s">
        <v>85</v>
      </c>
      <c r="L17" s="15"/>
      <c r="M17" s="15" t="s">
        <v>87</v>
      </c>
      <c r="N17" s="64" t="s">
        <v>88</v>
      </c>
      <c r="O17" s="15" t="s">
        <v>69</v>
      </c>
      <c r="P17" s="15" t="s">
        <v>89</v>
      </c>
      <c r="Q17" s="16" t="s">
        <v>24</v>
      </c>
      <c r="R17" s="15" t="s">
        <v>37</v>
      </c>
      <c r="T17" s="42"/>
      <c r="U17" s="42"/>
    </row>
    <row r="18" spans="1:21" ht="16.5" x14ac:dyDescent="0.25">
      <c r="A18" s="30">
        <v>13</v>
      </c>
      <c r="B18" s="19" t="s">
        <v>114</v>
      </c>
      <c r="C18" s="19" t="s">
        <v>117</v>
      </c>
      <c r="D18" s="3" t="s">
        <v>84</v>
      </c>
      <c r="E18" s="20">
        <v>868926033928422</v>
      </c>
      <c r="F18" s="3" t="s">
        <v>113</v>
      </c>
      <c r="G18" s="3" t="s">
        <v>63</v>
      </c>
      <c r="H18" s="20" t="s">
        <v>118</v>
      </c>
      <c r="I18" s="22" t="s">
        <v>77</v>
      </c>
      <c r="J18" s="15" t="s">
        <v>116</v>
      </c>
      <c r="K18" s="15" t="s">
        <v>115</v>
      </c>
      <c r="L18" s="15"/>
      <c r="M18" s="15" t="s">
        <v>101</v>
      </c>
      <c r="N18" s="30" t="s">
        <v>88</v>
      </c>
      <c r="O18" s="15" t="s">
        <v>69</v>
      </c>
      <c r="P18" s="15" t="s">
        <v>70</v>
      </c>
      <c r="Q18" s="15" t="s">
        <v>24</v>
      </c>
      <c r="R18" s="26" t="s">
        <v>37</v>
      </c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4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7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TG102A</vt:lpstr>
      <vt:lpstr>TG102LE</vt:lpstr>
      <vt:lpstr>TG102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2019-09-18T08:39:11Z</dcterms:modified>
</cp:coreProperties>
</file>