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75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G15" i="1" l="1"/>
  <c r="C23" i="1" l="1"/>
  <c r="E15" i="1"/>
  <c r="E16" i="1"/>
  <c r="G16" i="1" s="1"/>
  <c r="E17" i="1"/>
  <c r="G17" i="1" s="1"/>
  <c r="E18" i="1"/>
  <c r="G18" i="1" s="1"/>
  <c r="E19" i="1"/>
  <c r="G19" i="1" s="1"/>
  <c r="E20" i="1"/>
  <c r="G20" i="1" s="1"/>
  <c r="E21" i="1"/>
  <c r="G21" i="1" s="1"/>
  <c r="E22" i="1"/>
  <c r="G22" i="1" s="1"/>
  <c r="E14" i="1"/>
  <c r="G14" i="1" s="1"/>
  <c r="M23" i="1" l="1"/>
  <c r="G23" i="1" l="1"/>
  <c r="F23" i="1"/>
  <c r="D23" i="1" l="1"/>
  <c r="E23" i="1" l="1"/>
  <c r="A15" i="1" l="1"/>
  <c r="A16" i="1" l="1"/>
  <c r="A17" i="1" s="1"/>
  <c r="A18" i="1" s="1"/>
  <c r="A19" i="1" s="1"/>
  <c r="A20" i="1" s="1"/>
</calcChain>
</file>

<file path=xl/sharedStrings.xml><?xml version="1.0" encoding="utf-8"?>
<sst xmlns="http://schemas.openxmlformats.org/spreadsheetml/2006/main" count="46" uniqueCount="44">
  <si>
    <t>PHÒNG CÔNG NGHỆ VÀ SẢN XUẤT</t>
  </si>
  <si>
    <t>Phone :    +84 4 36400767       (Ext:..   )  Fax:  +84 4 36400767</t>
  </si>
  <si>
    <t xml:space="preserve">Mobile:   +84 </t>
  </si>
  <si>
    <t>Contact : pkt@vn-et.com</t>
  </si>
  <si>
    <t>Địa chỉ</t>
  </si>
  <si>
    <t>Số điện thoại</t>
  </si>
  <si>
    <t>Email</t>
  </si>
  <si>
    <t>Mã số phiếu:</t>
  </si>
  <si>
    <t>Add: No 29B, Block 8, Dinh Cong new urban area, Hoang Mai Dist, Ha Noi</t>
  </si>
  <si>
    <t>Khách hàng</t>
  </si>
  <si>
    <t>Linh kiện bảo hành</t>
  </si>
  <si>
    <t>Tổng số sửa chữa</t>
  </si>
  <si>
    <t>Linh kiện sửa chữa</t>
  </si>
  <si>
    <t>Thành tiền</t>
  </si>
  <si>
    <t>Số thiết bị còn lại</t>
  </si>
  <si>
    <t>Tech Global</t>
  </si>
  <si>
    <t>TTAS</t>
  </si>
  <si>
    <t>Tổng số trả</t>
  </si>
  <si>
    <t>TIT</t>
  </si>
  <si>
    <t>NHÂN VIÊN BẢO HÀNH</t>
  </si>
  <si>
    <t>XÁC NHẬN CỦA BỘ PHẬN BẢO HÀNH</t>
  </si>
  <si>
    <t>Nguyễn Trường Bắc</t>
  </si>
  <si>
    <t>Người lập báo cáo</t>
  </si>
  <si>
    <t>Tổng</t>
  </si>
  <si>
    <t xml:space="preserve">Đã xác nhận </t>
  </si>
  <si>
    <t>Chưa xác nhận</t>
  </si>
  <si>
    <t>Ghi chú</t>
  </si>
  <si>
    <t>Econtrol</t>
  </si>
  <si>
    <t>GPS Global</t>
  </si>
  <si>
    <t>Tổng số thiết bị trong diện bảo hành</t>
  </si>
  <si>
    <t>BISTECH</t>
  </si>
  <si>
    <t>Mega</t>
  </si>
  <si>
    <t>Nguyễn Tất Hào</t>
  </si>
  <si>
    <t>Khách lẻ</t>
  </si>
  <si>
    <t>MAXX</t>
  </si>
  <si>
    <t>haont@vn.et.com</t>
  </si>
  <si>
    <t>Tồng số nhận</t>
  </si>
  <si>
    <t>BÁO CÁO TỔNG HỢP SỐ LIỆU BẢO HÀNH THÁNG 9 NĂM 2014</t>
  </si>
  <si>
    <t>S T T</t>
  </si>
  <si>
    <t>0988112923</t>
  </si>
  <si>
    <t>Tồn tháng trước</t>
  </si>
  <si>
    <t>Nhận tháng này</t>
  </si>
  <si>
    <t>LM2596: 12
HX2001: 12
M9139: 6
SIM900A: 6
STM32F103: 5</t>
  </si>
  <si>
    <t>Hà Nội, ngày 30 tháng 09 Năm 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</si>
</sst>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0"/>
      <name val="Times New Roman"/>
      <family val="1"/>
    </font>
    <font>
      <b/>
      <sz val="12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6"/>
      <name val="Times New Roman"/>
      <family val="1"/>
    </font>
    <font>
      <b/>
      <sz val="11"/>
      <color theme="0"/>
      <name val="Times New Roman"/>
      <family val="1"/>
    </font>
    <font>
      <i/>
      <sz val="12"/>
      <name val="Times New Roman"/>
      <family val="1"/>
    </font>
    <font>
      <sz val="13"/>
      <name val="Times New Roman"/>
      <family val="1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b/>
      <i/>
      <sz val="1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i/>
      <sz val="11"/>
      <name val="Times New Roman"/>
      <family val="1"/>
    </font>
    <font>
      <b/>
      <i/>
      <sz val="11"/>
      <color theme="1"/>
      <name val="Times New Roman"/>
      <family val="1"/>
    </font>
    <font>
      <sz val="13"/>
      <color theme="1"/>
      <name val="Arial Narrow"/>
      <family val="2"/>
    </font>
    <font>
      <b/>
      <sz val="13"/>
      <color theme="1"/>
      <name val="Arial Narrow"/>
      <family val="2"/>
    </font>
    <font>
      <b/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4" tint="0.3999450666829432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</fills>
  <borders count="36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double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 style="thin">
        <color indexed="64"/>
      </left>
      <right/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 style="double">
        <color indexed="64"/>
      </right>
      <top/>
      <bottom style="hair">
        <color indexed="64"/>
      </bottom>
      <diagonal/>
    </border>
    <border>
      <left/>
      <right style="double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88">
    <xf numFmtId="0" fontId="0" fillId="0" borderId="0" xfId="0"/>
    <xf numFmtId="0" fontId="10" fillId="0" borderId="17" xfId="0" applyFont="1" applyBorder="1" applyAlignment="1">
      <alignment horizontal="center" vertical="center" wrapText="1"/>
    </xf>
    <xf numFmtId="3" fontId="10" fillId="0" borderId="17" xfId="0" applyNumberFormat="1" applyFont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0" xfId="0" applyFont="1" applyFill="1"/>
    <xf numFmtId="0" fontId="14" fillId="0" borderId="0" xfId="0" applyFont="1" applyFill="1"/>
    <xf numFmtId="0" fontId="13" fillId="0" borderId="0" xfId="0" applyFont="1" applyFill="1" applyAlignment="1"/>
    <xf numFmtId="0" fontId="14" fillId="0" borderId="0" xfId="0" applyFont="1" applyFill="1" applyAlignment="1"/>
    <xf numFmtId="0" fontId="15" fillId="0" borderId="0" xfId="0" applyFont="1" applyAlignment="1"/>
    <xf numFmtId="0" fontId="13" fillId="0" borderId="0" xfId="0" applyFont="1" applyFill="1" applyAlignment="1">
      <alignment horizontal="center"/>
    </xf>
    <xf numFmtId="0" fontId="9" fillId="0" borderId="0" xfId="0" applyFont="1" applyAlignment="1"/>
    <xf numFmtId="0" fontId="9" fillId="0" borderId="0" xfId="0" applyFont="1"/>
    <xf numFmtId="0" fontId="0" fillId="0" borderId="8" xfId="0" applyBorder="1"/>
    <xf numFmtId="0" fontId="0" fillId="0" borderId="18" xfId="0" applyBorder="1"/>
    <xf numFmtId="0" fontId="0" fillId="0" borderId="19" xfId="0" applyBorder="1"/>
    <xf numFmtId="0" fontId="0" fillId="0" borderId="16" xfId="0" applyBorder="1"/>
    <xf numFmtId="0" fontId="10" fillId="0" borderId="26" xfId="0" applyFont="1" applyBorder="1" applyAlignment="1">
      <alignment horizontal="center" vertical="center" wrapText="1"/>
    </xf>
    <xf numFmtId="3" fontId="10" fillId="0" borderId="26" xfId="0" applyNumberFormat="1" applyFont="1" applyBorder="1" applyAlignment="1">
      <alignment horizontal="center" vertical="center" wrapText="1"/>
    </xf>
    <xf numFmtId="0" fontId="6" fillId="2" borderId="22" xfId="0" applyFont="1" applyFill="1" applyBorder="1" applyAlignment="1">
      <alignment horizontal="center" vertical="center" wrapText="1"/>
    </xf>
    <xf numFmtId="0" fontId="0" fillId="0" borderId="27" xfId="0" applyBorder="1"/>
    <xf numFmtId="0" fontId="0" fillId="0" borderId="7" xfId="0" applyBorder="1"/>
    <xf numFmtId="0" fontId="0" fillId="0" borderId="28" xfId="0" applyBorder="1"/>
    <xf numFmtId="0" fontId="0" fillId="0" borderId="12" xfId="0" applyBorder="1"/>
    <xf numFmtId="0" fontId="0" fillId="0" borderId="29" xfId="0" applyBorder="1"/>
    <xf numFmtId="0" fontId="0" fillId="0" borderId="14" xfId="0" applyBorder="1"/>
    <xf numFmtId="0" fontId="0" fillId="0" borderId="30" xfId="0" applyBorder="1"/>
    <xf numFmtId="0" fontId="0" fillId="0" borderId="31" xfId="0" applyBorder="1"/>
    <xf numFmtId="0" fontId="0" fillId="0" borderId="24" xfId="0" applyBorder="1"/>
    <xf numFmtId="0" fontId="0" fillId="0" borderId="33" xfId="0" applyBorder="1"/>
    <xf numFmtId="0" fontId="12" fillId="0" borderId="0" xfId="0" applyFont="1" applyFill="1" applyAlignment="1">
      <alignment horizontal="center"/>
    </xf>
    <xf numFmtId="0" fontId="0" fillId="0" borderId="34" xfId="0" applyBorder="1"/>
    <xf numFmtId="0" fontId="9" fillId="0" borderId="17" xfId="0" applyFont="1" applyBorder="1" applyAlignment="1">
      <alignment horizontal="center" vertical="center" wrapText="1"/>
    </xf>
    <xf numFmtId="0" fontId="8" fillId="0" borderId="14" xfId="0" applyFont="1" applyFill="1" applyBorder="1" applyAlignment="1">
      <alignment horizontal="left" vertical="top" wrapText="1"/>
    </xf>
    <xf numFmtId="0" fontId="8" fillId="0" borderId="24" xfId="0" applyFont="1" applyFill="1" applyBorder="1" applyAlignment="1">
      <alignment horizontal="left" vertical="top" wrapText="1"/>
    </xf>
    <xf numFmtId="0" fontId="7" fillId="0" borderId="12" xfId="0" applyFont="1" applyFill="1" applyBorder="1" applyAlignment="1">
      <alignment horizontal="left" vertical="top" wrapText="1"/>
    </xf>
    <xf numFmtId="0" fontId="0" fillId="0" borderId="17" xfId="0" applyBorder="1" applyAlignment="1">
      <alignment horizontal="center" vertical="center"/>
    </xf>
    <xf numFmtId="0" fontId="10" fillId="3" borderId="26" xfId="0" applyFont="1" applyFill="1" applyBorder="1" applyAlignment="1">
      <alignment horizontal="center" vertical="center" wrapText="1"/>
    </xf>
    <xf numFmtId="0" fontId="10" fillId="3" borderId="17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vertical="top" wrapText="1"/>
    </xf>
    <xf numFmtId="0" fontId="1" fillId="4" borderId="5" xfId="0" applyFont="1" applyFill="1" applyBorder="1" applyAlignment="1">
      <alignment vertical="top" wrapText="1"/>
    </xf>
    <xf numFmtId="0" fontId="1" fillId="3" borderId="2" xfId="0" applyFont="1" applyFill="1" applyBorder="1" applyAlignment="1">
      <alignment vertical="top" wrapText="1"/>
    </xf>
    <xf numFmtId="0" fontId="1" fillId="3" borderId="0" xfId="0" applyFont="1" applyFill="1" applyBorder="1" applyAlignment="1">
      <alignment vertical="top" wrapText="1"/>
    </xf>
    <xf numFmtId="0" fontId="10" fillId="3" borderId="21" xfId="0" applyFont="1" applyFill="1" applyBorder="1" applyAlignment="1">
      <alignment horizontal="center" vertical="center" wrapText="1"/>
    </xf>
    <xf numFmtId="0" fontId="0" fillId="3" borderId="17" xfId="0" applyFill="1" applyBorder="1" applyAlignment="1">
      <alignment vertical="center"/>
    </xf>
    <xf numFmtId="3" fontId="16" fillId="0" borderId="26" xfId="0" applyNumberFormat="1" applyFont="1" applyBorder="1" applyAlignment="1">
      <alignment horizontal="right" vertical="center" wrapText="1"/>
    </xf>
    <xf numFmtId="3" fontId="16" fillId="0" borderId="17" xfId="0" applyNumberFormat="1" applyFont="1" applyBorder="1" applyAlignment="1">
      <alignment horizontal="right" vertical="center" wrapText="1"/>
    </xf>
    <xf numFmtId="3" fontId="17" fillId="0" borderId="17" xfId="0" applyNumberFormat="1" applyFont="1" applyBorder="1" applyAlignment="1">
      <alignment horizontal="right" vertical="center" wrapText="1"/>
    </xf>
    <xf numFmtId="0" fontId="10" fillId="0" borderId="17" xfId="0" applyFont="1" applyBorder="1" applyAlignment="1">
      <alignment horizontal="left" vertical="center" wrapText="1"/>
    </xf>
    <xf numFmtId="0" fontId="16" fillId="0" borderId="26" xfId="0" applyFont="1" applyBorder="1" applyAlignment="1">
      <alignment horizontal="right" vertical="center" wrapText="1"/>
    </xf>
    <xf numFmtId="0" fontId="16" fillId="3" borderId="26" xfId="0" applyFont="1" applyFill="1" applyBorder="1" applyAlignment="1">
      <alignment horizontal="right" vertical="center" wrapText="1"/>
    </xf>
    <xf numFmtId="0" fontId="16" fillId="0" borderId="17" xfId="0" applyFont="1" applyBorder="1" applyAlignment="1">
      <alignment horizontal="right" vertical="center" wrapText="1"/>
    </xf>
    <xf numFmtId="0" fontId="16" fillId="0" borderId="17" xfId="0" applyFont="1" applyBorder="1" applyAlignment="1">
      <alignment horizontal="right" vertical="center"/>
    </xf>
    <xf numFmtId="0" fontId="17" fillId="0" borderId="21" xfId="0" applyFont="1" applyFill="1" applyBorder="1" applyAlignment="1">
      <alignment horizontal="right" vertical="center" wrapText="1"/>
    </xf>
    <xf numFmtId="0" fontId="17" fillId="0" borderId="17" xfId="0" applyFont="1" applyBorder="1" applyAlignment="1">
      <alignment horizontal="right" vertical="center" wrapText="1"/>
    </xf>
    <xf numFmtId="0" fontId="17" fillId="3" borderId="17" xfId="0" applyFont="1" applyFill="1" applyBorder="1" applyAlignment="1">
      <alignment horizontal="right" vertical="center" wrapText="1"/>
    </xf>
    <xf numFmtId="0" fontId="18" fillId="0" borderId="17" xfId="0" applyFont="1" applyBorder="1" applyAlignment="1">
      <alignment horizontal="left" vertical="center" wrapText="1"/>
    </xf>
    <xf numFmtId="0" fontId="4" fillId="0" borderId="9" xfId="1" applyFont="1" applyFill="1" applyBorder="1" applyAlignment="1" applyProtection="1">
      <alignment horizontal="left" vertical="top" wrapText="1"/>
    </xf>
    <xf numFmtId="0" fontId="4" fillId="0" borderId="10" xfId="1" applyFont="1" applyFill="1" applyBorder="1" applyAlignment="1" applyProtection="1">
      <alignment horizontal="left" vertical="top" wrapText="1"/>
    </xf>
    <xf numFmtId="0" fontId="7" fillId="0" borderId="11" xfId="0" applyFont="1" applyFill="1" applyBorder="1" applyAlignment="1">
      <alignment horizontal="left" vertical="top" wrapText="1"/>
    </xf>
    <xf numFmtId="0" fontId="7" fillId="0" borderId="12" xfId="0" applyFont="1" applyFill="1" applyBorder="1" applyAlignment="1">
      <alignment horizontal="left" vertical="top" wrapText="1"/>
    </xf>
    <xf numFmtId="0" fontId="8" fillId="0" borderId="15" xfId="0" applyFont="1" applyFill="1" applyBorder="1" applyAlignment="1">
      <alignment horizontal="left" vertical="top" wrapText="1"/>
    </xf>
    <xf numFmtId="0" fontId="8" fillId="0" borderId="14" xfId="0" applyFont="1" applyFill="1" applyBorder="1" applyAlignment="1">
      <alignment horizontal="left" vertical="top" wrapText="1"/>
    </xf>
    <xf numFmtId="0" fontId="8" fillId="0" borderId="13" xfId="0" applyFont="1" applyFill="1" applyBorder="1" applyAlignment="1">
      <alignment horizontal="left" vertical="top" wrapText="1"/>
    </xf>
    <xf numFmtId="0" fontId="8" fillId="0" borderId="15" xfId="0" quotePrefix="1" applyFont="1" applyFill="1" applyBorder="1" applyAlignment="1">
      <alignment horizontal="left"/>
    </xf>
    <xf numFmtId="0" fontId="8" fillId="0" borderId="14" xfId="0" applyFont="1" applyFill="1" applyBorder="1" applyAlignment="1">
      <alignment horizontal="left"/>
    </xf>
    <xf numFmtId="0" fontId="5" fillId="0" borderId="1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top" wrapText="1"/>
    </xf>
    <xf numFmtId="0" fontId="2" fillId="0" borderId="4" xfId="0" applyFont="1" applyFill="1" applyBorder="1" applyAlignment="1">
      <alignment horizontal="center" vertical="top" wrapText="1"/>
    </xf>
    <xf numFmtId="0" fontId="1" fillId="0" borderId="6" xfId="0" applyFont="1" applyFill="1" applyBorder="1" applyAlignment="1">
      <alignment horizontal="left" vertical="top" wrapText="1"/>
    </xf>
    <xf numFmtId="0" fontId="1" fillId="0" borderId="7" xfId="0" applyFont="1" applyFill="1" applyBorder="1" applyAlignment="1">
      <alignment horizontal="left" vertical="top" wrapText="1"/>
    </xf>
    <xf numFmtId="0" fontId="4" fillId="0" borderId="6" xfId="1" applyFont="1" applyFill="1" applyBorder="1" applyAlignment="1" applyProtection="1">
      <alignment horizontal="left" vertical="top" wrapText="1"/>
    </xf>
    <xf numFmtId="0" fontId="4" fillId="0" borderId="7" xfId="1" applyFont="1" applyFill="1" applyBorder="1" applyAlignment="1" applyProtection="1">
      <alignment horizontal="left" vertical="top" wrapText="1"/>
    </xf>
    <xf numFmtId="0" fontId="6" fillId="2" borderId="22" xfId="0" applyFont="1" applyFill="1" applyBorder="1" applyAlignment="1">
      <alignment horizontal="center" vertical="center" wrapText="1"/>
    </xf>
    <xf numFmtId="0" fontId="6" fillId="2" borderId="32" xfId="0" applyFont="1" applyFill="1" applyBorder="1" applyAlignment="1">
      <alignment horizontal="center" vertical="center" wrapText="1"/>
    </xf>
    <xf numFmtId="0" fontId="8" fillId="0" borderId="15" xfId="0" applyFont="1" applyFill="1" applyBorder="1" applyAlignment="1">
      <alignment horizontal="left"/>
    </xf>
    <xf numFmtId="0" fontId="8" fillId="0" borderId="23" xfId="0" applyFont="1" applyFill="1" applyBorder="1" applyAlignment="1">
      <alignment horizontal="left" vertical="top" wrapText="1"/>
    </xf>
    <xf numFmtId="0" fontId="8" fillId="0" borderId="24" xfId="0" applyFont="1" applyFill="1" applyBorder="1" applyAlignment="1">
      <alignment horizontal="left" vertical="top" wrapText="1"/>
    </xf>
    <xf numFmtId="0" fontId="3" fillId="0" borderId="25" xfId="1" applyFill="1" applyBorder="1" applyAlignment="1" applyProtection="1">
      <alignment horizontal="left"/>
    </xf>
    <xf numFmtId="0" fontId="8" fillId="0" borderId="24" xfId="0" applyFont="1" applyFill="1" applyBorder="1" applyAlignment="1">
      <alignment horizontal="left"/>
    </xf>
    <xf numFmtId="0" fontId="6" fillId="2" borderId="35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10" fillId="0" borderId="20" xfId="0" applyFont="1" applyFill="1" applyBorder="1" applyAlignment="1">
      <alignment horizontal="center" vertical="center" wrapText="1"/>
    </xf>
    <xf numFmtId="0" fontId="10" fillId="0" borderId="21" xfId="0" applyFont="1" applyFill="1" applyBorder="1" applyAlignment="1">
      <alignment horizontal="center" vertical="center" wrapText="1"/>
    </xf>
    <xf numFmtId="0" fontId="13" fillId="0" borderId="0" xfId="0" applyFont="1" applyFill="1" applyAlignment="1">
      <alignment horizontal="center"/>
    </xf>
    <xf numFmtId="0" fontId="14" fillId="0" borderId="0" xfId="0" applyFont="1" applyFill="1" applyAlignment="1">
      <alignment horizontal="center"/>
    </xf>
    <xf numFmtId="0" fontId="6" fillId="2" borderId="32" xfId="0" applyFont="1" applyFill="1" applyBorder="1" applyAlignment="1">
      <alignment horizontal="center" vertical="center" textRotation="90" wrapText="1"/>
    </xf>
    <xf numFmtId="0" fontId="6" fillId="2" borderId="35" xfId="0" applyFont="1" applyFill="1" applyBorder="1" applyAlignment="1">
      <alignment horizontal="center" vertical="center" textRotation="90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27215</xdr:rowOff>
    </xdr:from>
    <xdr:to>
      <xdr:col>4</xdr:col>
      <xdr:colOff>484796</xdr:colOff>
      <xdr:row>4</xdr:row>
      <xdr:rowOff>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31322"/>
          <a:ext cx="3151796" cy="5442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haont@vn.et.com" TargetMode="External"/><Relationship Id="rId1" Type="http://schemas.openxmlformats.org/officeDocument/2006/relationships/hyperlink" Target="mailto:contact@vn-et.com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8"/>
  <sheetViews>
    <sheetView tabSelected="1" topLeftCell="A7" zoomScale="90" zoomScaleNormal="90" workbookViewId="0">
      <pane ySplit="7" topLeftCell="A23" activePane="bottomLeft" state="frozen"/>
      <selection activeCell="A7" sqref="A7"/>
      <selection pane="bottomLeft" activeCell="F18" sqref="F18"/>
    </sheetView>
  </sheetViews>
  <sheetFormatPr defaultRowHeight="15" x14ac:dyDescent="0.25"/>
  <cols>
    <col min="1" max="1" width="3.7109375" customWidth="1"/>
    <col min="2" max="2" width="15.42578125" customWidth="1"/>
    <col min="3" max="3" width="12" customWidth="1"/>
    <col min="4" max="4" width="8.85546875" customWidth="1"/>
    <col min="5" max="5" width="11" customWidth="1"/>
    <col min="6" max="6" width="7.5703125" customWidth="1"/>
    <col min="7" max="7" width="9.28515625" customWidth="1"/>
    <col min="8" max="8" width="13" customWidth="1"/>
    <col min="9" max="9" width="11.5703125" customWidth="1"/>
    <col min="10" max="10" width="8.85546875" customWidth="1"/>
    <col min="11" max="11" width="20.140625" customWidth="1"/>
    <col min="12" max="12" width="18.85546875" customWidth="1"/>
    <col min="13" max="13" width="16" customWidth="1"/>
    <col min="14" max="14" width="26.140625" customWidth="1"/>
    <col min="15" max="15" width="15.85546875" customWidth="1"/>
    <col min="16" max="16" width="16.140625" customWidth="1"/>
    <col min="17" max="17" width="23.28515625" customWidth="1"/>
  </cols>
  <sheetData>
    <row r="1" spans="1:14" ht="16.5" thickTop="1" x14ac:dyDescent="0.25">
      <c r="A1" s="39"/>
      <c r="B1" s="41"/>
      <c r="C1" s="41"/>
      <c r="D1" s="41"/>
      <c r="E1" s="41"/>
      <c r="F1" s="67" t="s">
        <v>0</v>
      </c>
      <c r="G1" s="68"/>
      <c r="H1" s="68"/>
      <c r="I1" s="68"/>
      <c r="J1" s="68"/>
      <c r="K1" s="68"/>
      <c r="L1" s="20"/>
      <c r="M1" s="29"/>
      <c r="N1" s="26"/>
    </row>
    <row r="2" spans="1:14" x14ac:dyDescent="0.25">
      <c r="A2" s="40"/>
      <c r="B2" s="42"/>
      <c r="C2" s="42"/>
      <c r="D2" s="42"/>
      <c r="E2" s="42"/>
      <c r="F2" s="69" t="s">
        <v>8</v>
      </c>
      <c r="G2" s="70"/>
      <c r="H2" s="70"/>
      <c r="I2" s="70"/>
      <c r="J2" s="70"/>
      <c r="K2" s="70"/>
      <c r="L2" s="21"/>
      <c r="M2" s="21"/>
      <c r="N2" s="13"/>
    </row>
    <row r="3" spans="1:14" x14ac:dyDescent="0.25">
      <c r="A3" s="40"/>
      <c r="B3" s="42"/>
      <c r="C3" s="42"/>
      <c r="D3" s="42"/>
      <c r="E3" s="42"/>
      <c r="F3" s="69" t="s">
        <v>1</v>
      </c>
      <c r="G3" s="70"/>
      <c r="H3" s="70"/>
      <c r="I3" s="70"/>
      <c r="J3" s="70"/>
      <c r="K3" s="70"/>
      <c r="L3" s="21"/>
      <c r="M3" s="21"/>
      <c r="N3" s="13"/>
    </row>
    <row r="4" spans="1:14" x14ac:dyDescent="0.25">
      <c r="A4" s="40"/>
      <c r="B4" s="42"/>
      <c r="C4" s="42"/>
      <c r="D4" s="42"/>
      <c r="E4" s="42"/>
      <c r="F4" s="69" t="s">
        <v>2</v>
      </c>
      <c r="G4" s="70"/>
      <c r="H4" s="70"/>
      <c r="I4" s="70"/>
      <c r="J4" s="70"/>
      <c r="K4" s="70"/>
      <c r="L4" s="21"/>
      <c r="M4" s="21"/>
      <c r="N4" s="13"/>
    </row>
    <row r="5" spans="1:14" x14ac:dyDescent="0.25">
      <c r="A5" s="40"/>
      <c r="B5" s="42"/>
      <c r="C5" s="42"/>
      <c r="D5" s="42"/>
      <c r="E5" s="42"/>
      <c r="F5" s="71" t="s">
        <v>3</v>
      </c>
      <c r="G5" s="72"/>
      <c r="H5" s="72"/>
      <c r="I5" s="72"/>
      <c r="J5" s="72"/>
      <c r="K5" s="72"/>
      <c r="L5" s="21"/>
      <c r="M5" s="21"/>
      <c r="N5" s="13"/>
    </row>
    <row r="6" spans="1:14" x14ac:dyDescent="0.25">
      <c r="A6" s="40"/>
      <c r="B6" s="42"/>
      <c r="C6" s="42"/>
      <c r="D6" s="42"/>
      <c r="E6" s="42"/>
      <c r="F6" s="57"/>
      <c r="G6" s="58"/>
      <c r="H6" s="58"/>
      <c r="I6" s="58"/>
      <c r="J6" s="58"/>
      <c r="K6" s="58"/>
      <c r="L6" s="22"/>
      <c r="M6" s="22"/>
      <c r="N6" s="14"/>
    </row>
    <row r="7" spans="1:14" ht="20.25" customHeight="1" x14ac:dyDescent="0.25">
      <c r="A7" s="59" t="s">
        <v>7</v>
      </c>
      <c r="B7" s="60"/>
      <c r="C7" s="60"/>
      <c r="D7" s="60"/>
      <c r="E7" s="35"/>
      <c r="F7" s="66" t="s">
        <v>37</v>
      </c>
      <c r="G7" s="66"/>
      <c r="H7" s="66"/>
      <c r="I7" s="66"/>
      <c r="J7" s="66"/>
      <c r="K7" s="66"/>
      <c r="L7" s="66"/>
      <c r="M7" s="23"/>
      <c r="N7" s="31"/>
    </row>
    <row r="8" spans="1:14" ht="15" customHeight="1" x14ac:dyDescent="0.25">
      <c r="A8" s="63" t="s">
        <v>22</v>
      </c>
      <c r="B8" s="62"/>
      <c r="C8" s="62"/>
      <c r="D8" s="62"/>
      <c r="E8" s="33"/>
      <c r="F8" s="61" t="s">
        <v>32</v>
      </c>
      <c r="G8" s="62"/>
      <c r="H8" s="62"/>
      <c r="I8" s="62"/>
      <c r="J8" s="62"/>
      <c r="K8" s="62"/>
      <c r="L8" s="24"/>
      <c r="M8" s="24"/>
      <c r="N8" s="15"/>
    </row>
    <row r="9" spans="1:14" ht="16.5" x14ac:dyDescent="0.25">
      <c r="A9" s="63" t="s">
        <v>4</v>
      </c>
      <c r="B9" s="62"/>
      <c r="C9" s="62"/>
      <c r="D9" s="62"/>
      <c r="E9" s="33"/>
      <c r="F9" s="75"/>
      <c r="G9" s="65"/>
      <c r="H9" s="65"/>
      <c r="I9" s="65"/>
      <c r="J9" s="65"/>
      <c r="K9" s="65"/>
      <c r="L9" s="25"/>
      <c r="M9" s="25"/>
      <c r="N9" s="16"/>
    </row>
    <row r="10" spans="1:14" ht="16.5" x14ac:dyDescent="0.25">
      <c r="A10" s="63" t="s">
        <v>5</v>
      </c>
      <c r="B10" s="62"/>
      <c r="C10" s="62"/>
      <c r="D10" s="62"/>
      <c r="E10" s="33"/>
      <c r="F10" s="64" t="s">
        <v>39</v>
      </c>
      <c r="G10" s="65"/>
      <c r="H10" s="65"/>
      <c r="I10" s="65"/>
      <c r="J10" s="65"/>
      <c r="K10" s="65"/>
      <c r="L10" s="25"/>
      <c r="M10" s="25"/>
      <c r="N10" s="16"/>
    </row>
    <row r="11" spans="1:14" ht="17.25" thickBot="1" x14ac:dyDescent="0.3">
      <c r="A11" s="76" t="s">
        <v>6</v>
      </c>
      <c r="B11" s="77"/>
      <c r="C11" s="77"/>
      <c r="D11" s="77"/>
      <c r="E11" s="34"/>
      <c r="F11" s="78" t="s">
        <v>35</v>
      </c>
      <c r="G11" s="79"/>
      <c r="H11" s="79"/>
      <c r="I11" s="79"/>
      <c r="J11" s="79"/>
      <c r="K11" s="79"/>
      <c r="L11" s="28"/>
      <c r="M11" s="28"/>
      <c r="N11" s="27"/>
    </row>
    <row r="12" spans="1:14" ht="24" customHeight="1" thickBot="1" x14ac:dyDescent="0.3">
      <c r="A12" s="86" t="s">
        <v>38</v>
      </c>
      <c r="B12" s="73" t="s">
        <v>9</v>
      </c>
      <c r="C12" s="74" t="s">
        <v>40</v>
      </c>
      <c r="D12" s="73" t="s">
        <v>41</v>
      </c>
      <c r="E12" s="74" t="s">
        <v>36</v>
      </c>
      <c r="F12" s="73" t="s">
        <v>17</v>
      </c>
      <c r="G12" s="73" t="s">
        <v>14</v>
      </c>
      <c r="H12" s="73" t="s">
        <v>29</v>
      </c>
      <c r="I12" s="73" t="s">
        <v>11</v>
      </c>
      <c r="J12" s="73"/>
      <c r="K12" s="73" t="s">
        <v>10</v>
      </c>
      <c r="L12" s="73" t="s">
        <v>12</v>
      </c>
      <c r="M12" s="73" t="s">
        <v>13</v>
      </c>
      <c r="N12" s="73" t="s">
        <v>26</v>
      </c>
    </row>
    <row r="13" spans="1:14" ht="60.75" customHeight="1" thickBot="1" x14ac:dyDescent="0.3">
      <c r="A13" s="87"/>
      <c r="B13" s="73"/>
      <c r="C13" s="80"/>
      <c r="D13" s="73"/>
      <c r="E13" s="80"/>
      <c r="F13" s="73"/>
      <c r="G13" s="73"/>
      <c r="H13" s="73"/>
      <c r="I13" s="19" t="s">
        <v>24</v>
      </c>
      <c r="J13" s="19" t="s">
        <v>25</v>
      </c>
      <c r="K13" s="73"/>
      <c r="L13" s="73"/>
      <c r="M13" s="73"/>
      <c r="N13" s="74"/>
    </row>
    <row r="14" spans="1:14" ht="21" customHeight="1" x14ac:dyDescent="0.25">
      <c r="A14" s="17">
        <v>1</v>
      </c>
      <c r="B14" s="37" t="s">
        <v>15</v>
      </c>
      <c r="C14" s="49">
        <v>11</v>
      </c>
      <c r="D14" s="49">
        <v>7</v>
      </c>
      <c r="E14" s="50">
        <f>C14+D14</f>
        <v>18</v>
      </c>
      <c r="F14" s="49">
        <v>6</v>
      </c>
      <c r="G14" s="50">
        <f>E14-F14</f>
        <v>12</v>
      </c>
      <c r="H14" s="17"/>
      <c r="I14" s="17"/>
      <c r="J14" s="18"/>
      <c r="K14" s="17"/>
      <c r="L14" s="1"/>
      <c r="M14" s="45"/>
      <c r="N14" s="1"/>
    </row>
    <row r="15" spans="1:14" ht="21.75" customHeight="1" x14ac:dyDescent="0.25">
      <c r="A15" s="17">
        <f>A14+1</f>
        <v>2</v>
      </c>
      <c r="B15" s="38" t="s">
        <v>16</v>
      </c>
      <c r="C15" s="49">
        <v>0</v>
      </c>
      <c r="D15" s="51">
        <v>0</v>
      </c>
      <c r="E15" s="50">
        <f t="shared" ref="E15:E22" si="0">C15+D15</f>
        <v>0</v>
      </c>
      <c r="F15" s="51">
        <v>0</v>
      </c>
      <c r="G15" s="50">
        <f>E15-F15</f>
        <v>0</v>
      </c>
      <c r="H15" s="1"/>
      <c r="I15" s="1"/>
      <c r="J15" s="2"/>
      <c r="K15" s="1"/>
      <c r="L15" s="1"/>
      <c r="M15" s="46"/>
      <c r="N15" s="1"/>
    </row>
    <row r="16" spans="1:14" ht="21.75" customHeight="1" x14ac:dyDescent="0.25">
      <c r="A16" s="17">
        <f t="shared" ref="A16:A20" si="1">A15+1</f>
        <v>3</v>
      </c>
      <c r="B16" s="38" t="s">
        <v>18</v>
      </c>
      <c r="C16" s="49">
        <v>17</v>
      </c>
      <c r="D16" s="51">
        <v>24</v>
      </c>
      <c r="E16" s="50">
        <f t="shared" si="0"/>
        <v>41</v>
      </c>
      <c r="F16" s="51">
        <v>12</v>
      </c>
      <c r="G16" s="50">
        <f t="shared" ref="G16:G22" si="2">E16-F16</f>
        <v>29</v>
      </c>
      <c r="H16" s="1"/>
      <c r="I16" s="1"/>
      <c r="J16" s="1"/>
      <c r="K16" s="1"/>
      <c r="L16" s="1"/>
      <c r="M16" s="46"/>
      <c r="N16" s="1"/>
    </row>
    <row r="17" spans="1:14" ht="21.75" customHeight="1" x14ac:dyDescent="0.25">
      <c r="A17" s="17">
        <f t="shared" si="1"/>
        <v>4</v>
      </c>
      <c r="B17" s="38" t="s">
        <v>28</v>
      </c>
      <c r="C17" s="49">
        <v>1</v>
      </c>
      <c r="D17" s="51">
        <v>13</v>
      </c>
      <c r="E17" s="50">
        <f t="shared" si="0"/>
        <v>14</v>
      </c>
      <c r="F17" s="51">
        <v>1</v>
      </c>
      <c r="G17" s="50">
        <f t="shared" si="2"/>
        <v>13</v>
      </c>
      <c r="H17" s="1"/>
      <c r="I17" s="1"/>
      <c r="J17" s="1"/>
      <c r="K17" s="1"/>
      <c r="L17" s="1"/>
      <c r="M17" s="46"/>
      <c r="N17" s="1"/>
    </row>
    <row r="18" spans="1:14" ht="21.75" customHeight="1" x14ac:dyDescent="0.25">
      <c r="A18" s="17">
        <f t="shared" si="1"/>
        <v>5</v>
      </c>
      <c r="B18" s="38" t="s">
        <v>27</v>
      </c>
      <c r="C18" s="49">
        <v>0</v>
      </c>
      <c r="D18" s="51">
        <v>46</v>
      </c>
      <c r="E18" s="50">
        <f t="shared" si="0"/>
        <v>46</v>
      </c>
      <c r="F18" s="51">
        <v>46</v>
      </c>
      <c r="G18" s="50">
        <f t="shared" si="2"/>
        <v>0</v>
      </c>
      <c r="H18" s="1"/>
      <c r="I18" s="1"/>
      <c r="J18" s="1"/>
      <c r="K18" s="1"/>
      <c r="L18" s="1"/>
      <c r="M18" s="46"/>
      <c r="N18" s="32"/>
    </row>
    <row r="19" spans="1:14" ht="21.75" customHeight="1" x14ac:dyDescent="0.25">
      <c r="A19" s="17">
        <f t="shared" si="1"/>
        <v>6</v>
      </c>
      <c r="B19" s="43" t="s">
        <v>31</v>
      </c>
      <c r="C19" s="49">
        <v>9</v>
      </c>
      <c r="D19" s="51">
        <v>0</v>
      </c>
      <c r="E19" s="50">
        <f t="shared" si="0"/>
        <v>9</v>
      </c>
      <c r="F19" s="51">
        <v>9</v>
      </c>
      <c r="G19" s="50">
        <f t="shared" si="2"/>
        <v>0</v>
      </c>
      <c r="H19" s="1"/>
      <c r="I19" s="1"/>
      <c r="J19" s="1"/>
      <c r="K19" s="1"/>
      <c r="L19" s="1"/>
      <c r="M19" s="46"/>
      <c r="N19" s="32"/>
    </row>
    <row r="20" spans="1:14" ht="21.75" customHeight="1" x14ac:dyDescent="0.25">
      <c r="A20" s="17">
        <f t="shared" si="1"/>
        <v>7</v>
      </c>
      <c r="B20" s="43" t="s">
        <v>30</v>
      </c>
      <c r="C20" s="49">
        <v>1</v>
      </c>
      <c r="D20" s="51">
        <v>7</v>
      </c>
      <c r="E20" s="50">
        <f t="shared" si="0"/>
        <v>8</v>
      </c>
      <c r="F20" s="51">
        <v>5</v>
      </c>
      <c r="G20" s="50">
        <f t="shared" si="2"/>
        <v>3</v>
      </c>
      <c r="H20" s="1"/>
      <c r="I20" s="1"/>
      <c r="J20" s="1"/>
      <c r="K20" s="1"/>
      <c r="L20" s="1"/>
      <c r="M20" s="46"/>
      <c r="N20" s="32"/>
    </row>
    <row r="21" spans="1:14" ht="77.25" customHeight="1" x14ac:dyDescent="0.25">
      <c r="A21" s="17">
        <v>8</v>
      </c>
      <c r="B21" s="43" t="s">
        <v>34</v>
      </c>
      <c r="C21" s="49">
        <v>5</v>
      </c>
      <c r="D21" s="51">
        <v>3</v>
      </c>
      <c r="E21" s="50">
        <f t="shared" si="0"/>
        <v>8</v>
      </c>
      <c r="F21" s="51">
        <v>8</v>
      </c>
      <c r="G21" s="50">
        <f t="shared" si="2"/>
        <v>0</v>
      </c>
      <c r="H21" s="1"/>
      <c r="I21" s="1"/>
      <c r="J21" s="1"/>
      <c r="K21" s="17"/>
      <c r="L21" s="48" t="s">
        <v>42</v>
      </c>
      <c r="M21" s="46">
        <v>3930000</v>
      </c>
      <c r="N21" s="32"/>
    </row>
    <row r="22" spans="1:14" ht="22.5" customHeight="1" x14ac:dyDescent="0.25">
      <c r="A22" s="1">
        <v>9</v>
      </c>
      <c r="B22" s="44" t="s">
        <v>33</v>
      </c>
      <c r="C22" s="49">
        <v>3</v>
      </c>
      <c r="D22" s="52">
        <v>9</v>
      </c>
      <c r="E22" s="50">
        <f t="shared" si="0"/>
        <v>12</v>
      </c>
      <c r="F22" s="52">
        <v>12</v>
      </c>
      <c r="G22" s="50">
        <f t="shared" si="2"/>
        <v>0</v>
      </c>
      <c r="H22" s="36"/>
      <c r="I22" s="1"/>
      <c r="J22" s="1"/>
      <c r="K22" s="17"/>
      <c r="L22" s="1"/>
      <c r="M22" s="46"/>
      <c r="N22" s="32"/>
    </row>
    <row r="23" spans="1:14" ht="85.5" customHeight="1" x14ac:dyDescent="0.25">
      <c r="A23" s="82" t="s">
        <v>23</v>
      </c>
      <c r="B23" s="83"/>
      <c r="C23" s="53">
        <f>SUM(C14:C22)</f>
        <v>47</v>
      </c>
      <c r="D23" s="54">
        <f>SUM(D14:D22)</f>
        <v>109</v>
      </c>
      <c r="E23" s="55">
        <f>SUM(E14:E22)</f>
        <v>156</v>
      </c>
      <c r="F23" s="54">
        <f>SUM(F14:F22)</f>
        <v>99</v>
      </c>
      <c r="G23" s="55">
        <f>SUM(G14:G22)</f>
        <v>57</v>
      </c>
      <c r="H23" s="1"/>
      <c r="I23" s="1"/>
      <c r="J23" s="2"/>
      <c r="K23" s="17"/>
      <c r="L23" s="56" t="s">
        <v>42</v>
      </c>
      <c r="M23" s="47">
        <f>SUM(M14:M22)</f>
        <v>3930000</v>
      </c>
      <c r="N23" s="32"/>
    </row>
    <row r="24" spans="1:14" ht="19.5" customHeight="1" x14ac:dyDescent="0.25">
      <c r="A24" s="3"/>
      <c r="B24" s="4"/>
      <c r="C24" s="4"/>
      <c r="D24" s="5"/>
      <c r="E24" s="5"/>
      <c r="F24" s="5"/>
      <c r="G24" s="5"/>
      <c r="H24" s="5"/>
      <c r="I24" s="4"/>
      <c r="J24" s="4"/>
      <c r="K24" s="4"/>
      <c r="L24" s="30" t="s">
        <v>43</v>
      </c>
      <c r="N24" s="10"/>
    </row>
    <row r="25" spans="1:14" ht="15" customHeight="1" x14ac:dyDescent="0.25">
      <c r="A25" s="7"/>
      <c r="B25" s="84" t="s">
        <v>19</v>
      </c>
      <c r="C25" s="84"/>
      <c r="D25" s="84"/>
      <c r="E25" s="84"/>
      <c r="F25" s="84"/>
      <c r="G25" s="84"/>
      <c r="I25" s="7"/>
      <c r="J25" s="7"/>
      <c r="K25" s="7" t="s">
        <v>20</v>
      </c>
      <c r="M25" s="7"/>
    </row>
    <row r="26" spans="1:14" ht="20.25" customHeight="1" x14ac:dyDescent="0.25">
      <c r="A26" s="8"/>
      <c r="B26" s="8"/>
      <c r="C26" s="8"/>
      <c r="D26" s="8"/>
      <c r="E26" s="8"/>
      <c r="F26" s="6"/>
      <c r="G26" s="6"/>
      <c r="H26" s="85"/>
      <c r="I26" s="85"/>
      <c r="J26" s="85"/>
      <c r="K26" s="85"/>
      <c r="L26" s="85"/>
    </row>
    <row r="27" spans="1:14" ht="16.5" customHeight="1" x14ac:dyDescent="0.25">
      <c r="A27" s="12"/>
      <c r="I27" s="12"/>
      <c r="J27" s="12"/>
      <c r="K27" s="12"/>
      <c r="L27" s="12"/>
    </row>
    <row r="28" spans="1:14" ht="16.5" customHeight="1" x14ac:dyDescent="0.25">
      <c r="A28" s="12"/>
    </row>
    <row r="29" spans="1:14" ht="16.5" customHeight="1" x14ac:dyDescent="0.25">
      <c r="A29" s="11"/>
      <c r="B29" s="81" t="s">
        <v>32</v>
      </c>
      <c r="C29" s="81"/>
      <c r="D29" s="81"/>
      <c r="E29" s="81"/>
      <c r="F29" s="81"/>
      <c r="G29" s="11"/>
      <c r="H29" s="11"/>
      <c r="I29" s="12"/>
      <c r="J29" s="12"/>
      <c r="K29" s="81" t="s">
        <v>21</v>
      </c>
      <c r="L29" s="81"/>
    </row>
    <row r="30" spans="1:14" ht="15.75" customHeight="1" x14ac:dyDescent="0.25">
      <c r="A30" s="9"/>
      <c r="I30" s="11"/>
      <c r="J30" s="11"/>
      <c r="K30" s="11"/>
    </row>
    <row r="31" spans="1:14" ht="16.5" customHeight="1" x14ac:dyDescent="0.25"/>
    <row r="32" spans="1:14" ht="16.5" customHeight="1" x14ac:dyDescent="0.25"/>
    <row r="36" ht="16.5" customHeight="1" x14ac:dyDescent="0.25"/>
    <row r="37" ht="16.5" customHeight="1" x14ac:dyDescent="0.25"/>
    <row r="38" ht="16.5" customHeight="1" x14ac:dyDescent="0.25"/>
  </sheetData>
  <mergeCells count="34">
    <mergeCell ref="K29:L29"/>
    <mergeCell ref="L12:L13"/>
    <mergeCell ref="A23:B23"/>
    <mergeCell ref="B25:G25"/>
    <mergeCell ref="H26:L26"/>
    <mergeCell ref="B29:F29"/>
    <mergeCell ref="E12:E13"/>
    <mergeCell ref="A12:A13"/>
    <mergeCell ref="N12:N13"/>
    <mergeCell ref="A8:D8"/>
    <mergeCell ref="F9:K9"/>
    <mergeCell ref="A11:D11"/>
    <mergeCell ref="F11:K11"/>
    <mergeCell ref="B12:B13"/>
    <mergeCell ref="D12:D13"/>
    <mergeCell ref="F12:F13"/>
    <mergeCell ref="G12:G13"/>
    <mergeCell ref="H12:H13"/>
    <mergeCell ref="I12:J12"/>
    <mergeCell ref="K12:K13"/>
    <mergeCell ref="M12:M13"/>
    <mergeCell ref="C12:C13"/>
    <mergeCell ref="F1:K1"/>
    <mergeCell ref="F2:K2"/>
    <mergeCell ref="F3:K3"/>
    <mergeCell ref="F4:K4"/>
    <mergeCell ref="F5:K5"/>
    <mergeCell ref="F6:K6"/>
    <mergeCell ref="A7:D7"/>
    <mergeCell ref="F8:K8"/>
    <mergeCell ref="A10:D10"/>
    <mergeCell ref="F10:K10"/>
    <mergeCell ref="A9:D9"/>
    <mergeCell ref="F7:L7"/>
  </mergeCells>
  <hyperlinks>
    <hyperlink ref="F5" r:id="rId1" display="mailto:contact@vn-et.com"/>
    <hyperlink ref="F11" r:id="rId2"/>
  </hyperlinks>
  <pageMargins left="0.7" right="0.7" top="0.75" bottom="0.75" header="0.3" footer="0.3"/>
  <pageSetup orientation="landscape" horizontalDpi="300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2014-10-27T03:51:05Z</dcterms:modified>
</cp:coreProperties>
</file>