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3570" activeTab="2"/>
  </bookViews>
  <sheets>
    <sheet name="TG102" sheetId="19" r:id="rId1"/>
    <sheet name="TG007S" sheetId="21" r:id="rId2"/>
    <sheet name="TG007" sheetId="18" r:id="rId3"/>
    <sheet name="TG102SE" sheetId="14" r:id="rId4"/>
    <sheet name="Ireader" sheetId="20" r:id="rId5"/>
    <sheet name="Tong hop thang" sheetId="17" r:id="rId6"/>
  </sheets>
  <calcPr calcId="152511"/>
</workbook>
</file>

<file path=xl/calcChain.xml><?xml version="1.0" encoding="utf-8"?>
<calcChain xmlns="http://schemas.openxmlformats.org/spreadsheetml/2006/main">
  <c r="Q59" i="21" l="1"/>
  <c r="Q58" i="21"/>
  <c r="Q59" i="14" l="1"/>
  <c r="Q59" i="18"/>
  <c r="Q59" i="20" l="1"/>
  <c r="Q58" i="20"/>
  <c r="Q59" i="19"/>
  <c r="Q58" i="19"/>
  <c r="Q58" i="18"/>
  <c r="Q58" i="14" l="1"/>
  <c r="Q109" i="17" l="1"/>
  <c r="Q108" i="17"/>
</calcChain>
</file>

<file path=xl/sharedStrings.xml><?xml version="1.0" encoding="utf-8"?>
<sst xmlns="http://schemas.openxmlformats.org/spreadsheetml/2006/main" count="535" uniqueCount="132">
  <si>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</si>
  <si>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</si>
  <si>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</si>
  <si>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</si>
  <si>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</si>
  <si>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</si>
  <si>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</si>
  <si>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</si>
  <si>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</si>
  <si>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</si>
  <si>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</si>
  <si>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</si>
  <si>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</si>
  <si>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</si>
  <si>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</si>
  <si>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</si>
  <si>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</si>
  <si>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</si>
  <si>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</si>
  <si>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</si>
  <si>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</si>
  <si>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</si>
  <si>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</si>
  <si>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</si>
  <si>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</si>
  <si>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</si>
  <si>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TG102SE</t>
  </si>
  <si>
    <t>Còn BH</t>
  </si>
  <si>
    <t>H</t>
  </si>
  <si>
    <t>XỬ LÝ THIẾT BỊ BẢO HÀNH THÁNG 1 NĂM 2018</t>
  </si>
  <si>
    <t>Techglobal</t>
  </si>
  <si>
    <t>TG102</t>
  </si>
  <si>
    <t>Thẻ</t>
  </si>
  <si>
    <t>TG007</t>
  </si>
  <si>
    <t>Ireader</t>
  </si>
  <si>
    <t>SL:1</t>
  </si>
  <si>
    <t>Hỏng Diode quá áp,cầu chì</t>
  </si>
  <si>
    <t xml:space="preserve">TG.007.---14.060116 </t>
  </si>
  <si>
    <t>Lock:'203.162.121.026,09007</t>
  </si>
  <si>
    <t>TG.007.---16.051017</t>
  </si>
  <si>
    <t>Thay Diode quá áp,cầu chì,nâng cấp  FW</t>
  </si>
  <si>
    <t>PC</t>
  </si>
  <si>
    <t>BT</t>
  </si>
  <si>
    <t>Thể</t>
  </si>
  <si>
    <t>SE.3.00.---01.181017</t>
  </si>
  <si>
    <t>vnetgps.com,16969</t>
  </si>
  <si>
    <t>Không chốt GPS</t>
  </si>
  <si>
    <t>Hàn lại module GPS</t>
  </si>
  <si>
    <t>124.158.005.014,16870</t>
  </si>
  <si>
    <t>Hỏng led memmorry</t>
  </si>
  <si>
    <t>Thay led memmorry,nạp lại FW</t>
  </si>
  <si>
    <t>ID mới: 862118022971946</t>
  </si>
  <si>
    <t>8022971946, 203.162.121.025,09004</t>
  </si>
  <si>
    <t>X.3.0.0.00042.250815</t>
  </si>
  <si>
    <t>X.4.0.0.00001.221117</t>
  </si>
  <si>
    <t>Nâng cấp FW + lên QC 14</t>
  </si>
  <si>
    <t>Đạt</t>
  </si>
  <si>
    <t>PM</t>
  </si>
  <si>
    <t>863306024469816, 203.162.121.025,09008</t>
  </si>
  <si>
    <t>Sai baudrate GPS</t>
  </si>
  <si>
    <t>X.3.0.0.00041.250815</t>
  </si>
  <si>
    <t>Nâng cấp FW</t>
  </si>
  <si>
    <t>Mạch bị oxi toàn bộ</t>
  </si>
  <si>
    <t>Không sửa</t>
  </si>
  <si>
    <t>KS</t>
  </si>
  <si>
    <t>Cháy IC nguồn 5V + tụ + Module GSM</t>
  </si>
  <si>
    <t xml:space="preserve">
868004027109282
, 124.158.005.014,16870</t>
  </si>
  <si>
    <t xml:space="preserve">TG.007.---16.051017 </t>
  </si>
  <si>
    <t>869668021820380, 203.162.121.026,09007</t>
  </si>
  <si>
    <t xml:space="preserve">TG.007.---15.120617 </t>
  </si>
  <si>
    <t>X.2.27</t>
  </si>
  <si>
    <t>2024329151,203.162.121.024, 09004</t>
  </si>
  <si>
    <t>ID mới: 869668021831726</t>
  </si>
  <si>
    <t>Thay IC nguồn + tụ + module SIM, nâng cấp FW</t>
  </si>
  <si>
    <t>16/01/2018</t>
  </si>
  <si>
    <t>SE.3.00.---01.120817</t>
  </si>
  <si>
    <t>dt.vnetgps.com,16969</t>
  </si>
  <si>
    <t>SE.3.00.---02.180115</t>
  </si>
  <si>
    <t>TG.007S.---01.171115</t>
  </si>
  <si>
    <t>203.162.121.025,09107</t>
  </si>
  <si>
    <t>Hỏng Led GPS</t>
  </si>
  <si>
    <t>TG.007S.---01.180115</t>
  </si>
  <si>
    <t>Thay led GPS,nâng cấp FW</t>
  </si>
  <si>
    <t>203.162.121.024,09107</t>
  </si>
  <si>
    <t>TG007S</t>
  </si>
  <si>
    <t>Nổ cầu chì,hỏng Diode quá áp</t>
  </si>
  <si>
    <t>Thay cầu chì+Diode quá áp</t>
  </si>
  <si>
    <t>Lock:'203.162.121.044,09007</t>
  </si>
  <si>
    <t>Thay IP_PORT</t>
  </si>
  <si>
    <t>Không bắt GSM</t>
  </si>
  <si>
    <t>Hàn lại module GSM</t>
  </si>
  <si>
    <t>Không chốt GSM</t>
  </si>
  <si>
    <t>Mất cấu hình</t>
  </si>
  <si>
    <t>Nạp lại FW</t>
  </si>
  <si>
    <t>203.162.121.026,09007</t>
  </si>
  <si>
    <t>203.162.121.025,09004</t>
  </si>
  <si>
    <t>X.2.28</t>
  </si>
  <si>
    <t>Khách không sửa</t>
  </si>
  <si>
    <t>22/01/2018</t>
  </si>
  <si>
    <t>30/1/2018</t>
  </si>
  <si>
    <t>05/01/2018</t>
  </si>
  <si>
    <t>SL:5</t>
  </si>
  <si>
    <t>203.162.121.024,09007</t>
  </si>
  <si>
    <t>Hàn lại linh kiện, nâng cấp FW</t>
  </si>
  <si>
    <t>203.162.121.026,09107</t>
  </si>
  <si>
    <t>TG.007S.---01.170612</t>
  </si>
  <si>
    <t>203.162.69.18,16878</t>
  </si>
  <si>
    <t>2 lỗi connector, 2 còi, 1 bt</t>
  </si>
  <si>
    <t>Thay connector + còi</t>
  </si>
  <si>
    <t>Lock: dt.vnetgps.com,16969</t>
  </si>
  <si>
    <t>Thay  module GSM của tb 867330023788741</t>
  </si>
  <si>
    <t>Lỗi led GSM</t>
  </si>
  <si>
    <t>Thay led GSM</t>
  </si>
  <si>
    <t>868004026319023, 203.162.121.044,09007</t>
  </si>
  <si>
    <t>867330026909328, Lock: 203.162.121.025,09007</t>
  </si>
  <si>
    <t>868004027138562, Lock: 203.162.121.024,09007</t>
  </si>
  <si>
    <t>868004027110140, 203.162.121.025,09007</t>
  </si>
  <si>
    <t>868004027109571, vnetgps.com,16969</t>
  </si>
  <si>
    <t>869668021801950, vnetgps.com,16969</t>
  </si>
  <si>
    <t>861693037598562, 203.162.121.024,09007</t>
  </si>
  <si>
    <t>Hỏng diode quá áp</t>
  </si>
  <si>
    <t>Thay diode quá áp</t>
  </si>
  <si>
    <t>TG.007.---15.130417</t>
  </si>
  <si>
    <t>861693034838144,Lock: 203.162.121.44,09007</t>
  </si>
  <si>
    <t>Thay cuộn cảm trong module GPS</t>
  </si>
  <si>
    <t>013226001693049</t>
  </si>
  <si>
    <t>Thay module GPS</t>
  </si>
  <si>
    <t>Thay module GPS, nâng cấp FW</t>
  </si>
  <si>
    <t>868004026323942, 203.162.121.024,09007</t>
  </si>
  <si>
    <t>`</t>
  </si>
  <si>
    <t>31/1/2018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</si>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</sst>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ont="1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I33" sqref="I32:I3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7.8554687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2"/>
    </row>
    <row r="2" spans="1:18" ht="20.25" customHeight="1" x14ac:dyDescent="0.25">
      <c r="A2" s="52" t="s">
        <v>11</v>
      </c>
      <c r="B2" s="53"/>
      <c r="C2" s="53"/>
      <c r="D2" s="53"/>
      <c r="E2" s="54" t="s">
        <v>30</v>
      </c>
      <c r="F2" s="5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21</v>
      </c>
      <c r="R4" s="3"/>
    </row>
    <row r="5" spans="1:18" ht="45" customHeight="1" x14ac:dyDescent="0.25">
      <c r="A5" s="56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50"/>
      <c r="K5" s="1" t="s">
        <v>16</v>
      </c>
      <c r="L5" s="1" t="s">
        <v>17</v>
      </c>
      <c r="M5" s="42" t="s">
        <v>13</v>
      </c>
      <c r="N5" s="1" t="s">
        <v>14</v>
      </c>
      <c r="O5" s="64"/>
      <c r="P5" s="64"/>
      <c r="Q5" s="50"/>
      <c r="R5" s="3"/>
    </row>
    <row r="6" spans="1:18" s="2" customFormat="1" ht="15.75" customHeight="1" x14ac:dyDescent="0.25">
      <c r="A6" s="37">
        <v>1</v>
      </c>
      <c r="B6" s="24" t="s">
        <v>100</v>
      </c>
      <c r="C6" s="24">
        <v>43313</v>
      </c>
      <c r="D6" s="4" t="s">
        <v>31</v>
      </c>
      <c r="E6" s="25">
        <v>862118022971946</v>
      </c>
      <c r="F6" s="4" t="s">
        <v>32</v>
      </c>
      <c r="G6" s="4" t="s">
        <v>28</v>
      </c>
      <c r="H6" s="17" t="s">
        <v>51</v>
      </c>
      <c r="I6" s="27" t="s">
        <v>52</v>
      </c>
      <c r="J6" s="17"/>
      <c r="K6" s="17" t="s">
        <v>53</v>
      </c>
      <c r="L6" s="17" t="s">
        <v>54</v>
      </c>
      <c r="M6" s="17" t="s">
        <v>55</v>
      </c>
      <c r="N6" s="17"/>
      <c r="O6" s="17" t="s">
        <v>42</v>
      </c>
      <c r="P6" s="17" t="s">
        <v>56</v>
      </c>
      <c r="Q6" s="36" t="s">
        <v>57</v>
      </c>
    </row>
    <row r="7" spans="1:18" s="2" customFormat="1" ht="15.75" customHeight="1" x14ac:dyDescent="0.25">
      <c r="A7" s="37">
        <v>2</v>
      </c>
      <c r="B7" s="24" t="s">
        <v>100</v>
      </c>
      <c r="C7" s="24">
        <v>43313</v>
      </c>
      <c r="D7" s="4" t="s">
        <v>31</v>
      </c>
      <c r="E7" s="25">
        <v>863306024469816</v>
      </c>
      <c r="F7" s="4"/>
      <c r="G7" s="4" t="s">
        <v>28</v>
      </c>
      <c r="H7" s="17"/>
      <c r="I7" s="17" t="s">
        <v>58</v>
      </c>
      <c r="J7" s="17" t="s">
        <v>59</v>
      </c>
      <c r="K7" s="17" t="s">
        <v>60</v>
      </c>
      <c r="L7" s="17" t="s">
        <v>54</v>
      </c>
      <c r="M7" s="17" t="s">
        <v>61</v>
      </c>
      <c r="N7" s="17"/>
      <c r="O7" s="17" t="s">
        <v>42</v>
      </c>
      <c r="P7" s="17" t="s">
        <v>56</v>
      </c>
      <c r="Q7" s="31" t="s">
        <v>57</v>
      </c>
    </row>
    <row r="8" spans="1:18" s="2" customFormat="1" ht="15.75" customHeight="1" x14ac:dyDescent="0.25">
      <c r="A8" s="37">
        <v>3</v>
      </c>
      <c r="B8" s="24" t="s">
        <v>100</v>
      </c>
      <c r="C8" s="24">
        <v>43313</v>
      </c>
      <c r="D8" s="4" t="s">
        <v>31</v>
      </c>
      <c r="E8" s="25">
        <v>864161026893953</v>
      </c>
      <c r="F8" s="4"/>
      <c r="G8" s="4" t="s">
        <v>28</v>
      </c>
      <c r="H8" s="17"/>
      <c r="I8" s="27"/>
      <c r="J8" s="17" t="s">
        <v>62</v>
      </c>
      <c r="K8" s="17"/>
      <c r="L8" s="17"/>
      <c r="M8" s="17" t="s">
        <v>63</v>
      </c>
      <c r="N8" s="17"/>
      <c r="O8" s="17" t="s">
        <v>64</v>
      </c>
      <c r="P8" s="17" t="s">
        <v>56</v>
      </c>
      <c r="Q8" s="31" t="s">
        <v>41</v>
      </c>
      <c r="R8"/>
    </row>
    <row r="9" spans="1:18" s="2" customFormat="1" ht="15.75" customHeight="1" x14ac:dyDescent="0.25">
      <c r="A9" s="37">
        <v>4</v>
      </c>
      <c r="B9" s="24" t="s">
        <v>100</v>
      </c>
      <c r="C9" s="24">
        <v>43313</v>
      </c>
      <c r="D9" s="4" t="s">
        <v>31</v>
      </c>
      <c r="E9" s="25">
        <v>866762024329151</v>
      </c>
      <c r="F9" s="4"/>
      <c r="G9" s="4" t="s">
        <v>28</v>
      </c>
      <c r="H9" s="17" t="s">
        <v>72</v>
      </c>
      <c r="I9" s="27" t="s">
        <v>71</v>
      </c>
      <c r="J9" s="17" t="s">
        <v>65</v>
      </c>
      <c r="K9" s="17" t="s">
        <v>70</v>
      </c>
      <c r="L9" s="17" t="s">
        <v>54</v>
      </c>
      <c r="M9" s="17" t="s">
        <v>73</v>
      </c>
      <c r="N9" s="17"/>
      <c r="O9" s="17" t="s">
        <v>42</v>
      </c>
      <c r="P9" s="17" t="s">
        <v>56</v>
      </c>
      <c r="Q9" s="31" t="s">
        <v>41</v>
      </c>
      <c r="R9"/>
    </row>
    <row r="10" spans="1:18" s="2" customFormat="1" ht="15.75" customHeight="1" x14ac:dyDescent="0.25">
      <c r="A10" s="37">
        <v>5</v>
      </c>
      <c r="B10" s="24" t="s">
        <v>74</v>
      </c>
      <c r="C10" s="24" t="s">
        <v>98</v>
      </c>
      <c r="D10" s="4" t="s">
        <v>31</v>
      </c>
      <c r="E10" s="25">
        <v>862118021728669</v>
      </c>
      <c r="F10" s="4"/>
      <c r="G10" s="4" t="s">
        <v>28</v>
      </c>
      <c r="H10" s="28"/>
      <c r="I10" s="28" t="s">
        <v>95</v>
      </c>
      <c r="J10" s="17"/>
      <c r="K10" s="17" t="s">
        <v>96</v>
      </c>
      <c r="L10" s="17" t="s">
        <v>53</v>
      </c>
      <c r="M10" s="17" t="s">
        <v>61</v>
      </c>
      <c r="N10" s="17"/>
      <c r="O10" s="17" t="s">
        <v>42</v>
      </c>
      <c r="P10" s="17" t="s">
        <v>43</v>
      </c>
      <c r="Q10" s="36" t="s">
        <v>57</v>
      </c>
      <c r="R10"/>
    </row>
    <row r="11" spans="1:18" s="2" customFormat="1" ht="15.75" customHeight="1" x14ac:dyDescent="0.25">
      <c r="A11" s="37">
        <v>6</v>
      </c>
      <c r="B11" s="24" t="s">
        <v>74</v>
      </c>
      <c r="C11" s="24" t="s">
        <v>98</v>
      </c>
      <c r="D11" s="4" t="s">
        <v>31</v>
      </c>
      <c r="E11" s="25">
        <v>864161021073015</v>
      </c>
      <c r="F11" s="4"/>
      <c r="G11" s="4" t="s">
        <v>28</v>
      </c>
      <c r="H11" s="17"/>
      <c r="I11" s="18"/>
      <c r="J11" s="17" t="s">
        <v>92</v>
      </c>
      <c r="K11" s="17"/>
      <c r="L11" s="17" t="s">
        <v>54</v>
      </c>
      <c r="M11" s="17" t="s">
        <v>93</v>
      </c>
      <c r="N11" s="17"/>
      <c r="O11" s="17" t="s">
        <v>42</v>
      </c>
      <c r="P11" s="17" t="s">
        <v>43</v>
      </c>
      <c r="Q11" s="36" t="s">
        <v>57</v>
      </c>
      <c r="R11"/>
    </row>
    <row r="12" spans="1:18" s="48" customFormat="1" ht="15.75" customHeight="1" x14ac:dyDescent="0.25">
      <c r="A12" s="17">
        <v>7</v>
      </c>
      <c r="B12" s="24" t="s">
        <v>99</v>
      </c>
      <c r="C12" s="24" t="s">
        <v>130</v>
      </c>
      <c r="D12" s="17" t="s">
        <v>31</v>
      </c>
      <c r="E12" s="47" t="s">
        <v>125</v>
      </c>
      <c r="F12" s="17"/>
      <c r="G12" s="17" t="s">
        <v>28</v>
      </c>
      <c r="H12" s="17"/>
      <c r="I12" s="17" t="s">
        <v>95</v>
      </c>
      <c r="J12" s="17" t="s">
        <v>46</v>
      </c>
      <c r="K12" s="17" t="s">
        <v>53</v>
      </c>
      <c r="L12" s="17" t="s">
        <v>54</v>
      </c>
      <c r="M12" s="17" t="s">
        <v>127</v>
      </c>
      <c r="N12" s="17"/>
      <c r="O12" s="17" t="s">
        <v>42</v>
      </c>
      <c r="P12" s="17" t="s">
        <v>56</v>
      </c>
      <c r="Q12" s="31" t="s">
        <v>41</v>
      </c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4</v>
      </c>
    </row>
    <row r="59" spans="1:17" ht="16.5" x14ac:dyDescent="0.25">
      <c r="N59" s="33"/>
      <c r="O59" s="33"/>
      <c r="P59" s="32" t="s">
        <v>24</v>
      </c>
      <c r="Q59" s="26">
        <f>COUNTIF(Q7:Q56,"PC")</f>
        <v>3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B6" sqref="B6:Q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2"/>
    </row>
    <row r="2" spans="1:18" ht="20.25" customHeight="1" x14ac:dyDescent="0.25">
      <c r="A2" s="52" t="s">
        <v>11</v>
      </c>
      <c r="B2" s="53"/>
      <c r="C2" s="53"/>
      <c r="D2" s="53"/>
      <c r="E2" s="54" t="s">
        <v>30</v>
      </c>
      <c r="F2" s="5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21</v>
      </c>
      <c r="R4" s="3"/>
    </row>
    <row r="5" spans="1:18" ht="45" customHeight="1" x14ac:dyDescent="0.25">
      <c r="A5" s="56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22" t="s">
        <v>20</v>
      </c>
      <c r="J5" s="50"/>
      <c r="K5" s="1" t="s">
        <v>16</v>
      </c>
      <c r="L5" s="1" t="s">
        <v>17</v>
      </c>
      <c r="M5" s="43" t="s">
        <v>13</v>
      </c>
      <c r="N5" s="1" t="s">
        <v>14</v>
      </c>
      <c r="O5" s="64"/>
      <c r="P5" s="64"/>
      <c r="Q5" s="50"/>
      <c r="R5" s="3"/>
    </row>
    <row r="6" spans="1:18" s="2" customFormat="1" ht="15.75" customHeight="1" x14ac:dyDescent="0.25">
      <c r="A6" s="37">
        <v>1</v>
      </c>
      <c r="B6" s="24" t="s">
        <v>74</v>
      </c>
      <c r="C6" s="24" t="s">
        <v>98</v>
      </c>
      <c r="D6" s="4" t="s">
        <v>84</v>
      </c>
      <c r="E6" s="25">
        <v>865209034357229</v>
      </c>
      <c r="F6" s="4"/>
      <c r="G6" s="4" t="s">
        <v>27</v>
      </c>
      <c r="H6" s="17"/>
      <c r="I6" s="27" t="s">
        <v>79</v>
      </c>
      <c r="J6" s="17" t="s">
        <v>80</v>
      </c>
      <c r="K6" s="17" t="s">
        <v>78</v>
      </c>
      <c r="L6" s="17" t="s">
        <v>81</v>
      </c>
      <c r="M6" s="17" t="s">
        <v>82</v>
      </c>
      <c r="N6" s="17"/>
      <c r="O6" s="17" t="s">
        <v>42</v>
      </c>
      <c r="P6" s="17" t="s">
        <v>43</v>
      </c>
      <c r="Q6" s="36" t="s">
        <v>41</v>
      </c>
    </row>
    <row r="7" spans="1:18" s="2" customFormat="1" ht="15.75" customHeight="1" x14ac:dyDescent="0.25">
      <c r="A7" s="37">
        <v>2</v>
      </c>
      <c r="B7" s="24" t="s">
        <v>74</v>
      </c>
      <c r="C7" s="24" t="s">
        <v>98</v>
      </c>
      <c r="D7" s="4" t="s">
        <v>84</v>
      </c>
      <c r="E7" s="25">
        <v>863586032853255</v>
      </c>
      <c r="F7" s="4"/>
      <c r="G7" s="4" t="s">
        <v>27</v>
      </c>
      <c r="H7" s="17"/>
      <c r="I7" s="28" t="s">
        <v>83</v>
      </c>
      <c r="J7" s="17"/>
      <c r="K7" s="17" t="s">
        <v>78</v>
      </c>
      <c r="L7" s="17" t="s">
        <v>81</v>
      </c>
      <c r="M7" s="17" t="s">
        <v>61</v>
      </c>
      <c r="N7" s="17"/>
      <c r="O7" s="17" t="s">
        <v>42</v>
      </c>
      <c r="P7" s="17" t="s">
        <v>43</v>
      </c>
      <c r="Q7" s="31" t="s">
        <v>57</v>
      </c>
    </row>
    <row r="8" spans="1:18" s="2" customFormat="1" ht="15.75" customHeight="1" x14ac:dyDescent="0.25">
      <c r="A8" s="37">
        <v>3</v>
      </c>
      <c r="B8" s="24" t="s">
        <v>99</v>
      </c>
      <c r="C8" s="24" t="s">
        <v>130</v>
      </c>
      <c r="D8" s="4" t="s">
        <v>84</v>
      </c>
      <c r="E8" s="25">
        <v>865209034357278</v>
      </c>
      <c r="F8" s="4"/>
      <c r="G8" s="4" t="s">
        <v>27</v>
      </c>
      <c r="H8" s="17"/>
      <c r="I8" s="27" t="s">
        <v>83</v>
      </c>
      <c r="J8" s="17"/>
      <c r="K8" s="17" t="s">
        <v>105</v>
      </c>
      <c r="L8" s="17" t="s">
        <v>81</v>
      </c>
      <c r="M8" s="17" t="s">
        <v>61</v>
      </c>
      <c r="N8" s="17"/>
      <c r="O8" s="17" t="s">
        <v>42</v>
      </c>
      <c r="P8" s="17" t="s">
        <v>56</v>
      </c>
      <c r="Q8" s="36" t="s">
        <v>57</v>
      </c>
      <c r="R8"/>
    </row>
    <row r="9" spans="1:18" s="2" customFormat="1" ht="15.75" customHeight="1" x14ac:dyDescent="0.25">
      <c r="A9" s="37">
        <v>4</v>
      </c>
      <c r="B9" s="24" t="s">
        <v>99</v>
      </c>
      <c r="C9" s="24" t="s">
        <v>130</v>
      </c>
      <c r="D9" s="4" t="s">
        <v>84</v>
      </c>
      <c r="E9" s="25">
        <v>863586032894531</v>
      </c>
      <c r="F9" s="4"/>
      <c r="G9" s="4" t="s">
        <v>27</v>
      </c>
      <c r="H9" s="17"/>
      <c r="I9" s="27" t="s">
        <v>104</v>
      </c>
      <c r="J9" s="17"/>
      <c r="K9" s="17" t="s">
        <v>78</v>
      </c>
      <c r="L9" s="17" t="s">
        <v>81</v>
      </c>
      <c r="M9" s="17" t="s">
        <v>61</v>
      </c>
      <c r="N9" s="17"/>
      <c r="O9" s="17" t="s">
        <v>42</v>
      </c>
      <c r="P9" s="17" t="s">
        <v>56</v>
      </c>
      <c r="Q9" s="36" t="s">
        <v>57</v>
      </c>
      <c r="R9"/>
    </row>
    <row r="10" spans="1:18" s="2" customFormat="1" ht="15.75" customHeight="1" x14ac:dyDescent="0.25">
      <c r="A10" s="37">
        <v>5</v>
      </c>
      <c r="B10" s="24" t="s">
        <v>99</v>
      </c>
      <c r="C10" s="24" t="s">
        <v>130</v>
      </c>
      <c r="D10" s="4" t="s">
        <v>84</v>
      </c>
      <c r="E10" s="25">
        <v>865209034298753</v>
      </c>
      <c r="F10" s="4"/>
      <c r="G10" s="4" t="s">
        <v>27</v>
      </c>
      <c r="H10" s="28"/>
      <c r="I10" s="28" t="s">
        <v>102</v>
      </c>
      <c r="J10" s="17" t="s">
        <v>46</v>
      </c>
      <c r="K10" s="17" t="s">
        <v>78</v>
      </c>
      <c r="L10" s="17" t="s">
        <v>81</v>
      </c>
      <c r="M10" s="17" t="s">
        <v>103</v>
      </c>
      <c r="N10" s="17"/>
      <c r="O10" s="17" t="s">
        <v>42</v>
      </c>
      <c r="P10" s="17" t="s">
        <v>56</v>
      </c>
      <c r="Q10" s="36" t="s">
        <v>41</v>
      </c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4"/>
      <c r="E12" s="25"/>
      <c r="F12" s="4"/>
      <c r="G12" s="4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4"/>
      <c r="E13" s="25"/>
      <c r="F13" s="4"/>
      <c r="G13" s="4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3</v>
      </c>
    </row>
    <row r="59" spans="1:17" ht="16.5" x14ac:dyDescent="0.25">
      <c r="N59" s="33"/>
      <c r="O59" s="33"/>
      <c r="P59" s="32" t="s">
        <v>24</v>
      </c>
      <c r="Q59" s="26">
        <f>COUNTIF(Q6:Q56,"PC")</f>
        <v>2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I1" zoomScale="55" zoomScaleNormal="55" workbookViewId="0">
      <selection activeCell="Q27" sqref="Q2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63.28515625" style="6" customWidth="1"/>
    <col min="9" max="9" width="62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2"/>
    </row>
    <row r="2" spans="1:18" ht="20.25" customHeight="1" x14ac:dyDescent="0.25">
      <c r="A2" s="52" t="s">
        <v>11</v>
      </c>
      <c r="B2" s="53"/>
      <c r="C2" s="53"/>
      <c r="D2" s="53"/>
      <c r="E2" s="54" t="s">
        <v>30</v>
      </c>
      <c r="F2" s="5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21</v>
      </c>
      <c r="R4" s="3"/>
    </row>
    <row r="5" spans="1:18" ht="45" customHeight="1" x14ac:dyDescent="0.25">
      <c r="A5" s="56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50"/>
      <c r="K5" s="1" t="s">
        <v>16</v>
      </c>
      <c r="L5" s="1" t="s">
        <v>17</v>
      </c>
      <c r="M5" s="42" t="s">
        <v>13</v>
      </c>
      <c r="N5" s="1" t="s">
        <v>14</v>
      </c>
      <c r="O5" s="64"/>
      <c r="P5" s="64"/>
      <c r="Q5" s="50"/>
      <c r="R5" s="3"/>
    </row>
    <row r="6" spans="1:18" s="2" customFormat="1" ht="15.75" customHeight="1" x14ac:dyDescent="0.25">
      <c r="A6" s="37">
        <v>1</v>
      </c>
      <c r="B6" s="24" t="s">
        <v>100</v>
      </c>
      <c r="C6" s="24">
        <v>43313</v>
      </c>
      <c r="D6" s="4" t="s">
        <v>33</v>
      </c>
      <c r="E6" s="25">
        <v>867330021469468</v>
      </c>
      <c r="F6" s="4"/>
      <c r="G6" s="4" t="s">
        <v>27</v>
      </c>
      <c r="H6" s="17"/>
      <c r="I6" s="27" t="s">
        <v>38</v>
      </c>
      <c r="J6" s="17" t="s">
        <v>36</v>
      </c>
      <c r="K6" s="17" t="s">
        <v>37</v>
      </c>
      <c r="L6" s="17" t="s">
        <v>39</v>
      </c>
      <c r="M6" s="17" t="s">
        <v>40</v>
      </c>
      <c r="N6" s="17"/>
      <c r="O6" s="17" t="s">
        <v>42</v>
      </c>
      <c r="P6" s="17" t="s">
        <v>43</v>
      </c>
      <c r="Q6" s="36" t="s">
        <v>41</v>
      </c>
    </row>
    <row r="7" spans="1:18" s="2" customFormat="1" ht="15.75" customHeight="1" x14ac:dyDescent="0.25">
      <c r="A7" s="37">
        <v>2</v>
      </c>
      <c r="B7" s="24" t="s">
        <v>100</v>
      </c>
      <c r="C7" s="24">
        <v>43313</v>
      </c>
      <c r="D7" s="4" t="s">
        <v>33</v>
      </c>
      <c r="E7" s="25">
        <v>868004027109282</v>
      </c>
      <c r="F7" s="4"/>
      <c r="G7" s="4" t="s">
        <v>27</v>
      </c>
      <c r="H7" s="17"/>
      <c r="I7" s="28" t="s">
        <v>66</v>
      </c>
      <c r="J7" s="17" t="s">
        <v>46</v>
      </c>
      <c r="K7" s="17" t="s">
        <v>67</v>
      </c>
      <c r="L7" s="17"/>
      <c r="M7" s="17" t="s">
        <v>47</v>
      </c>
      <c r="N7" s="17"/>
      <c r="O7" s="17" t="s">
        <v>42</v>
      </c>
      <c r="P7" s="17" t="s">
        <v>56</v>
      </c>
      <c r="Q7" s="31" t="s">
        <v>41</v>
      </c>
    </row>
    <row r="8" spans="1:18" s="2" customFormat="1" ht="15.75" customHeight="1" x14ac:dyDescent="0.25">
      <c r="A8" s="37">
        <v>3</v>
      </c>
      <c r="B8" s="24" t="s">
        <v>100</v>
      </c>
      <c r="C8" s="24">
        <v>43313</v>
      </c>
      <c r="D8" s="4" t="s">
        <v>33</v>
      </c>
      <c r="E8" s="25">
        <v>866593020396229</v>
      </c>
      <c r="F8" s="4"/>
      <c r="G8" s="4" t="s">
        <v>28</v>
      </c>
      <c r="H8" s="17"/>
      <c r="I8" s="27" t="s">
        <v>48</v>
      </c>
      <c r="J8" s="17" t="s">
        <v>49</v>
      </c>
      <c r="K8" s="17"/>
      <c r="L8" s="17" t="s">
        <v>39</v>
      </c>
      <c r="M8" s="17" t="s">
        <v>50</v>
      </c>
      <c r="N8" s="17"/>
      <c r="O8" s="17" t="s">
        <v>42</v>
      </c>
      <c r="P8" s="17" t="s">
        <v>43</v>
      </c>
      <c r="Q8" s="31" t="s">
        <v>41</v>
      </c>
      <c r="R8"/>
    </row>
    <row r="9" spans="1:18" s="2" customFormat="1" ht="15.75" customHeight="1" x14ac:dyDescent="0.25">
      <c r="A9" s="37">
        <v>4</v>
      </c>
      <c r="B9" s="24" t="s">
        <v>100</v>
      </c>
      <c r="C9" s="24">
        <v>43313</v>
      </c>
      <c r="D9" s="4" t="s">
        <v>33</v>
      </c>
      <c r="E9" s="25">
        <v>869668021820380</v>
      </c>
      <c r="F9" s="4"/>
      <c r="G9" s="4" t="s">
        <v>27</v>
      </c>
      <c r="H9" s="17"/>
      <c r="I9" s="27" t="s">
        <v>68</v>
      </c>
      <c r="J9" s="17"/>
      <c r="K9" s="17" t="s">
        <v>69</v>
      </c>
      <c r="L9" s="17" t="s">
        <v>39</v>
      </c>
      <c r="M9" s="17" t="s">
        <v>61</v>
      </c>
      <c r="N9" s="17"/>
      <c r="O9" s="17" t="s">
        <v>42</v>
      </c>
      <c r="P9" s="17" t="s">
        <v>56</v>
      </c>
      <c r="Q9" s="31" t="s">
        <v>57</v>
      </c>
      <c r="R9"/>
    </row>
    <row r="10" spans="1:18" s="2" customFormat="1" ht="15.75" customHeight="1" x14ac:dyDescent="0.25">
      <c r="A10" s="37">
        <v>5</v>
      </c>
      <c r="B10" s="24" t="s">
        <v>74</v>
      </c>
      <c r="C10" s="24" t="s">
        <v>98</v>
      </c>
      <c r="D10" s="4" t="s">
        <v>33</v>
      </c>
      <c r="E10" s="25">
        <v>861693034919829</v>
      </c>
      <c r="F10" s="4"/>
      <c r="G10" s="4" t="s">
        <v>27</v>
      </c>
      <c r="H10" s="28"/>
      <c r="I10" s="28" t="s">
        <v>87</v>
      </c>
      <c r="J10" s="17" t="s">
        <v>89</v>
      </c>
      <c r="K10" s="17" t="s">
        <v>67</v>
      </c>
      <c r="L10" s="17"/>
      <c r="M10" s="17" t="s">
        <v>90</v>
      </c>
      <c r="N10" s="17"/>
      <c r="O10" s="17" t="s">
        <v>42</v>
      </c>
      <c r="P10" s="17" t="s">
        <v>43</v>
      </c>
      <c r="Q10" s="36" t="s">
        <v>41</v>
      </c>
      <c r="R10"/>
    </row>
    <row r="11" spans="1:18" s="2" customFormat="1" ht="15.75" customHeight="1" x14ac:dyDescent="0.25">
      <c r="A11" s="37">
        <v>6</v>
      </c>
      <c r="B11" s="24" t="s">
        <v>74</v>
      </c>
      <c r="C11" s="24" t="s">
        <v>98</v>
      </c>
      <c r="D11" s="4" t="s">
        <v>33</v>
      </c>
      <c r="E11" s="25">
        <v>867330029942979</v>
      </c>
      <c r="F11" s="4"/>
      <c r="G11" s="4" t="s">
        <v>28</v>
      </c>
      <c r="H11" s="17"/>
      <c r="I11" s="18"/>
      <c r="J11" s="17" t="s">
        <v>85</v>
      </c>
      <c r="K11" s="17"/>
      <c r="L11" s="17"/>
      <c r="M11" s="17" t="s">
        <v>86</v>
      </c>
      <c r="N11" s="17"/>
      <c r="O11" s="17" t="s">
        <v>42</v>
      </c>
      <c r="P11" s="17" t="s">
        <v>43</v>
      </c>
      <c r="Q11" s="36" t="s">
        <v>41</v>
      </c>
      <c r="R11"/>
    </row>
    <row r="12" spans="1:18" s="20" customFormat="1" ht="15.75" customHeight="1" x14ac:dyDescent="0.25">
      <c r="A12" s="37">
        <v>7</v>
      </c>
      <c r="B12" s="24" t="s">
        <v>74</v>
      </c>
      <c r="C12" s="24" t="s">
        <v>98</v>
      </c>
      <c r="D12" s="4" t="s">
        <v>33</v>
      </c>
      <c r="E12" s="25">
        <v>868004026303605</v>
      </c>
      <c r="F12" s="4"/>
      <c r="G12" s="4" t="s">
        <v>27</v>
      </c>
      <c r="H12" s="17"/>
      <c r="I12" s="17" t="s">
        <v>45</v>
      </c>
      <c r="J12" s="17" t="s">
        <v>91</v>
      </c>
      <c r="K12" s="17" t="s">
        <v>67</v>
      </c>
      <c r="L12" s="17"/>
      <c r="M12" s="17" t="s">
        <v>88</v>
      </c>
      <c r="N12" s="17"/>
      <c r="O12" s="17" t="s">
        <v>42</v>
      </c>
      <c r="P12" s="17" t="s">
        <v>43</v>
      </c>
      <c r="Q12" s="36" t="s">
        <v>57</v>
      </c>
      <c r="R12" s="19"/>
    </row>
    <row r="13" spans="1:18" s="2" customFormat="1" ht="15.75" customHeight="1" x14ac:dyDescent="0.25">
      <c r="A13" s="37">
        <v>8</v>
      </c>
      <c r="B13" s="24" t="s">
        <v>74</v>
      </c>
      <c r="C13" s="24" t="s">
        <v>98</v>
      </c>
      <c r="D13" s="4" t="s">
        <v>33</v>
      </c>
      <c r="E13" s="25">
        <v>861693034886069</v>
      </c>
      <c r="F13" s="4"/>
      <c r="G13" s="4" t="s">
        <v>27</v>
      </c>
      <c r="H13" s="29"/>
      <c r="I13" s="29" t="s">
        <v>94</v>
      </c>
      <c r="J13" s="29" t="s">
        <v>92</v>
      </c>
      <c r="K13" s="29"/>
      <c r="L13" s="17" t="s">
        <v>67</v>
      </c>
      <c r="M13" s="17" t="s">
        <v>93</v>
      </c>
      <c r="N13" s="29"/>
      <c r="O13" s="17" t="s">
        <v>42</v>
      </c>
      <c r="P13" s="17" t="s">
        <v>43</v>
      </c>
      <c r="Q13" s="36" t="s">
        <v>57</v>
      </c>
      <c r="R13"/>
    </row>
    <row r="14" spans="1:18" s="44" customFormat="1" ht="15.75" customHeight="1" x14ac:dyDescent="0.25">
      <c r="A14" s="17">
        <v>9</v>
      </c>
      <c r="B14" s="24" t="s">
        <v>99</v>
      </c>
      <c r="C14" s="24" t="s">
        <v>130</v>
      </c>
      <c r="D14" s="4" t="s">
        <v>33</v>
      </c>
      <c r="E14" s="25">
        <v>861693037599776</v>
      </c>
      <c r="F14" s="4"/>
      <c r="G14" s="4" t="s">
        <v>27</v>
      </c>
      <c r="H14" s="17"/>
      <c r="I14" s="17" t="s">
        <v>114</v>
      </c>
      <c r="J14" s="17" t="s">
        <v>131</v>
      </c>
      <c r="K14" s="17" t="s">
        <v>67</v>
      </c>
      <c r="L14" s="17"/>
      <c r="M14" s="17"/>
      <c r="N14" s="17"/>
      <c r="O14" s="17" t="s">
        <v>42</v>
      </c>
      <c r="P14" s="17" t="s">
        <v>43</v>
      </c>
      <c r="Q14" s="36" t="s">
        <v>57</v>
      </c>
    </row>
    <row r="15" spans="1:18" s="44" customFormat="1" ht="16.5" x14ac:dyDescent="0.25">
      <c r="A15" s="17">
        <v>10</v>
      </c>
      <c r="B15" s="24" t="s">
        <v>99</v>
      </c>
      <c r="C15" s="24" t="s">
        <v>130</v>
      </c>
      <c r="D15" s="4" t="s">
        <v>33</v>
      </c>
      <c r="E15" s="25">
        <v>861693034838144</v>
      </c>
      <c r="F15" s="4"/>
      <c r="G15" s="4" t="s">
        <v>27</v>
      </c>
      <c r="H15" s="17"/>
      <c r="I15" s="30" t="s">
        <v>123</v>
      </c>
      <c r="J15" s="17" t="s">
        <v>120</v>
      </c>
      <c r="K15" s="17" t="s">
        <v>122</v>
      </c>
      <c r="L15" s="17"/>
      <c r="M15" s="17" t="s">
        <v>121</v>
      </c>
      <c r="N15" s="17"/>
      <c r="O15" s="17" t="s">
        <v>42</v>
      </c>
      <c r="P15" s="17" t="s">
        <v>56</v>
      </c>
      <c r="Q15" s="18" t="s">
        <v>41</v>
      </c>
    </row>
    <row r="16" spans="1:18" s="44" customFormat="1" ht="16.5" x14ac:dyDescent="0.25">
      <c r="A16" s="17">
        <v>11</v>
      </c>
      <c r="B16" s="24" t="s">
        <v>99</v>
      </c>
      <c r="C16" s="24" t="s">
        <v>130</v>
      </c>
      <c r="D16" s="4" t="s">
        <v>33</v>
      </c>
      <c r="E16" s="25">
        <v>861693034830331</v>
      </c>
      <c r="F16" s="4"/>
      <c r="G16" s="4" t="s">
        <v>27</v>
      </c>
      <c r="H16" s="17"/>
      <c r="I16" s="17" t="s">
        <v>119</v>
      </c>
      <c r="J16" s="17" t="s">
        <v>111</v>
      </c>
      <c r="K16" s="17" t="s">
        <v>39</v>
      </c>
      <c r="L16" s="17"/>
      <c r="M16" s="17" t="s">
        <v>112</v>
      </c>
      <c r="N16" s="17"/>
      <c r="O16" s="17" t="s">
        <v>42</v>
      </c>
      <c r="P16" s="17" t="s">
        <v>56</v>
      </c>
      <c r="Q16" s="45" t="s">
        <v>41</v>
      </c>
    </row>
    <row r="17" spans="1:17" s="46" customFormat="1" ht="16.5" x14ac:dyDescent="0.25">
      <c r="A17" s="17">
        <v>12</v>
      </c>
      <c r="B17" s="24" t="s">
        <v>99</v>
      </c>
      <c r="C17" s="24" t="s">
        <v>130</v>
      </c>
      <c r="D17" s="4" t="s">
        <v>33</v>
      </c>
      <c r="E17" s="25">
        <v>868004027109571</v>
      </c>
      <c r="F17" s="4"/>
      <c r="G17" s="4" t="s">
        <v>28</v>
      </c>
      <c r="H17" s="17"/>
      <c r="I17" s="17" t="s">
        <v>117</v>
      </c>
      <c r="J17" s="17" t="s">
        <v>131</v>
      </c>
      <c r="K17" s="17" t="s">
        <v>67</v>
      </c>
      <c r="L17" s="17"/>
      <c r="M17" s="17"/>
      <c r="N17" s="17"/>
      <c r="O17" s="17" t="s">
        <v>42</v>
      </c>
      <c r="P17" s="17" t="s">
        <v>56</v>
      </c>
      <c r="Q17" s="18" t="s">
        <v>41</v>
      </c>
    </row>
    <row r="18" spans="1:17" s="46" customFormat="1" ht="16.5" x14ac:dyDescent="0.25">
      <c r="A18" s="17">
        <v>13</v>
      </c>
      <c r="B18" s="24" t="s">
        <v>99</v>
      </c>
      <c r="C18" s="24" t="s">
        <v>130</v>
      </c>
      <c r="D18" s="4" t="s">
        <v>33</v>
      </c>
      <c r="E18" s="25">
        <v>868004027138562</v>
      </c>
      <c r="F18" s="4"/>
      <c r="G18" s="4" t="s">
        <v>27</v>
      </c>
      <c r="H18" s="17"/>
      <c r="I18" s="17" t="s">
        <v>115</v>
      </c>
      <c r="J18" s="17" t="s">
        <v>46</v>
      </c>
      <c r="K18" s="17" t="s">
        <v>67</v>
      </c>
      <c r="L18" s="17"/>
      <c r="M18" s="17" t="s">
        <v>124</v>
      </c>
      <c r="N18" s="17"/>
      <c r="O18" s="17" t="s">
        <v>42</v>
      </c>
      <c r="P18" s="17" t="s">
        <v>56</v>
      </c>
      <c r="Q18" s="45" t="s">
        <v>41</v>
      </c>
    </row>
    <row r="19" spans="1:17" s="46" customFormat="1" ht="16.5" x14ac:dyDescent="0.25">
      <c r="A19" s="17">
        <v>14</v>
      </c>
      <c r="B19" s="24" t="s">
        <v>99</v>
      </c>
      <c r="C19" s="24" t="s">
        <v>130</v>
      </c>
      <c r="D19" s="4" t="s">
        <v>33</v>
      </c>
      <c r="E19" s="25">
        <v>869668021801950</v>
      </c>
      <c r="F19" s="4"/>
      <c r="G19" s="4" t="s">
        <v>28</v>
      </c>
      <c r="H19" s="39" t="s">
        <v>110</v>
      </c>
      <c r="I19" s="17" t="s">
        <v>118</v>
      </c>
      <c r="J19" s="17" t="s">
        <v>131</v>
      </c>
      <c r="K19" s="17" t="s">
        <v>39</v>
      </c>
      <c r="L19" s="17"/>
      <c r="M19" s="17"/>
      <c r="N19" s="17"/>
      <c r="O19" s="17" t="s">
        <v>42</v>
      </c>
      <c r="P19" s="17" t="s">
        <v>56</v>
      </c>
      <c r="Q19" s="18" t="s">
        <v>57</v>
      </c>
    </row>
    <row r="20" spans="1:17" s="46" customFormat="1" ht="16.5" x14ac:dyDescent="0.25">
      <c r="A20" s="17">
        <v>15</v>
      </c>
      <c r="B20" s="24" t="s">
        <v>99</v>
      </c>
      <c r="C20" s="24" t="s">
        <v>130</v>
      </c>
      <c r="D20" s="4" t="s">
        <v>33</v>
      </c>
      <c r="E20" s="25">
        <v>868004026323942</v>
      </c>
      <c r="F20" s="4"/>
      <c r="G20" s="4" t="s">
        <v>27</v>
      </c>
      <c r="H20" s="17"/>
      <c r="I20" s="17" t="s">
        <v>128</v>
      </c>
      <c r="J20" s="17" t="s">
        <v>131</v>
      </c>
      <c r="K20" s="17" t="s">
        <v>39</v>
      </c>
      <c r="L20" s="17"/>
      <c r="M20" s="17"/>
      <c r="N20" s="17"/>
      <c r="O20" s="17" t="s">
        <v>42</v>
      </c>
      <c r="P20" s="17" t="s">
        <v>56</v>
      </c>
      <c r="Q20" s="18" t="s">
        <v>57</v>
      </c>
    </row>
    <row r="21" spans="1:17" s="44" customFormat="1" ht="16.5" x14ac:dyDescent="0.25">
      <c r="A21" s="17">
        <v>16</v>
      </c>
      <c r="B21" s="24" t="s">
        <v>99</v>
      </c>
      <c r="C21" s="24" t="s">
        <v>130</v>
      </c>
      <c r="D21" s="4" t="s">
        <v>33</v>
      </c>
      <c r="E21" s="25">
        <v>868004026319023</v>
      </c>
      <c r="F21" s="4"/>
      <c r="G21" s="4" t="s">
        <v>27</v>
      </c>
      <c r="H21" s="17"/>
      <c r="I21" s="17" t="s">
        <v>113</v>
      </c>
      <c r="J21" s="17" t="s">
        <v>85</v>
      </c>
      <c r="K21" s="17" t="s">
        <v>67</v>
      </c>
      <c r="L21" s="17"/>
      <c r="M21" s="17" t="s">
        <v>40</v>
      </c>
      <c r="N21" s="17"/>
      <c r="O21" s="17" t="s">
        <v>42</v>
      </c>
      <c r="P21" s="17" t="s">
        <v>56</v>
      </c>
      <c r="Q21" s="18" t="s">
        <v>41</v>
      </c>
    </row>
    <row r="22" spans="1:17" s="44" customFormat="1" ht="16.5" x14ac:dyDescent="0.25">
      <c r="A22" s="17">
        <v>17</v>
      </c>
      <c r="B22" s="24" t="s">
        <v>99</v>
      </c>
      <c r="C22" s="24" t="s">
        <v>130</v>
      </c>
      <c r="D22" s="4" t="s">
        <v>33</v>
      </c>
      <c r="E22" s="25">
        <v>868004027110140</v>
      </c>
      <c r="F22" s="4"/>
      <c r="G22" s="4" t="s">
        <v>28</v>
      </c>
      <c r="H22" s="17"/>
      <c r="I22" s="17" t="s">
        <v>116</v>
      </c>
      <c r="J22" s="17" t="s">
        <v>131</v>
      </c>
      <c r="K22" s="17" t="s">
        <v>67</v>
      </c>
      <c r="L22" s="17"/>
      <c r="M22" s="17"/>
      <c r="N22" s="17"/>
      <c r="O22" s="17" t="s">
        <v>42</v>
      </c>
      <c r="P22" s="17" t="s">
        <v>56</v>
      </c>
      <c r="Q22" s="18" t="s">
        <v>57</v>
      </c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 t="s">
        <v>129</v>
      </c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7</v>
      </c>
    </row>
    <row r="59" spans="1:17" ht="16.5" x14ac:dyDescent="0.25">
      <c r="N59" s="33"/>
      <c r="O59" s="33"/>
      <c r="P59" s="32" t="s">
        <v>24</v>
      </c>
      <c r="Q59" s="26">
        <f>COUNTIF(Q6:Q56,"PC")</f>
        <v>10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F1" zoomScale="55" zoomScaleNormal="55" workbookViewId="0">
      <selection activeCell="M8" sqref="M8:M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2"/>
    </row>
    <row r="2" spans="1:18" ht="20.25" customHeight="1" x14ac:dyDescent="0.25">
      <c r="A2" s="52" t="s">
        <v>11</v>
      </c>
      <c r="B2" s="53"/>
      <c r="C2" s="53"/>
      <c r="D2" s="53"/>
      <c r="E2" s="54" t="s">
        <v>30</v>
      </c>
      <c r="F2" s="5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21</v>
      </c>
      <c r="R4" s="3"/>
    </row>
    <row r="5" spans="1:18" ht="45" customHeight="1" x14ac:dyDescent="0.25">
      <c r="A5" s="56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50"/>
      <c r="K5" s="1" t="s">
        <v>16</v>
      </c>
      <c r="L5" s="1" t="s">
        <v>17</v>
      </c>
      <c r="M5" s="21" t="s">
        <v>13</v>
      </c>
      <c r="N5" s="1" t="s">
        <v>14</v>
      </c>
      <c r="O5" s="64"/>
      <c r="P5" s="64"/>
      <c r="Q5" s="50"/>
      <c r="R5" s="3"/>
    </row>
    <row r="6" spans="1:18" s="2" customFormat="1" ht="15.75" customHeight="1" x14ac:dyDescent="0.25">
      <c r="A6" s="37">
        <v>1</v>
      </c>
      <c r="B6" s="24" t="s">
        <v>100</v>
      </c>
      <c r="C6" s="24">
        <v>43313</v>
      </c>
      <c r="D6" s="4" t="s">
        <v>26</v>
      </c>
      <c r="E6" s="25">
        <v>866104022163805</v>
      </c>
      <c r="F6" s="4"/>
      <c r="G6" s="4" t="s">
        <v>28</v>
      </c>
      <c r="H6" s="17"/>
      <c r="I6" s="27" t="s">
        <v>45</v>
      </c>
      <c r="J6" s="17" t="s">
        <v>46</v>
      </c>
      <c r="K6" s="17" t="s">
        <v>44</v>
      </c>
      <c r="L6" s="17"/>
      <c r="M6" s="17" t="s">
        <v>47</v>
      </c>
      <c r="N6" s="17"/>
      <c r="O6" s="17" t="s">
        <v>42</v>
      </c>
      <c r="P6" s="17" t="s">
        <v>43</v>
      </c>
      <c r="Q6" s="36" t="s">
        <v>41</v>
      </c>
    </row>
    <row r="7" spans="1:18" s="2" customFormat="1" ht="15.75" customHeight="1" x14ac:dyDescent="0.25">
      <c r="A7" s="37">
        <v>2</v>
      </c>
      <c r="B7" s="24" t="s">
        <v>74</v>
      </c>
      <c r="C7" s="24" t="s">
        <v>98</v>
      </c>
      <c r="D7" s="4" t="s">
        <v>26</v>
      </c>
      <c r="E7" s="25">
        <v>866104021783553</v>
      </c>
      <c r="F7" s="4"/>
      <c r="G7" s="4" t="s">
        <v>28</v>
      </c>
      <c r="H7" s="17"/>
      <c r="I7" s="27" t="s">
        <v>76</v>
      </c>
      <c r="J7" s="17" t="s">
        <v>46</v>
      </c>
      <c r="K7" s="17" t="s">
        <v>75</v>
      </c>
      <c r="L7" s="17" t="s">
        <v>77</v>
      </c>
      <c r="M7" s="17" t="s">
        <v>97</v>
      </c>
      <c r="N7" s="17"/>
      <c r="O7" s="17" t="s">
        <v>64</v>
      </c>
      <c r="P7" s="17" t="s">
        <v>43</v>
      </c>
      <c r="Q7" s="31" t="s">
        <v>41</v>
      </c>
    </row>
    <row r="8" spans="1:18" s="2" customFormat="1" ht="17.25" customHeight="1" x14ac:dyDescent="0.25">
      <c r="A8" s="37">
        <v>3</v>
      </c>
      <c r="B8" s="24" t="s">
        <v>99</v>
      </c>
      <c r="C8" s="24" t="s">
        <v>130</v>
      </c>
      <c r="D8" s="4" t="s">
        <v>26</v>
      </c>
      <c r="E8" s="25">
        <v>864811037149775</v>
      </c>
      <c r="F8" s="4"/>
      <c r="G8" s="4" t="s">
        <v>27</v>
      </c>
      <c r="H8" s="17"/>
      <c r="I8" s="27" t="s">
        <v>106</v>
      </c>
      <c r="J8" s="17"/>
      <c r="K8" s="17" t="s">
        <v>44</v>
      </c>
      <c r="L8" s="17" t="s">
        <v>77</v>
      </c>
      <c r="M8" s="17" t="s">
        <v>61</v>
      </c>
      <c r="N8" s="17"/>
      <c r="O8" s="17" t="s">
        <v>42</v>
      </c>
      <c r="P8" s="17" t="s">
        <v>56</v>
      </c>
      <c r="Q8" s="31" t="s">
        <v>57</v>
      </c>
      <c r="R8"/>
    </row>
    <row r="9" spans="1:18" s="44" customFormat="1" ht="15.75" customHeight="1" x14ac:dyDescent="0.25">
      <c r="A9" s="17">
        <v>4</v>
      </c>
      <c r="B9" s="24" t="s">
        <v>99</v>
      </c>
      <c r="C9" s="24" t="s">
        <v>130</v>
      </c>
      <c r="D9" s="17" t="s">
        <v>26</v>
      </c>
      <c r="E9" s="39">
        <v>866104021783553</v>
      </c>
      <c r="F9" s="17"/>
      <c r="G9" s="17" t="s">
        <v>28</v>
      </c>
      <c r="H9" s="17"/>
      <c r="I9" s="27" t="s">
        <v>109</v>
      </c>
      <c r="J9" s="17" t="s">
        <v>46</v>
      </c>
      <c r="K9" s="17" t="s">
        <v>77</v>
      </c>
      <c r="L9" s="17"/>
      <c r="M9" s="17" t="s">
        <v>126</v>
      </c>
      <c r="N9" s="17"/>
      <c r="O9" s="17" t="s">
        <v>42</v>
      </c>
      <c r="P9" s="17" t="s">
        <v>56</v>
      </c>
      <c r="Q9" s="45" t="s">
        <v>41</v>
      </c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COUNTIF(Q6:Q56,"PC")</f>
        <v>3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J18" sqref="J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2"/>
    </row>
    <row r="2" spans="1:18" ht="20.25" customHeight="1" x14ac:dyDescent="0.25">
      <c r="A2" s="52" t="s">
        <v>11</v>
      </c>
      <c r="B2" s="53"/>
      <c r="C2" s="53"/>
      <c r="D2" s="53"/>
      <c r="E2" s="54" t="s">
        <v>30</v>
      </c>
      <c r="F2" s="5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21</v>
      </c>
      <c r="R4" s="3"/>
    </row>
    <row r="5" spans="1:18" ht="45" customHeight="1" x14ac:dyDescent="0.25">
      <c r="A5" s="56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50"/>
      <c r="K5" s="1" t="s">
        <v>16</v>
      </c>
      <c r="L5" s="1" t="s">
        <v>17</v>
      </c>
      <c r="M5" s="42" t="s">
        <v>13</v>
      </c>
      <c r="N5" s="1" t="s">
        <v>14</v>
      </c>
      <c r="O5" s="64"/>
      <c r="P5" s="64"/>
      <c r="Q5" s="50"/>
      <c r="R5" s="3"/>
    </row>
    <row r="6" spans="1:18" s="2" customFormat="1" ht="15.75" customHeight="1" x14ac:dyDescent="0.25">
      <c r="A6" s="37">
        <v>1</v>
      </c>
      <c r="B6" s="24" t="s">
        <v>100</v>
      </c>
      <c r="C6" s="24">
        <v>43313</v>
      </c>
      <c r="D6" s="4" t="s">
        <v>34</v>
      </c>
      <c r="E6" s="25" t="s">
        <v>35</v>
      </c>
      <c r="F6" s="4"/>
      <c r="G6" s="4"/>
      <c r="H6" s="17"/>
      <c r="I6" s="27"/>
      <c r="J6" s="17"/>
      <c r="K6" s="17"/>
      <c r="L6" s="17"/>
      <c r="M6" s="17" t="s">
        <v>61</v>
      </c>
      <c r="N6" s="17"/>
      <c r="O6" s="17" t="s">
        <v>42</v>
      </c>
      <c r="P6" s="17" t="s">
        <v>43</v>
      </c>
      <c r="Q6" s="36" t="s">
        <v>57</v>
      </c>
    </row>
    <row r="7" spans="1:18" s="2" customFormat="1" ht="15.75" customHeight="1" x14ac:dyDescent="0.25">
      <c r="A7" s="37">
        <v>2</v>
      </c>
      <c r="B7" s="24" t="s">
        <v>99</v>
      </c>
      <c r="C7" s="24" t="s">
        <v>130</v>
      </c>
      <c r="D7" s="4" t="s">
        <v>34</v>
      </c>
      <c r="E7" s="25" t="s">
        <v>101</v>
      </c>
      <c r="F7" s="4"/>
      <c r="G7" s="4"/>
      <c r="H7" s="17"/>
      <c r="I7" s="27"/>
      <c r="J7" s="17" t="s">
        <v>107</v>
      </c>
      <c r="K7" s="17"/>
      <c r="L7" s="17"/>
      <c r="M7" s="17" t="s">
        <v>108</v>
      </c>
      <c r="N7" s="17"/>
      <c r="O7" s="17" t="s">
        <v>42</v>
      </c>
      <c r="P7" s="17" t="s">
        <v>56</v>
      </c>
      <c r="Q7" s="36" t="s">
        <v>41</v>
      </c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COUNTIF(Q7:Q56,"PC")</f>
        <v>1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51" t="s">
        <v>19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2"/>
    </row>
    <row r="2" spans="1:18" ht="20.25" customHeight="1" x14ac:dyDescent="0.25">
      <c r="A2" s="52" t="s">
        <v>11</v>
      </c>
      <c r="B2" s="53"/>
      <c r="C2" s="53"/>
      <c r="D2" s="53"/>
      <c r="E2" s="54" t="s">
        <v>30</v>
      </c>
      <c r="F2" s="5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21</v>
      </c>
      <c r="R4" s="3"/>
    </row>
    <row r="5" spans="1:18" ht="45" customHeight="1" x14ac:dyDescent="0.25">
      <c r="A5" s="56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50"/>
      <c r="K5" s="1" t="s">
        <v>16</v>
      </c>
      <c r="L5" s="1" t="s">
        <v>17</v>
      </c>
      <c r="M5" s="23" t="s">
        <v>13</v>
      </c>
      <c r="N5" s="1" t="s">
        <v>14</v>
      </c>
      <c r="O5" s="64"/>
      <c r="P5" s="64"/>
      <c r="Q5" s="50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</vt:lpstr>
      <vt:lpstr>TG007S</vt:lpstr>
      <vt:lpstr>TG007</vt:lpstr>
      <vt:lpstr>TG102SE</vt:lpstr>
      <vt:lpstr>Ireader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2018-02-01T04:30:27Z</dcterms:modified>
</cp:coreProperties>
</file>