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2.XuLyBH\"/>
    </mc:Choice>
  </mc:AlternateContent>
  <bookViews>
    <workbookView xWindow="-15" yWindow="4035" windowWidth="10320" windowHeight="4065" activeTab="4"/>
  </bookViews>
  <sheets>
    <sheet name="TG102V" sheetId="30" r:id="rId1"/>
    <sheet name="TG102LE" sheetId="29" r:id="rId2"/>
    <sheet name="TG102" sheetId="28" r:id="rId3"/>
    <sheet name="TG102SE" sheetId="27" r:id="rId4"/>
    <sheet name="Tong ket thang" sheetId="25" r:id="rId5"/>
  </sheets>
  <calcPr calcId="152511"/>
</workbook>
</file>

<file path=xl/calcChain.xml><?xml version="1.0" encoding="utf-8"?>
<calcChain xmlns="http://schemas.openxmlformats.org/spreadsheetml/2006/main">
  <c r="V30" i="30" l="1"/>
  <c r="V29" i="30"/>
  <c r="V28" i="30"/>
  <c r="V27" i="30"/>
  <c r="V26" i="30"/>
  <c r="V25" i="30"/>
  <c r="V24" i="30"/>
  <c r="V23" i="30"/>
  <c r="V18" i="30"/>
  <c r="V17" i="30"/>
  <c r="V30" i="29"/>
  <c r="V29" i="29"/>
  <c r="V28" i="29"/>
  <c r="V27" i="29"/>
  <c r="V26" i="29"/>
  <c r="V25" i="29"/>
  <c r="V24" i="29"/>
  <c r="V23" i="29"/>
  <c r="V18" i="29"/>
  <c r="V17" i="29"/>
  <c r="V30" i="28"/>
  <c r="V29" i="28"/>
  <c r="V28" i="28"/>
  <c r="V27" i="28"/>
  <c r="V26" i="28"/>
  <c r="V25" i="28"/>
  <c r="V24" i="28"/>
  <c r="V23" i="28"/>
  <c r="V18" i="28"/>
  <c r="V17" i="28"/>
  <c r="V30" i="27"/>
  <c r="V29" i="27"/>
  <c r="V28" i="27"/>
  <c r="V27" i="27"/>
  <c r="V26" i="27"/>
  <c r="V25" i="27"/>
  <c r="V24" i="27"/>
  <c r="V23" i="27"/>
  <c r="V18" i="27"/>
  <c r="V17" i="27"/>
  <c r="V19" i="27" l="1"/>
  <c r="V19" i="29"/>
  <c r="V19" i="28"/>
  <c r="V19" i="30"/>
  <c r="V30" i="25"/>
  <c r="V29" i="25"/>
  <c r="V28" i="25"/>
  <c r="V27" i="25"/>
  <c r="V26" i="25"/>
  <c r="V25" i="25"/>
  <c r="V24" i="25"/>
  <c r="V23" i="25"/>
  <c r="V18" i="25"/>
  <c r="V17" i="25"/>
  <c r="V19" i="25" s="1"/>
</calcChain>
</file>

<file path=xl/sharedStrings.xml><?xml version="1.0" encoding="utf-8"?>
<sst xmlns="http://schemas.openxmlformats.org/spreadsheetml/2006/main" count="662" uniqueCount="111">
  <si>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</si>
  <si>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</si>
  <si>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</si>
  <si>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</si>
  <si>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</si>
  <si>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</si>
  <si>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</si>
  <si>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</si>
  <si>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</si>
  <si>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</si>
  <si>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</si>
  <si>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</si>
  <si>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</si>
  <si>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</si>
  <si>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</si>
  <si>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</si>
  <si>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</si>
  <si>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</si>
  <si>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</si>
  <si>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</si>
  <si>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</si>
  <si>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</si>
  <si>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</si>
  <si>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</si>
  <si>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</si>
  <si>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</si>
  <si>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</si>
  <si>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</si>
  <si>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</si>
  <si>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</si>
  <si>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</si>
  <si>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</si>
  <si>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</si>
  <si>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</si>
  <si>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</si>
  <si>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</si>
  <si>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</si>
  <si>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</si>
  <si>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</si>
  <si>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</si>
  <si>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</si>
  <si>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</si>
  <si>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</si>
  <si>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</si>
  <si>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</si>
  <si>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09 NĂM 2018</t>
  </si>
  <si>
    <t>GPSGlobal</t>
  </si>
  <si>
    <t>TG102SE</t>
  </si>
  <si>
    <t>Còn BH</t>
  </si>
  <si>
    <t>H</t>
  </si>
  <si>
    <t>TG102V</t>
  </si>
  <si>
    <t>TG102LE</t>
  </si>
  <si>
    <t>TG102</t>
  </si>
  <si>
    <t>sim+thẻ</t>
  </si>
  <si>
    <t>sim</t>
  </si>
  <si>
    <t>thẻ</t>
  </si>
  <si>
    <t>012896004926231</t>
  </si>
  <si>
    <t>17/09/2018</t>
  </si>
  <si>
    <t>VI.1.00.---01.180115</t>
  </si>
  <si>
    <t>112.213.085.066,09008</t>
  </si>
  <si>
    <t>VI.1.00.---01.180629</t>
  </si>
  <si>
    <t>Thay khay sim,nâng cấp FW</t>
  </si>
  <si>
    <t>Hỏng Diode quá áp</t>
  </si>
  <si>
    <t>Thay Diode quá áp,khay sim,nâng cấp FW</t>
  </si>
  <si>
    <t>VI.1.00.---01.170906</t>
  </si>
  <si>
    <t>027.000.012.023,09008(Anten lá)</t>
  </si>
  <si>
    <t>BT</t>
  </si>
  <si>
    <t>Thể</t>
  </si>
  <si>
    <t>X.3.0.0</t>
  </si>
  <si>
    <t>125.212.203.114,15555</t>
  </si>
  <si>
    <t>ID :866762024137638</t>
  </si>
  <si>
    <t>X.4.0.0.00002.180125</t>
  </si>
  <si>
    <t>Nâng cấp FW</t>
  </si>
  <si>
    <t>X.3.0.0.00042.250815</t>
  </si>
  <si>
    <t>Không chốt GPS</t>
  </si>
  <si>
    <t>Lock :'125.212.203.114,15555</t>
  </si>
  <si>
    <t>X.3.0.0.00040.250815</t>
  </si>
  <si>
    <t>Lock :027.000.012.023,09009</t>
  </si>
  <si>
    <t>027.000.012.023,09008</t>
  </si>
  <si>
    <t>210.245.083.006,16767</t>
  </si>
  <si>
    <t>Không bắn lên terminal</t>
  </si>
  <si>
    <t>Thay thạch anh 32Mhz</t>
  </si>
  <si>
    <t>B.2.21</t>
  </si>
  <si>
    <t xml:space="preserve"> '027.000.012.023,09004   (ID mới : 863306024474618)</t>
  </si>
  <si>
    <t>SE.3.00.---02.180711</t>
  </si>
  <si>
    <t>Lock :'112.213.085.066,09008</t>
  </si>
  <si>
    <t>Lỗi CID (GSM)</t>
  </si>
  <si>
    <t>SE.3.00.---01.120617</t>
  </si>
  <si>
    <t>Lock : '027.000.012.023,09008</t>
  </si>
  <si>
    <t>vnetgps.com,16969</t>
  </si>
  <si>
    <t>SE.3.00.---01.120817</t>
  </si>
  <si>
    <t>device.vnetgps.com,15757</t>
  </si>
  <si>
    <t>Thay Diode quá áp,Nâng cấp FW</t>
  </si>
  <si>
    <t>012896004962582</t>
  </si>
  <si>
    <t>Nạp lại FW</t>
  </si>
  <si>
    <t>Mạch oxi hóa</t>
  </si>
  <si>
    <t>Không sửa</t>
  </si>
  <si>
    <t>KS</t>
  </si>
  <si>
    <t>Không check được I/O</t>
  </si>
  <si>
    <t>Xử lý phần cứng,nạp lại FW</t>
  </si>
  <si>
    <t>Thay module GSM,Nâng cấp FW</t>
  </si>
  <si>
    <t>Thay module GPS,nạp lại FW</t>
  </si>
  <si>
    <t>ID mới : 868926033969582</t>
  </si>
  <si>
    <t>Khách không sửa</t>
  </si>
  <si>
    <t xml:space="preserve">ID cũ : 000001643811798  </t>
  </si>
  <si>
    <t>19/09/2018</t>
  </si>
  <si>
    <t>Thẻ</t>
  </si>
  <si>
    <t>21/09/2018</t>
  </si>
  <si>
    <t>115.146.123.160,02020</t>
  </si>
  <si>
    <t>Thay Max3232 ,nạp lại FW</t>
  </si>
  <si>
    <t>22/09/2018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</si>
</sst>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9"/>
    </row>
    <row r="2" spans="1:22" ht="20.25" customHeight="1" x14ac:dyDescent="0.25">
      <c r="A2" s="60" t="s">
        <v>11</v>
      </c>
      <c r="B2" s="61"/>
      <c r="C2" s="61"/>
      <c r="D2" s="61"/>
      <c r="E2" s="62" t="s">
        <v>46</v>
      </c>
      <c r="F2" s="62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3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5"/>
      <c r="K5" s="48" t="s">
        <v>16</v>
      </c>
      <c r="L5" s="48" t="s">
        <v>17</v>
      </c>
      <c r="M5" s="47" t="s">
        <v>13</v>
      </c>
      <c r="N5" s="48" t="s">
        <v>14</v>
      </c>
      <c r="O5" s="65"/>
      <c r="P5" s="65"/>
      <c r="Q5" s="55"/>
      <c r="R5" s="55"/>
      <c r="U5" s="55"/>
      <c r="V5" s="55"/>
    </row>
    <row r="6" spans="1:22" s="1" customFormat="1" ht="15.75" customHeight="1" x14ac:dyDescent="0.25">
      <c r="A6" s="29">
        <v>1</v>
      </c>
      <c r="B6" s="16" t="s">
        <v>57</v>
      </c>
      <c r="C6" s="16" t="s">
        <v>105</v>
      </c>
      <c r="D6" s="3" t="s">
        <v>50</v>
      </c>
      <c r="E6" s="17">
        <v>866050031766551</v>
      </c>
      <c r="F6" s="43"/>
      <c r="G6" s="3" t="s">
        <v>48</v>
      </c>
      <c r="H6" s="12"/>
      <c r="I6" s="19" t="s">
        <v>59</v>
      </c>
      <c r="J6" s="13"/>
      <c r="K6" s="12" t="s">
        <v>58</v>
      </c>
      <c r="L6" s="12" t="s">
        <v>60</v>
      </c>
      <c r="M6" s="13" t="s">
        <v>61</v>
      </c>
      <c r="N6" s="12"/>
      <c r="O6" s="12" t="s">
        <v>66</v>
      </c>
      <c r="P6" s="12" t="s">
        <v>67</v>
      </c>
      <c r="Q6" s="23" t="s">
        <v>26</v>
      </c>
      <c r="R6" s="3" t="s">
        <v>31</v>
      </c>
      <c r="U6" s="56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57</v>
      </c>
      <c r="C7" s="16" t="s">
        <v>105</v>
      </c>
      <c r="D7" s="3" t="s">
        <v>50</v>
      </c>
      <c r="E7" s="17">
        <v>864811037116576</v>
      </c>
      <c r="F7" s="43"/>
      <c r="G7" s="3" t="s">
        <v>48</v>
      </c>
      <c r="H7" s="19"/>
      <c r="I7" s="19" t="s">
        <v>65</v>
      </c>
      <c r="J7" s="12" t="s">
        <v>62</v>
      </c>
      <c r="K7" s="12" t="s">
        <v>64</v>
      </c>
      <c r="L7" s="12" t="s">
        <v>60</v>
      </c>
      <c r="M7" s="12" t="s">
        <v>63</v>
      </c>
      <c r="N7" s="12"/>
      <c r="O7" s="12" t="s">
        <v>66</v>
      </c>
      <c r="P7" s="12" t="s">
        <v>67</v>
      </c>
      <c r="Q7" s="23" t="s">
        <v>24</v>
      </c>
      <c r="R7" s="3" t="s">
        <v>39</v>
      </c>
      <c r="U7" s="57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7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7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8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6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7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8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9"/>
    </row>
    <row r="2" spans="1:22" ht="20.25" customHeight="1" x14ac:dyDescent="0.25">
      <c r="A2" s="60" t="s">
        <v>11</v>
      </c>
      <c r="B2" s="61"/>
      <c r="C2" s="61"/>
      <c r="D2" s="61"/>
      <c r="E2" s="62" t="s">
        <v>46</v>
      </c>
      <c r="F2" s="62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3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5"/>
      <c r="K5" s="48" t="s">
        <v>16</v>
      </c>
      <c r="L5" s="48" t="s">
        <v>17</v>
      </c>
      <c r="M5" s="47" t="s">
        <v>13</v>
      </c>
      <c r="N5" s="48" t="s">
        <v>14</v>
      </c>
      <c r="O5" s="65"/>
      <c r="P5" s="65"/>
      <c r="Q5" s="55"/>
      <c r="R5" s="55"/>
      <c r="U5" s="55"/>
      <c r="V5" s="55"/>
    </row>
    <row r="6" spans="1:22" s="1" customFormat="1" ht="15.75" customHeight="1" x14ac:dyDescent="0.25">
      <c r="A6" s="29">
        <v>1</v>
      </c>
      <c r="B6" s="16" t="s">
        <v>57</v>
      </c>
      <c r="C6" s="16" t="s">
        <v>105</v>
      </c>
      <c r="D6" s="3" t="s">
        <v>51</v>
      </c>
      <c r="E6" s="17">
        <v>868183033793535</v>
      </c>
      <c r="F6" s="43"/>
      <c r="G6" s="3" t="s">
        <v>48</v>
      </c>
      <c r="H6" s="12"/>
      <c r="I6" s="19"/>
      <c r="J6" s="13" t="s">
        <v>95</v>
      </c>
      <c r="K6" s="12"/>
      <c r="L6" s="12"/>
      <c r="M6" s="13" t="s">
        <v>96</v>
      </c>
      <c r="N6" s="12"/>
      <c r="O6" s="12" t="s">
        <v>97</v>
      </c>
      <c r="P6" s="12" t="s">
        <v>67</v>
      </c>
      <c r="Q6" s="23" t="s">
        <v>24</v>
      </c>
      <c r="R6" s="3" t="s">
        <v>38</v>
      </c>
      <c r="U6" s="56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7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7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7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8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6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7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8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4"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9"/>
    </row>
    <row r="2" spans="1:22" ht="20.25" customHeight="1" x14ac:dyDescent="0.25">
      <c r="A2" s="60" t="s">
        <v>11</v>
      </c>
      <c r="B2" s="61"/>
      <c r="C2" s="61"/>
      <c r="D2" s="61"/>
      <c r="E2" s="62" t="s">
        <v>46</v>
      </c>
      <c r="F2" s="62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3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5"/>
      <c r="K5" s="48" t="s">
        <v>16</v>
      </c>
      <c r="L5" s="48" t="s">
        <v>17</v>
      </c>
      <c r="M5" s="47" t="s">
        <v>13</v>
      </c>
      <c r="N5" s="48" t="s">
        <v>14</v>
      </c>
      <c r="O5" s="65"/>
      <c r="P5" s="65"/>
      <c r="Q5" s="55"/>
      <c r="R5" s="55"/>
      <c r="U5" s="55"/>
      <c r="V5" s="55"/>
    </row>
    <row r="6" spans="1:22" s="52" customFormat="1" ht="39.75" customHeight="1" x14ac:dyDescent="0.25">
      <c r="A6" s="12">
        <v>1</v>
      </c>
      <c r="B6" s="16" t="s">
        <v>57</v>
      </c>
      <c r="C6" s="16" t="s">
        <v>105</v>
      </c>
      <c r="D6" s="12" t="s">
        <v>52</v>
      </c>
      <c r="E6" s="31">
        <v>863306024474618</v>
      </c>
      <c r="F6" s="12" t="s">
        <v>53</v>
      </c>
      <c r="G6" s="12" t="s">
        <v>49</v>
      </c>
      <c r="H6" s="12" t="s">
        <v>104</v>
      </c>
      <c r="I6" s="19" t="s">
        <v>83</v>
      </c>
      <c r="J6" s="12" t="s">
        <v>74</v>
      </c>
      <c r="K6" s="12" t="s">
        <v>82</v>
      </c>
      <c r="L6" s="12" t="s">
        <v>71</v>
      </c>
      <c r="M6" s="12" t="s">
        <v>103</v>
      </c>
      <c r="N6" s="12"/>
      <c r="O6" s="12" t="s">
        <v>97</v>
      </c>
      <c r="P6" s="12" t="s">
        <v>67</v>
      </c>
      <c r="Q6" s="51" t="s">
        <v>24</v>
      </c>
      <c r="R6" s="12" t="s">
        <v>28</v>
      </c>
      <c r="U6" s="56" t="s">
        <v>24</v>
      </c>
      <c r="V6" s="53" t="s">
        <v>27</v>
      </c>
    </row>
    <row r="7" spans="1:22" s="1" customFormat="1" ht="15.75" customHeight="1" x14ac:dyDescent="0.25">
      <c r="A7" s="29">
        <v>2</v>
      </c>
      <c r="B7" s="16" t="s">
        <v>57</v>
      </c>
      <c r="C7" s="16" t="s">
        <v>105</v>
      </c>
      <c r="D7" s="3" t="s">
        <v>52</v>
      </c>
      <c r="E7" s="17">
        <v>862118020970502</v>
      </c>
      <c r="F7" s="43"/>
      <c r="G7" s="3" t="s">
        <v>49</v>
      </c>
      <c r="H7" s="19" t="s">
        <v>93</v>
      </c>
      <c r="I7" s="19" t="s">
        <v>79</v>
      </c>
      <c r="J7" s="12" t="s">
        <v>80</v>
      </c>
      <c r="K7" s="12"/>
      <c r="L7" s="12" t="s">
        <v>71</v>
      </c>
      <c r="M7" s="12" t="s">
        <v>81</v>
      </c>
      <c r="N7" s="12"/>
      <c r="O7" s="12" t="s">
        <v>66</v>
      </c>
      <c r="P7" s="12" t="s">
        <v>67</v>
      </c>
      <c r="Q7" s="23" t="s">
        <v>24</v>
      </c>
      <c r="R7" s="3" t="s">
        <v>38</v>
      </c>
      <c r="U7" s="57"/>
      <c r="V7" s="38" t="s">
        <v>44</v>
      </c>
    </row>
    <row r="8" spans="1:22" s="1" customFormat="1" ht="15.75" customHeight="1" x14ac:dyDescent="0.25">
      <c r="A8" s="29">
        <v>3</v>
      </c>
      <c r="B8" s="16" t="s">
        <v>57</v>
      </c>
      <c r="C8" s="16" t="s">
        <v>105</v>
      </c>
      <c r="D8" s="3" t="s">
        <v>52</v>
      </c>
      <c r="E8" s="17">
        <v>864161029445421</v>
      </c>
      <c r="F8" s="3" t="s">
        <v>54</v>
      </c>
      <c r="G8" s="3" t="s">
        <v>49</v>
      </c>
      <c r="H8" s="20"/>
      <c r="I8" s="19" t="s">
        <v>78</v>
      </c>
      <c r="J8" s="13" t="s">
        <v>98</v>
      </c>
      <c r="K8" s="12" t="s">
        <v>71</v>
      </c>
      <c r="L8" s="12"/>
      <c r="M8" s="13" t="s">
        <v>99</v>
      </c>
      <c r="N8" s="12"/>
      <c r="O8" s="12" t="s">
        <v>66</v>
      </c>
      <c r="P8" s="12" t="s">
        <v>67</v>
      </c>
      <c r="Q8" s="23" t="s">
        <v>26</v>
      </c>
      <c r="R8" s="3" t="s">
        <v>31</v>
      </c>
      <c r="U8" s="57"/>
      <c r="V8" s="38" t="s">
        <v>28</v>
      </c>
    </row>
    <row r="9" spans="1:22" s="52" customFormat="1" ht="15.75" customHeight="1" x14ac:dyDescent="0.25">
      <c r="A9" s="12">
        <v>4</v>
      </c>
      <c r="B9" s="16" t="s">
        <v>57</v>
      </c>
      <c r="C9" s="16" t="s">
        <v>105</v>
      </c>
      <c r="D9" s="12" t="s">
        <v>52</v>
      </c>
      <c r="E9" s="31">
        <v>866762024137638</v>
      </c>
      <c r="F9" s="12" t="s">
        <v>55</v>
      </c>
      <c r="G9" s="12" t="s">
        <v>49</v>
      </c>
      <c r="H9" s="20" t="s">
        <v>70</v>
      </c>
      <c r="I9" s="19" t="s">
        <v>69</v>
      </c>
      <c r="J9" s="12" t="s">
        <v>74</v>
      </c>
      <c r="K9" s="12" t="s">
        <v>68</v>
      </c>
      <c r="L9" s="12" t="s">
        <v>71</v>
      </c>
      <c r="M9" s="12" t="s">
        <v>103</v>
      </c>
      <c r="N9" s="12"/>
      <c r="O9" s="12" t="s">
        <v>97</v>
      </c>
      <c r="P9" s="12" t="s">
        <v>67</v>
      </c>
      <c r="Q9" s="51" t="s">
        <v>24</v>
      </c>
      <c r="R9" s="12" t="s">
        <v>28</v>
      </c>
      <c r="U9" s="57"/>
      <c r="V9" s="53" t="s">
        <v>39</v>
      </c>
    </row>
    <row r="10" spans="1:22" s="1" customFormat="1" ht="15.75" customHeight="1" x14ac:dyDescent="0.25">
      <c r="A10" s="29">
        <v>5</v>
      </c>
      <c r="B10" s="16" t="s">
        <v>57</v>
      </c>
      <c r="C10" s="16" t="s">
        <v>105</v>
      </c>
      <c r="D10" s="3" t="s">
        <v>52</v>
      </c>
      <c r="E10" s="17">
        <v>866762025198142</v>
      </c>
      <c r="F10" s="3" t="s">
        <v>55</v>
      </c>
      <c r="G10" s="3" t="s">
        <v>49</v>
      </c>
      <c r="H10" s="20"/>
      <c r="I10" s="20" t="s">
        <v>75</v>
      </c>
      <c r="J10" s="12"/>
      <c r="K10" s="12" t="s">
        <v>73</v>
      </c>
      <c r="L10" s="12" t="s">
        <v>71</v>
      </c>
      <c r="M10" s="12" t="s">
        <v>72</v>
      </c>
      <c r="N10" s="12"/>
      <c r="O10" s="12" t="s">
        <v>66</v>
      </c>
      <c r="P10" s="12" t="s">
        <v>67</v>
      </c>
      <c r="Q10" s="23" t="s">
        <v>26</v>
      </c>
      <c r="R10" s="3" t="s">
        <v>31</v>
      </c>
      <c r="U10" s="58"/>
      <c r="V10" s="38" t="s">
        <v>38</v>
      </c>
    </row>
    <row r="11" spans="1:22" s="1" customFormat="1" ht="15.75" customHeight="1" x14ac:dyDescent="0.25">
      <c r="A11" s="29">
        <v>6</v>
      </c>
      <c r="B11" s="16" t="s">
        <v>57</v>
      </c>
      <c r="C11" s="16" t="s">
        <v>105</v>
      </c>
      <c r="D11" s="3" t="s">
        <v>52</v>
      </c>
      <c r="E11" s="49" t="s">
        <v>56</v>
      </c>
      <c r="F11" s="3" t="s">
        <v>55</v>
      </c>
      <c r="G11" s="3" t="s">
        <v>49</v>
      </c>
      <c r="H11" s="12"/>
      <c r="I11" s="13" t="s">
        <v>77</v>
      </c>
      <c r="J11" s="12"/>
      <c r="K11" s="12" t="s">
        <v>76</v>
      </c>
      <c r="L11" s="12" t="s">
        <v>71</v>
      </c>
      <c r="M11" s="12" t="s">
        <v>72</v>
      </c>
      <c r="N11" s="12"/>
      <c r="O11" s="12" t="s">
        <v>66</v>
      </c>
      <c r="P11" s="12" t="s">
        <v>67</v>
      </c>
      <c r="Q11" s="23" t="s">
        <v>26</v>
      </c>
      <c r="R11" s="3" t="s">
        <v>31</v>
      </c>
      <c r="U11" s="56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 t="s">
        <v>107</v>
      </c>
      <c r="C12" s="16" t="s">
        <v>110</v>
      </c>
      <c r="D12" s="3" t="s">
        <v>52</v>
      </c>
      <c r="E12" s="17">
        <v>864161026899554</v>
      </c>
      <c r="F12" s="3" t="s">
        <v>106</v>
      </c>
      <c r="G12" s="3" t="s">
        <v>49</v>
      </c>
      <c r="H12" s="12"/>
      <c r="I12" s="12" t="s">
        <v>108</v>
      </c>
      <c r="J12" s="12" t="s">
        <v>74</v>
      </c>
      <c r="K12" s="12" t="s">
        <v>71</v>
      </c>
      <c r="L12" s="12"/>
      <c r="M12" s="12" t="s">
        <v>103</v>
      </c>
      <c r="N12" s="12"/>
      <c r="O12" s="12" t="s">
        <v>97</v>
      </c>
      <c r="P12" s="12" t="s">
        <v>67</v>
      </c>
      <c r="Q12" s="28" t="s">
        <v>24</v>
      </c>
      <c r="R12" s="54" t="s">
        <v>28</v>
      </c>
      <c r="U12" s="57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17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8"/>
      <c r="V13" s="38" t="s">
        <v>32</v>
      </c>
    </row>
    <row r="14" spans="1:22" s="1" customFormat="1" ht="13.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hidden="1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1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3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4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7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3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3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9"/>
    </row>
    <row r="2" spans="1:22" ht="20.25" customHeight="1" x14ac:dyDescent="0.25">
      <c r="A2" s="60" t="s">
        <v>11</v>
      </c>
      <c r="B2" s="61"/>
      <c r="C2" s="61"/>
      <c r="D2" s="61"/>
      <c r="E2" s="62" t="s">
        <v>46</v>
      </c>
      <c r="F2" s="62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3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5"/>
      <c r="K5" s="48" t="s">
        <v>16</v>
      </c>
      <c r="L5" s="48" t="s">
        <v>17</v>
      </c>
      <c r="M5" s="47" t="s">
        <v>13</v>
      </c>
      <c r="N5" s="48" t="s">
        <v>14</v>
      </c>
      <c r="O5" s="65"/>
      <c r="P5" s="65"/>
      <c r="Q5" s="55"/>
      <c r="R5" s="55"/>
      <c r="U5" s="55"/>
      <c r="V5" s="55"/>
    </row>
    <row r="6" spans="1:22" s="52" customFormat="1" ht="15.75" customHeight="1" x14ac:dyDescent="0.25">
      <c r="A6" s="12">
        <v>1</v>
      </c>
      <c r="B6" s="16" t="s">
        <v>57</v>
      </c>
      <c r="C6" s="16" t="s">
        <v>105</v>
      </c>
      <c r="D6" s="12" t="s">
        <v>47</v>
      </c>
      <c r="E6" s="31">
        <v>866104026965585</v>
      </c>
      <c r="F6" s="50"/>
      <c r="G6" s="12" t="s">
        <v>49</v>
      </c>
      <c r="H6" s="21" t="s">
        <v>102</v>
      </c>
      <c r="I6" s="19" t="s">
        <v>85</v>
      </c>
      <c r="J6" s="13" t="s">
        <v>86</v>
      </c>
      <c r="K6" s="12"/>
      <c r="L6" s="12" t="s">
        <v>84</v>
      </c>
      <c r="M6" s="13" t="s">
        <v>100</v>
      </c>
      <c r="N6" s="22">
        <v>220000</v>
      </c>
      <c r="O6" s="12" t="s">
        <v>66</v>
      </c>
      <c r="P6" s="12" t="s">
        <v>67</v>
      </c>
      <c r="Q6" s="51" t="s">
        <v>24</v>
      </c>
      <c r="R6" s="12" t="s">
        <v>44</v>
      </c>
      <c r="U6" s="56" t="s">
        <v>24</v>
      </c>
      <c r="V6" s="53" t="s">
        <v>27</v>
      </c>
    </row>
    <row r="7" spans="1:22" s="1" customFormat="1" ht="15.75" customHeight="1" x14ac:dyDescent="0.25">
      <c r="A7" s="29">
        <v>2</v>
      </c>
      <c r="B7" s="16" t="s">
        <v>57</v>
      </c>
      <c r="C7" s="16" t="s">
        <v>105</v>
      </c>
      <c r="D7" s="3" t="s">
        <v>47</v>
      </c>
      <c r="E7" s="17">
        <v>861694031773235</v>
      </c>
      <c r="F7" s="43"/>
      <c r="G7" s="3" t="s">
        <v>49</v>
      </c>
      <c r="H7" s="19"/>
      <c r="I7" s="19" t="s">
        <v>78</v>
      </c>
      <c r="J7" s="12"/>
      <c r="K7" s="12" t="s">
        <v>84</v>
      </c>
      <c r="L7" s="12"/>
      <c r="M7" s="12" t="s">
        <v>94</v>
      </c>
      <c r="N7" s="12"/>
      <c r="O7" s="12" t="s">
        <v>66</v>
      </c>
      <c r="P7" s="12" t="s">
        <v>67</v>
      </c>
      <c r="Q7" s="23" t="s">
        <v>26</v>
      </c>
      <c r="R7" s="3" t="s">
        <v>31</v>
      </c>
      <c r="U7" s="57"/>
      <c r="V7" s="38" t="s">
        <v>44</v>
      </c>
    </row>
    <row r="8" spans="1:22" s="1" customFormat="1" ht="15.75" customHeight="1" x14ac:dyDescent="0.25">
      <c r="A8" s="29">
        <v>3</v>
      </c>
      <c r="B8" s="16" t="s">
        <v>57</v>
      </c>
      <c r="C8" s="16" t="s">
        <v>105</v>
      </c>
      <c r="D8" s="3" t="s">
        <v>47</v>
      </c>
      <c r="E8" s="17">
        <v>861694031123845</v>
      </c>
      <c r="F8" s="43"/>
      <c r="G8" s="3" t="s">
        <v>49</v>
      </c>
      <c r="H8" s="20"/>
      <c r="I8" s="19" t="s">
        <v>91</v>
      </c>
      <c r="J8" s="13"/>
      <c r="K8" s="12" t="s">
        <v>90</v>
      </c>
      <c r="L8" s="12" t="s">
        <v>84</v>
      </c>
      <c r="M8" s="13" t="s">
        <v>72</v>
      </c>
      <c r="N8" s="12"/>
      <c r="O8" s="12" t="s">
        <v>66</v>
      </c>
      <c r="P8" s="12" t="s">
        <v>67</v>
      </c>
      <c r="Q8" s="23" t="s">
        <v>26</v>
      </c>
      <c r="R8" s="3" t="s">
        <v>31</v>
      </c>
      <c r="U8" s="57"/>
      <c r="V8" s="38" t="s">
        <v>28</v>
      </c>
    </row>
    <row r="9" spans="1:22" s="52" customFormat="1" ht="15.75" customHeight="1" x14ac:dyDescent="0.25">
      <c r="A9" s="12">
        <v>4</v>
      </c>
      <c r="B9" s="16" t="s">
        <v>57</v>
      </c>
      <c r="C9" s="16" t="s">
        <v>105</v>
      </c>
      <c r="D9" s="12" t="s">
        <v>47</v>
      </c>
      <c r="E9" s="31">
        <v>862631034707199</v>
      </c>
      <c r="F9" s="50"/>
      <c r="G9" s="12" t="s">
        <v>49</v>
      </c>
      <c r="H9" s="20"/>
      <c r="I9" s="19" t="s">
        <v>89</v>
      </c>
      <c r="J9" s="12" t="s">
        <v>74</v>
      </c>
      <c r="K9" s="12" t="s">
        <v>84</v>
      </c>
      <c r="L9" s="12"/>
      <c r="M9" s="12" t="s">
        <v>101</v>
      </c>
      <c r="N9" s="22">
        <v>310000</v>
      </c>
      <c r="O9" s="12" t="s">
        <v>66</v>
      </c>
      <c r="P9" s="12" t="s">
        <v>67</v>
      </c>
      <c r="Q9" s="51" t="s">
        <v>24</v>
      </c>
      <c r="R9" s="12" t="s">
        <v>28</v>
      </c>
      <c r="U9" s="57"/>
      <c r="V9" s="53" t="s">
        <v>39</v>
      </c>
    </row>
    <row r="10" spans="1:22" s="1" customFormat="1" ht="15.75" customHeight="1" x14ac:dyDescent="0.25">
      <c r="A10" s="29">
        <v>5</v>
      </c>
      <c r="B10" s="16" t="s">
        <v>57</v>
      </c>
      <c r="C10" s="16" t="s">
        <v>105</v>
      </c>
      <c r="D10" s="3" t="s">
        <v>47</v>
      </c>
      <c r="E10" s="17">
        <v>864811037149502</v>
      </c>
      <c r="F10" s="43"/>
      <c r="G10" s="3" t="s">
        <v>48</v>
      </c>
      <c r="H10" s="20"/>
      <c r="I10" s="20" t="s">
        <v>88</v>
      </c>
      <c r="J10" s="12" t="s">
        <v>62</v>
      </c>
      <c r="K10" s="12" t="s">
        <v>87</v>
      </c>
      <c r="L10" s="12" t="s">
        <v>84</v>
      </c>
      <c r="M10" s="13" t="s">
        <v>92</v>
      </c>
      <c r="N10" s="12"/>
      <c r="O10" s="12" t="s">
        <v>66</v>
      </c>
      <c r="P10" s="12" t="s">
        <v>67</v>
      </c>
      <c r="Q10" s="23" t="s">
        <v>24</v>
      </c>
      <c r="R10" s="3" t="s">
        <v>39</v>
      </c>
      <c r="U10" s="58"/>
      <c r="V10" s="38" t="s">
        <v>38</v>
      </c>
    </row>
    <row r="11" spans="1:22" s="1" customFormat="1" ht="15.75" customHeight="1" x14ac:dyDescent="0.25">
      <c r="A11" s="29">
        <v>6</v>
      </c>
      <c r="B11" s="16" t="s">
        <v>107</v>
      </c>
      <c r="C11" s="16" t="s">
        <v>110</v>
      </c>
      <c r="D11" s="3" t="s">
        <v>47</v>
      </c>
      <c r="E11" s="17">
        <v>861694037972088</v>
      </c>
      <c r="F11" s="43"/>
      <c r="G11" s="3" t="s">
        <v>49</v>
      </c>
      <c r="H11" s="12"/>
      <c r="I11" s="13" t="s">
        <v>78</v>
      </c>
      <c r="J11" s="12" t="s">
        <v>80</v>
      </c>
      <c r="K11" s="12" t="s">
        <v>84</v>
      </c>
      <c r="L11" s="12"/>
      <c r="M11" s="12" t="s">
        <v>109</v>
      </c>
      <c r="N11" s="12"/>
      <c r="O11" s="12" t="s">
        <v>66</v>
      </c>
      <c r="P11" s="12" t="s">
        <v>67</v>
      </c>
      <c r="Q11" s="23" t="s">
        <v>24</v>
      </c>
      <c r="R11" s="3" t="s">
        <v>38</v>
      </c>
      <c r="U11" s="56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7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8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4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6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1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1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2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6" sqref="B6:R2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9"/>
    </row>
    <row r="2" spans="1:22" ht="20.25" customHeight="1" x14ac:dyDescent="0.25">
      <c r="A2" s="60" t="s">
        <v>11</v>
      </c>
      <c r="B2" s="61"/>
      <c r="C2" s="61"/>
      <c r="D2" s="61"/>
      <c r="E2" s="62"/>
      <c r="F2" s="62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3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5"/>
      <c r="K5" s="46" t="s">
        <v>16</v>
      </c>
      <c r="L5" s="46" t="s">
        <v>17</v>
      </c>
      <c r="M5" s="45" t="s">
        <v>13</v>
      </c>
      <c r="N5" s="46" t="s">
        <v>14</v>
      </c>
      <c r="O5" s="65"/>
      <c r="P5" s="65"/>
      <c r="Q5" s="55"/>
      <c r="R5" s="55"/>
      <c r="U5" s="55"/>
      <c r="V5" s="55"/>
    </row>
    <row r="6" spans="1:22" s="1" customFormat="1" ht="15.75" customHeight="1" x14ac:dyDescent="0.25">
      <c r="A6" s="29">
        <v>1</v>
      </c>
      <c r="B6" s="16" t="s">
        <v>57</v>
      </c>
      <c r="C6" s="16" t="s">
        <v>105</v>
      </c>
      <c r="D6" s="3" t="s">
        <v>50</v>
      </c>
      <c r="E6" s="17">
        <v>866050031766551</v>
      </c>
      <c r="F6" s="43"/>
      <c r="G6" s="3" t="s">
        <v>48</v>
      </c>
      <c r="H6" s="12"/>
      <c r="I6" s="19" t="s">
        <v>59</v>
      </c>
      <c r="J6" s="13"/>
      <c r="K6" s="12" t="s">
        <v>58</v>
      </c>
      <c r="L6" s="12" t="s">
        <v>60</v>
      </c>
      <c r="M6" s="13" t="s">
        <v>61</v>
      </c>
      <c r="N6" s="12"/>
      <c r="O6" s="12" t="s">
        <v>66</v>
      </c>
      <c r="P6" s="12" t="s">
        <v>67</v>
      </c>
      <c r="Q6" s="23" t="s">
        <v>26</v>
      </c>
      <c r="R6" s="3" t="s">
        <v>31</v>
      </c>
      <c r="U6" s="56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57</v>
      </c>
      <c r="C7" s="16" t="s">
        <v>105</v>
      </c>
      <c r="D7" s="3" t="s">
        <v>50</v>
      </c>
      <c r="E7" s="17">
        <v>864811037116576</v>
      </c>
      <c r="F7" s="43"/>
      <c r="G7" s="3" t="s">
        <v>48</v>
      </c>
      <c r="H7" s="19"/>
      <c r="I7" s="19" t="s">
        <v>65</v>
      </c>
      <c r="J7" s="12" t="s">
        <v>62</v>
      </c>
      <c r="K7" s="12" t="s">
        <v>64</v>
      </c>
      <c r="L7" s="12" t="s">
        <v>60</v>
      </c>
      <c r="M7" s="12" t="s">
        <v>63</v>
      </c>
      <c r="N7" s="12"/>
      <c r="O7" s="12" t="s">
        <v>66</v>
      </c>
      <c r="P7" s="12" t="s">
        <v>67</v>
      </c>
      <c r="Q7" s="23" t="s">
        <v>24</v>
      </c>
      <c r="R7" s="3" t="s">
        <v>39</v>
      </c>
      <c r="U7" s="57"/>
      <c r="V7" s="38" t="s">
        <v>44</v>
      </c>
    </row>
    <row r="8" spans="1:22" s="1" customFormat="1" ht="15.75" customHeight="1" x14ac:dyDescent="0.25">
      <c r="A8" s="29">
        <v>3</v>
      </c>
      <c r="B8" s="16" t="s">
        <v>57</v>
      </c>
      <c r="C8" s="16" t="s">
        <v>105</v>
      </c>
      <c r="D8" s="3" t="s">
        <v>51</v>
      </c>
      <c r="E8" s="17">
        <v>868183033793535</v>
      </c>
      <c r="F8" s="43"/>
      <c r="G8" s="3" t="s">
        <v>48</v>
      </c>
      <c r="H8" s="12"/>
      <c r="I8" s="19"/>
      <c r="J8" s="13" t="s">
        <v>95</v>
      </c>
      <c r="K8" s="12"/>
      <c r="L8" s="12"/>
      <c r="M8" s="13" t="s">
        <v>96</v>
      </c>
      <c r="N8" s="12"/>
      <c r="O8" s="12" t="s">
        <v>97</v>
      </c>
      <c r="P8" s="12" t="s">
        <v>67</v>
      </c>
      <c r="Q8" s="23" t="s">
        <v>24</v>
      </c>
      <c r="R8" s="3" t="s">
        <v>38</v>
      </c>
      <c r="U8" s="57"/>
      <c r="V8" s="38" t="s">
        <v>28</v>
      </c>
    </row>
    <row r="9" spans="1:22" s="1" customFormat="1" ht="15.75" customHeight="1" x14ac:dyDescent="0.25">
      <c r="A9" s="29">
        <v>4</v>
      </c>
      <c r="B9" s="16" t="s">
        <v>57</v>
      </c>
      <c r="C9" s="16" t="s">
        <v>105</v>
      </c>
      <c r="D9" s="12" t="s">
        <v>52</v>
      </c>
      <c r="E9" s="31">
        <v>863306024474618</v>
      </c>
      <c r="F9" s="12" t="s">
        <v>53</v>
      </c>
      <c r="G9" s="12" t="s">
        <v>49</v>
      </c>
      <c r="H9" s="12" t="s">
        <v>104</v>
      </c>
      <c r="I9" s="19" t="s">
        <v>83</v>
      </c>
      <c r="J9" s="12" t="s">
        <v>74</v>
      </c>
      <c r="K9" s="12" t="s">
        <v>82</v>
      </c>
      <c r="L9" s="12" t="s">
        <v>71</v>
      </c>
      <c r="M9" s="12" t="s">
        <v>103</v>
      </c>
      <c r="N9" s="12"/>
      <c r="O9" s="12" t="s">
        <v>97</v>
      </c>
      <c r="P9" s="12" t="s">
        <v>67</v>
      </c>
      <c r="Q9" s="51" t="s">
        <v>24</v>
      </c>
      <c r="R9" s="12" t="s">
        <v>28</v>
      </c>
      <c r="U9" s="57"/>
      <c r="V9" s="38" t="s">
        <v>39</v>
      </c>
    </row>
    <row r="10" spans="1:22" s="1" customFormat="1" ht="15.75" customHeight="1" x14ac:dyDescent="0.25">
      <c r="A10" s="29">
        <v>5</v>
      </c>
      <c r="B10" s="16" t="s">
        <v>57</v>
      </c>
      <c r="C10" s="16" t="s">
        <v>105</v>
      </c>
      <c r="D10" s="3" t="s">
        <v>52</v>
      </c>
      <c r="E10" s="17">
        <v>862118020970502</v>
      </c>
      <c r="F10" s="43"/>
      <c r="G10" s="3" t="s">
        <v>49</v>
      </c>
      <c r="H10" s="19" t="s">
        <v>93</v>
      </c>
      <c r="I10" s="19" t="s">
        <v>79</v>
      </c>
      <c r="J10" s="12" t="s">
        <v>80</v>
      </c>
      <c r="K10" s="12"/>
      <c r="L10" s="12" t="s">
        <v>71</v>
      </c>
      <c r="M10" s="12" t="s">
        <v>81</v>
      </c>
      <c r="N10" s="12"/>
      <c r="O10" s="12" t="s">
        <v>66</v>
      </c>
      <c r="P10" s="12" t="s">
        <v>67</v>
      </c>
      <c r="Q10" s="23" t="s">
        <v>24</v>
      </c>
      <c r="R10" s="3" t="s">
        <v>38</v>
      </c>
      <c r="U10" s="58"/>
      <c r="V10" s="38" t="s">
        <v>38</v>
      </c>
    </row>
    <row r="11" spans="1:22" s="1" customFormat="1" ht="15.75" customHeight="1" x14ac:dyDescent="0.25">
      <c r="A11" s="29">
        <v>6</v>
      </c>
      <c r="B11" s="16" t="s">
        <v>57</v>
      </c>
      <c r="C11" s="16" t="s">
        <v>105</v>
      </c>
      <c r="D11" s="3" t="s">
        <v>52</v>
      </c>
      <c r="E11" s="17">
        <v>864161029445421</v>
      </c>
      <c r="F11" s="3" t="s">
        <v>54</v>
      </c>
      <c r="G11" s="3" t="s">
        <v>49</v>
      </c>
      <c r="H11" s="20"/>
      <c r="I11" s="19" t="s">
        <v>78</v>
      </c>
      <c r="J11" s="13" t="s">
        <v>98</v>
      </c>
      <c r="K11" s="12" t="s">
        <v>71</v>
      </c>
      <c r="L11" s="12"/>
      <c r="M11" s="13" t="s">
        <v>99</v>
      </c>
      <c r="N11" s="12"/>
      <c r="O11" s="12" t="s">
        <v>66</v>
      </c>
      <c r="P11" s="12" t="s">
        <v>67</v>
      </c>
      <c r="Q11" s="23" t="s">
        <v>26</v>
      </c>
      <c r="R11" s="3" t="s">
        <v>31</v>
      </c>
      <c r="U11" s="56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 t="s">
        <v>57</v>
      </c>
      <c r="C12" s="16" t="s">
        <v>105</v>
      </c>
      <c r="D12" s="12" t="s">
        <v>52</v>
      </c>
      <c r="E12" s="31">
        <v>866762024137638</v>
      </c>
      <c r="F12" s="12" t="s">
        <v>55</v>
      </c>
      <c r="G12" s="12" t="s">
        <v>49</v>
      </c>
      <c r="H12" s="20" t="s">
        <v>70</v>
      </c>
      <c r="I12" s="19" t="s">
        <v>69</v>
      </c>
      <c r="J12" s="12" t="s">
        <v>74</v>
      </c>
      <c r="K12" s="12" t="s">
        <v>68</v>
      </c>
      <c r="L12" s="12" t="s">
        <v>71</v>
      </c>
      <c r="M12" s="12" t="s">
        <v>103</v>
      </c>
      <c r="N12" s="12"/>
      <c r="O12" s="12" t="s">
        <v>97</v>
      </c>
      <c r="P12" s="12" t="s">
        <v>67</v>
      </c>
      <c r="Q12" s="51" t="s">
        <v>24</v>
      </c>
      <c r="R12" s="12" t="s">
        <v>28</v>
      </c>
      <c r="U12" s="57"/>
      <c r="V12" s="39" t="s">
        <v>31</v>
      </c>
    </row>
    <row r="13" spans="1:22" s="1" customFormat="1" ht="15.75" customHeight="1" x14ac:dyDescent="0.25">
      <c r="A13" s="29">
        <v>8</v>
      </c>
      <c r="B13" s="16" t="s">
        <v>57</v>
      </c>
      <c r="C13" s="16" t="s">
        <v>105</v>
      </c>
      <c r="D13" s="3" t="s">
        <v>52</v>
      </c>
      <c r="E13" s="17">
        <v>866762025198142</v>
      </c>
      <c r="F13" s="3" t="s">
        <v>55</v>
      </c>
      <c r="G13" s="3" t="s">
        <v>49</v>
      </c>
      <c r="H13" s="20"/>
      <c r="I13" s="20" t="s">
        <v>75</v>
      </c>
      <c r="J13" s="12"/>
      <c r="K13" s="12" t="s">
        <v>73</v>
      </c>
      <c r="L13" s="12" t="s">
        <v>71</v>
      </c>
      <c r="M13" s="12" t="s">
        <v>72</v>
      </c>
      <c r="N13" s="12"/>
      <c r="O13" s="12" t="s">
        <v>66</v>
      </c>
      <c r="P13" s="12" t="s">
        <v>67</v>
      </c>
      <c r="Q13" s="23" t="s">
        <v>26</v>
      </c>
      <c r="R13" s="3" t="s">
        <v>31</v>
      </c>
      <c r="U13" s="58"/>
      <c r="V13" s="38" t="s">
        <v>32</v>
      </c>
    </row>
    <row r="14" spans="1:22" s="1" customFormat="1" ht="15.75" customHeight="1" x14ac:dyDescent="0.25">
      <c r="A14" s="29">
        <v>9</v>
      </c>
      <c r="B14" s="16" t="s">
        <v>57</v>
      </c>
      <c r="C14" s="16" t="s">
        <v>105</v>
      </c>
      <c r="D14" s="3" t="s">
        <v>52</v>
      </c>
      <c r="E14" s="49" t="s">
        <v>56</v>
      </c>
      <c r="F14" s="3" t="s">
        <v>55</v>
      </c>
      <c r="G14" s="3" t="s">
        <v>49</v>
      </c>
      <c r="H14" s="12"/>
      <c r="I14" s="13" t="s">
        <v>77</v>
      </c>
      <c r="J14" s="12"/>
      <c r="K14" s="12" t="s">
        <v>76</v>
      </c>
      <c r="L14" s="12" t="s">
        <v>71</v>
      </c>
      <c r="M14" s="12" t="s">
        <v>72</v>
      </c>
      <c r="N14" s="12"/>
      <c r="O14" s="12" t="s">
        <v>66</v>
      </c>
      <c r="P14" s="12" t="s">
        <v>67</v>
      </c>
      <c r="Q14" s="23" t="s">
        <v>26</v>
      </c>
      <c r="R14" s="3" t="s">
        <v>31</v>
      </c>
    </row>
    <row r="15" spans="1:22" ht="18.75" x14ac:dyDescent="0.25">
      <c r="A15" s="29">
        <v>10</v>
      </c>
      <c r="B15" s="16" t="s">
        <v>107</v>
      </c>
      <c r="C15" s="16" t="s">
        <v>110</v>
      </c>
      <c r="D15" s="3" t="s">
        <v>52</v>
      </c>
      <c r="E15" s="17">
        <v>864161026899554</v>
      </c>
      <c r="F15" s="3" t="s">
        <v>106</v>
      </c>
      <c r="G15" s="3" t="s">
        <v>49</v>
      </c>
      <c r="H15" s="12"/>
      <c r="I15" s="12" t="s">
        <v>108</v>
      </c>
      <c r="J15" s="12" t="s">
        <v>74</v>
      </c>
      <c r="K15" s="12" t="s">
        <v>71</v>
      </c>
      <c r="L15" s="12"/>
      <c r="M15" s="12" t="s">
        <v>103</v>
      </c>
      <c r="N15" s="12"/>
      <c r="O15" s="12" t="s">
        <v>97</v>
      </c>
      <c r="P15" s="12" t="s">
        <v>67</v>
      </c>
      <c r="Q15" s="28" t="s">
        <v>24</v>
      </c>
      <c r="R15" s="54" t="s">
        <v>28</v>
      </c>
    </row>
    <row r="16" spans="1:22" ht="16.5" x14ac:dyDescent="0.25">
      <c r="A16" s="29">
        <v>11</v>
      </c>
      <c r="B16" s="16" t="s">
        <v>57</v>
      </c>
      <c r="C16" s="16" t="s">
        <v>105</v>
      </c>
      <c r="D16" s="12" t="s">
        <v>47</v>
      </c>
      <c r="E16" s="31">
        <v>866104026965585</v>
      </c>
      <c r="F16" s="50"/>
      <c r="G16" s="12" t="s">
        <v>49</v>
      </c>
      <c r="H16" s="21" t="s">
        <v>102</v>
      </c>
      <c r="I16" s="19" t="s">
        <v>85</v>
      </c>
      <c r="J16" s="13" t="s">
        <v>86</v>
      </c>
      <c r="K16" s="12"/>
      <c r="L16" s="12" t="s">
        <v>84</v>
      </c>
      <c r="M16" s="13" t="s">
        <v>100</v>
      </c>
      <c r="N16" s="22">
        <v>220000</v>
      </c>
      <c r="O16" s="12" t="s">
        <v>66</v>
      </c>
      <c r="P16" s="12" t="s">
        <v>67</v>
      </c>
      <c r="Q16" s="51" t="s">
        <v>24</v>
      </c>
      <c r="R16" s="12" t="s">
        <v>44</v>
      </c>
      <c r="U16" s="27" t="s">
        <v>41</v>
      </c>
      <c r="V16" s="26" t="s">
        <v>21</v>
      </c>
    </row>
    <row r="17" spans="1:22" ht="16.5" x14ac:dyDescent="0.25">
      <c r="A17" s="29">
        <v>12</v>
      </c>
      <c r="B17" s="16" t="s">
        <v>57</v>
      </c>
      <c r="C17" s="16" t="s">
        <v>105</v>
      </c>
      <c r="D17" s="3" t="s">
        <v>47</v>
      </c>
      <c r="E17" s="17">
        <v>861694031773235</v>
      </c>
      <c r="F17" s="43"/>
      <c r="G17" s="3" t="s">
        <v>49</v>
      </c>
      <c r="H17" s="19"/>
      <c r="I17" s="19" t="s">
        <v>78</v>
      </c>
      <c r="J17" s="12"/>
      <c r="K17" s="12" t="s">
        <v>84</v>
      </c>
      <c r="L17" s="12"/>
      <c r="M17" s="12" t="s">
        <v>94</v>
      </c>
      <c r="N17" s="12"/>
      <c r="O17" s="12" t="s">
        <v>66</v>
      </c>
      <c r="P17" s="12" t="s">
        <v>67</v>
      </c>
      <c r="Q17" s="23" t="s">
        <v>26</v>
      </c>
      <c r="R17" s="3" t="s">
        <v>31</v>
      </c>
      <c r="U17" s="24" t="s">
        <v>23</v>
      </c>
      <c r="V17" s="3">
        <f>COUNTIF(Q6:Q55,"PM")</f>
        <v>6</v>
      </c>
    </row>
    <row r="18" spans="1:22" ht="16.5" x14ac:dyDescent="0.25">
      <c r="A18" s="29">
        <v>13</v>
      </c>
      <c r="B18" s="16" t="s">
        <v>57</v>
      </c>
      <c r="C18" s="16" t="s">
        <v>105</v>
      </c>
      <c r="D18" s="3" t="s">
        <v>47</v>
      </c>
      <c r="E18" s="17">
        <v>861694031123845</v>
      </c>
      <c r="F18" s="43"/>
      <c r="G18" s="3" t="s">
        <v>49</v>
      </c>
      <c r="H18" s="20"/>
      <c r="I18" s="19" t="s">
        <v>91</v>
      </c>
      <c r="J18" s="13"/>
      <c r="K18" s="12" t="s">
        <v>90</v>
      </c>
      <c r="L18" s="12" t="s">
        <v>84</v>
      </c>
      <c r="M18" s="13" t="s">
        <v>72</v>
      </c>
      <c r="N18" s="12"/>
      <c r="O18" s="12" t="s">
        <v>66</v>
      </c>
      <c r="P18" s="12" t="s">
        <v>67</v>
      </c>
      <c r="Q18" s="23" t="s">
        <v>26</v>
      </c>
      <c r="R18" s="3" t="s">
        <v>31</v>
      </c>
      <c r="U18" s="24" t="s">
        <v>22</v>
      </c>
      <c r="V18" s="3">
        <f>COUNTIF(Q6:Q56,"PC")</f>
        <v>10</v>
      </c>
    </row>
    <row r="19" spans="1:22" ht="17.25" x14ac:dyDescent="0.25">
      <c r="A19" s="29">
        <v>14</v>
      </c>
      <c r="B19" s="16" t="s">
        <v>57</v>
      </c>
      <c r="C19" s="16" t="s">
        <v>105</v>
      </c>
      <c r="D19" s="12" t="s">
        <v>47</v>
      </c>
      <c r="E19" s="31">
        <v>862631034707199</v>
      </c>
      <c r="F19" s="50"/>
      <c r="G19" s="12" t="s">
        <v>49</v>
      </c>
      <c r="H19" s="20"/>
      <c r="I19" s="19" t="s">
        <v>89</v>
      </c>
      <c r="J19" s="12" t="s">
        <v>74</v>
      </c>
      <c r="K19" s="12" t="s">
        <v>84</v>
      </c>
      <c r="L19" s="12"/>
      <c r="M19" s="12" t="s">
        <v>101</v>
      </c>
      <c r="N19" s="22">
        <v>310000</v>
      </c>
      <c r="O19" s="12" t="s">
        <v>66</v>
      </c>
      <c r="P19" s="12" t="s">
        <v>67</v>
      </c>
      <c r="Q19" s="51" t="s">
        <v>24</v>
      </c>
      <c r="R19" s="12" t="s">
        <v>28</v>
      </c>
      <c r="U19" s="43" t="s">
        <v>42</v>
      </c>
      <c r="V19" s="44">
        <f>SUM(V17:V18)</f>
        <v>16</v>
      </c>
    </row>
    <row r="20" spans="1:22" ht="16.5" x14ac:dyDescent="0.25">
      <c r="A20" s="29">
        <v>15</v>
      </c>
      <c r="B20" s="16" t="s">
        <v>57</v>
      </c>
      <c r="C20" s="16" t="s">
        <v>105</v>
      </c>
      <c r="D20" s="3" t="s">
        <v>47</v>
      </c>
      <c r="E20" s="17">
        <v>864811037149502</v>
      </c>
      <c r="F20" s="43"/>
      <c r="G20" s="3" t="s">
        <v>48</v>
      </c>
      <c r="H20" s="20"/>
      <c r="I20" s="20" t="s">
        <v>88</v>
      </c>
      <c r="J20" s="12" t="s">
        <v>62</v>
      </c>
      <c r="K20" s="12" t="s">
        <v>87</v>
      </c>
      <c r="L20" s="12" t="s">
        <v>84</v>
      </c>
      <c r="M20" s="13" t="s">
        <v>92</v>
      </c>
      <c r="N20" s="12"/>
      <c r="O20" s="12" t="s">
        <v>66</v>
      </c>
      <c r="P20" s="12" t="s">
        <v>67</v>
      </c>
      <c r="Q20" s="23" t="s">
        <v>24</v>
      </c>
      <c r="R20" s="3" t="s">
        <v>39</v>
      </c>
    </row>
    <row r="21" spans="1:22" ht="16.5" x14ac:dyDescent="0.25">
      <c r="A21" s="29">
        <v>16</v>
      </c>
      <c r="B21" s="16" t="s">
        <v>107</v>
      </c>
      <c r="C21" s="16" t="s">
        <v>110</v>
      </c>
      <c r="D21" s="3" t="s">
        <v>47</v>
      </c>
      <c r="E21" s="17">
        <v>861694037972088</v>
      </c>
      <c r="F21" s="43"/>
      <c r="G21" s="3" t="s">
        <v>49</v>
      </c>
      <c r="H21" s="12"/>
      <c r="I21" s="13" t="s">
        <v>78</v>
      </c>
      <c r="J21" s="12" t="s">
        <v>80</v>
      </c>
      <c r="K21" s="12" t="s">
        <v>84</v>
      </c>
      <c r="L21" s="12"/>
      <c r="M21" s="12" t="s">
        <v>109</v>
      </c>
      <c r="N21" s="12"/>
      <c r="O21" s="12" t="s">
        <v>66</v>
      </c>
      <c r="P21" s="12" t="s">
        <v>67</v>
      </c>
      <c r="Q21" s="23" t="s">
        <v>24</v>
      </c>
      <c r="R21" s="3" t="s">
        <v>38</v>
      </c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1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4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2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3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6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TG102LE</vt:lpstr>
      <vt:lpstr>TG102</vt:lpstr>
      <vt:lpstr>TG102SE</vt:lpstr>
      <vt:lpstr>Tong ket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2018-10-01T04:29:35Z</dcterms:modified>
</cp:coreProperties>
</file>