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VNET\5. WS\1. Bộ phận bảo hành\2. Báo cáo công việc\Năm 2021\Thang6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H8" i="1" l="1"/>
  <c r="H15" i="1"/>
  <c r="E16" i="1" l="1"/>
  <c r="G16" i="1"/>
  <c r="C16" i="1" s="1"/>
  <c r="D5" i="1"/>
  <c r="H16" i="1" l="1"/>
  <c r="I16" i="1"/>
  <c r="H5" i="1"/>
  <c r="I5" i="1"/>
  <c r="D6" i="1"/>
  <c r="D7" i="1"/>
  <c r="H7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4" i="1"/>
  <c r="H4" i="1" s="1"/>
  <c r="H6" i="1" l="1"/>
  <c r="I6" i="1"/>
</calcChain>
</file>

<file path=xl/sharedStrings.xml><?xml version="1.0" encoding="utf-8"?>
<sst xmlns="http://schemas.openxmlformats.org/spreadsheetml/2006/main" count="42" uniqueCount="41">
  <si>
    <t>2.1 Số lượng xử lý theo mã thiết bị</t>
  </si>
  <si>
    <t>Thời gian</t>
  </si>
  <si>
    <t>Model</t>
  </si>
  <si>
    <t>Số lượng</t>
  </si>
  <si>
    <t>TG102LE</t>
  </si>
  <si>
    <t>TG102V</t>
  </si>
  <si>
    <t>TG102SE</t>
  </si>
  <si>
    <t>TG102E</t>
  </si>
  <si>
    <t>TG007S</t>
  </si>
  <si>
    <t>TG102</t>
  </si>
  <si>
    <t>ACT-01</t>
  </si>
  <si>
    <t>TG007X</t>
  </si>
  <si>
    <t>TG007</t>
  </si>
  <si>
    <t>Tổng</t>
  </si>
  <si>
    <t>2.2 Số lượng xử lý và lỗi</t>
  </si>
  <si>
    <t>STT</t>
  </si>
  <si>
    <t>Lỗi</t>
  </si>
  <si>
    <t>Lỗi MCU</t>
  </si>
  <si>
    <t>Lỗi GSM</t>
  </si>
  <si>
    <t>Lỗi GPS</t>
  </si>
  <si>
    <t>Lỗi I/O</t>
  </si>
  <si>
    <t>Lỗi nguồn</t>
  </si>
  <si>
    <t>Lỗi khác</t>
  </si>
  <si>
    <t>Mất cấu hình</t>
  </si>
  <si>
    <t>SetFactory</t>
  </si>
  <si>
    <t>Restore Bin</t>
  </si>
  <si>
    <t>Nâng cấp FW</t>
  </si>
  <si>
    <t>Không lỗi</t>
  </si>
  <si>
    <t>Đổi mới</t>
  </si>
  <si>
    <t>Không sửa</t>
  </si>
  <si>
    <t>I. Bộ phận: Bảo hành</t>
  </si>
  <si>
    <t>Phụ kiện và model khác</t>
  </si>
  <si>
    <t>Tỷ lệ hoàn thành(%)</t>
  </si>
  <si>
    <t>Tỷ lệ chưa hoàn thành(%)</t>
  </si>
  <si>
    <t>TOP-1</t>
  </si>
  <si>
    <t>Giữ Lại</t>
  </si>
  <si>
    <t>TG102LE - 4G</t>
  </si>
  <si>
    <t xml:space="preserve"> Từ ngày 01- 28/05/2021</t>
  </si>
  <si>
    <t>Đang xử lý</t>
  </si>
  <si>
    <t>Đã xử lý xong</t>
  </si>
  <si>
    <t>Đã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</si>
</sst>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[Red]#,##0.00"/>
    <numFmt numFmtId="165" formatCode="#,##0;[Red]#,##0"/>
    <numFmt numFmtId="166" formatCode="0;[Red]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0" fillId="0" borderId="0" xfId="0" applyNumberFormat="1"/>
    <xf numFmtId="4" fontId="2" fillId="2" borderId="2" xfId="0" applyNumberFormat="1" applyFont="1" applyFill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0" fontId="0" fillId="0" borderId="0" xfId="0" applyAlignment="1"/>
    <xf numFmtId="164" fontId="3" fillId="0" borderId="5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T12" sqref="T12:U12"/>
    </sheetView>
  </sheetViews>
  <sheetFormatPr defaultRowHeight="15" x14ac:dyDescent="0.25"/>
  <cols>
    <col min="1" max="2" width="10.7109375" customWidth="1"/>
    <col min="3" max="3" width="16.140625" customWidth="1"/>
    <col min="4" max="7" width="10.7109375" customWidth="1"/>
    <col min="8" max="8" width="10.42578125" style="8" customWidth="1"/>
    <col min="9" max="9" width="11.5703125" style="8" bestFit="1" customWidth="1"/>
  </cols>
  <sheetData>
    <row r="1" spans="2:15" ht="15.75" x14ac:dyDescent="0.25">
      <c r="B1" s="23" t="s">
        <v>30</v>
      </c>
      <c r="C1" s="23"/>
      <c r="D1" s="23"/>
    </row>
    <row r="2" spans="2:15" ht="15.75" thickBot="1" x14ac:dyDescent="0.3">
      <c r="B2" s="1" t="s">
        <v>0</v>
      </c>
    </row>
    <row r="3" spans="2:15" ht="57.75" customHeight="1" thickBot="1" x14ac:dyDescent="0.3">
      <c r="B3" s="2" t="s">
        <v>1</v>
      </c>
      <c r="C3" s="3" t="s">
        <v>2</v>
      </c>
      <c r="D3" s="3" t="s">
        <v>3</v>
      </c>
      <c r="E3" s="3" t="s">
        <v>38</v>
      </c>
      <c r="F3" s="3" t="s">
        <v>39</v>
      </c>
      <c r="G3" s="3" t="s">
        <v>40</v>
      </c>
      <c r="H3" s="9" t="s">
        <v>32</v>
      </c>
      <c r="I3" s="9" t="s">
        <v>33</v>
      </c>
      <c r="K3" s="12"/>
      <c r="L3" s="12"/>
      <c r="M3" s="12"/>
      <c r="N3" s="12"/>
      <c r="O3" s="12"/>
    </row>
    <row r="4" spans="2:15" ht="20.100000000000001" customHeight="1" thickBot="1" x14ac:dyDescent="0.3">
      <c r="B4" s="20" t="s">
        <v>37</v>
      </c>
      <c r="C4" s="4" t="s">
        <v>36</v>
      </c>
      <c r="D4" s="4">
        <f>SUM(E4:G4)</f>
        <v>1</v>
      </c>
      <c r="E4" s="4"/>
      <c r="F4" s="4"/>
      <c r="G4" s="4">
        <v>1</v>
      </c>
      <c r="H4" s="18">
        <f>SUM((F4+G4)/(D4/100))</f>
        <v>100</v>
      </c>
      <c r="I4" s="10"/>
      <c r="K4" s="12"/>
      <c r="L4" s="12"/>
      <c r="M4" s="12"/>
      <c r="N4" s="12"/>
      <c r="O4" s="12"/>
    </row>
    <row r="5" spans="2:15" ht="20.100000000000001" customHeight="1" thickBot="1" x14ac:dyDescent="0.3">
      <c r="B5" s="21"/>
      <c r="C5" s="4" t="s">
        <v>4</v>
      </c>
      <c r="D5" s="4">
        <f>SUM(E5:G5)</f>
        <v>68</v>
      </c>
      <c r="E5" s="4">
        <v>2</v>
      </c>
      <c r="F5" s="4">
        <v>24</v>
      </c>
      <c r="G5" s="4">
        <v>42</v>
      </c>
      <c r="H5" s="13">
        <f t="shared" ref="H5:H15" si="0">SUM((F5+G5)/(D5/100))</f>
        <v>97.058823529411754</v>
      </c>
      <c r="I5" s="10">
        <f t="shared" ref="I5:I6" si="1">SUM(E5/(D5/100))</f>
        <v>2.9411764705882351</v>
      </c>
      <c r="K5" s="12"/>
      <c r="L5" s="12"/>
      <c r="M5" s="12"/>
      <c r="N5" s="12"/>
      <c r="O5" s="12"/>
    </row>
    <row r="6" spans="2:15" ht="20.100000000000001" customHeight="1" thickBot="1" x14ac:dyDescent="0.3">
      <c r="B6" s="21"/>
      <c r="C6" s="4" t="s">
        <v>5</v>
      </c>
      <c r="D6" s="4">
        <f t="shared" ref="D6:D14" si="2">SUM(E6:G6)</f>
        <v>41</v>
      </c>
      <c r="E6" s="4">
        <v>5</v>
      </c>
      <c r="F6" s="4"/>
      <c r="G6" s="4">
        <v>36</v>
      </c>
      <c r="H6" s="13">
        <f t="shared" si="0"/>
        <v>87.804878048780495</v>
      </c>
      <c r="I6" s="10">
        <f t="shared" si="1"/>
        <v>12.195121951219512</v>
      </c>
      <c r="K6" s="12"/>
      <c r="L6" s="12"/>
      <c r="M6" s="12"/>
      <c r="N6" s="12"/>
      <c r="O6" s="12"/>
    </row>
    <row r="7" spans="2:15" ht="20.100000000000001" customHeight="1" thickBot="1" x14ac:dyDescent="0.3">
      <c r="B7" s="21"/>
      <c r="C7" s="4" t="s">
        <v>6</v>
      </c>
      <c r="D7" s="4">
        <f t="shared" si="2"/>
        <v>29</v>
      </c>
      <c r="E7" s="4"/>
      <c r="F7" s="4"/>
      <c r="G7" s="4">
        <v>29</v>
      </c>
      <c r="H7" s="19">
        <f t="shared" si="0"/>
        <v>100</v>
      </c>
      <c r="I7" s="10"/>
      <c r="K7" s="12"/>
      <c r="L7" s="12"/>
      <c r="M7" s="12"/>
      <c r="N7" s="12"/>
      <c r="O7" s="12"/>
    </row>
    <row r="8" spans="2:15" ht="20.100000000000001" customHeight="1" thickBot="1" x14ac:dyDescent="0.3">
      <c r="B8" s="21"/>
      <c r="C8" s="4" t="s">
        <v>34</v>
      </c>
      <c r="D8" s="4">
        <v>3</v>
      </c>
      <c r="E8" s="4"/>
      <c r="F8" s="4"/>
      <c r="G8" s="4">
        <v>3</v>
      </c>
      <c r="H8" s="18">
        <f t="shared" si="0"/>
        <v>100</v>
      </c>
      <c r="I8" s="10"/>
      <c r="K8" s="12"/>
      <c r="L8" s="12"/>
      <c r="M8" s="12"/>
      <c r="N8" s="12"/>
      <c r="O8" s="12"/>
    </row>
    <row r="9" spans="2:15" ht="20.100000000000001" customHeight="1" thickBot="1" x14ac:dyDescent="0.3">
      <c r="B9" s="21"/>
      <c r="C9" s="4" t="s">
        <v>7</v>
      </c>
      <c r="D9" s="4">
        <f t="shared" si="2"/>
        <v>3</v>
      </c>
      <c r="E9" s="4"/>
      <c r="F9" s="4"/>
      <c r="G9" s="4">
        <v>3</v>
      </c>
      <c r="H9" s="18">
        <f t="shared" si="0"/>
        <v>100</v>
      </c>
      <c r="I9" s="10"/>
      <c r="K9" s="12"/>
      <c r="L9" s="12"/>
      <c r="M9" s="12"/>
      <c r="N9" s="12"/>
      <c r="O9" s="12"/>
    </row>
    <row r="10" spans="2:15" ht="20.100000000000001" customHeight="1" thickBot="1" x14ac:dyDescent="0.3">
      <c r="B10" s="21"/>
      <c r="C10" s="4" t="s">
        <v>8</v>
      </c>
      <c r="D10" s="4">
        <f t="shared" si="2"/>
        <v>3</v>
      </c>
      <c r="E10" s="4"/>
      <c r="F10" s="4"/>
      <c r="G10" s="4">
        <v>3</v>
      </c>
      <c r="H10" s="18">
        <f t="shared" si="0"/>
        <v>100</v>
      </c>
      <c r="I10" s="10"/>
      <c r="K10" s="12"/>
      <c r="L10" s="12"/>
      <c r="M10" s="12"/>
      <c r="N10" s="12"/>
      <c r="O10" s="12"/>
    </row>
    <row r="11" spans="2:15" ht="20.100000000000001" customHeight="1" thickBot="1" x14ac:dyDescent="0.3">
      <c r="B11" s="21"/>
      <c r="C11" s="4" t="s">
        <v>9</v>
      </c>
      <c r="D11" s="4">
        <f t="shared" si="2"/>
        <v>1</v>
      </c>
      <c r="E11" s="4"/>
      <c r="F11" s="4"/>
      <c r="G11" s="4">
        <v>1</v>
      </c>
      <c r="H11" s="18">
        <f t="shared" si="0"/>
        <v>100</v>
      </c>
      <c r="I11" s="10"/>
      <c r="K11" s="12"/>
      <c r="L11" s="12"/>
      <c r="M11" s="12"/>
      <c r="N11" s="12"/>
      <c r="O11" s="12"/>
    </row>
    <row r="12" spans="2:15" ht="20.100000000000001" customHeight="1" thickBot="1" x14ac:dyDescent="0.3">
      <c r="B12" s="21"/>
      <c r="C12" s="4" t="s">
        <v>10</v>
      </c>
      <c r="D12" s="4">
        <f t="shared" si="2"/>
        <v>4</v>
      </c>
      <c r="E12" s="4"/>
      <c r="F12" s="4">
        <v>1</v>
      </c>
      <c r="G12" s="4">
        <v>3</v>
      </c>
      <c r="H12" s="18">
        <f t="shared" si="0"/>
        <v>100</v>
      </c>
      <c r="I12" s="10"/>
      <c r="K12" s="12"/>
      <c r="L12" s="12"/>
      <c r="M12" s="12"/>
      <c r="N12" s="12"/>
      <c r="O12" s="12"/>
    </row>
    <row r="13" spans="2:15" ht="20.100000000000001" customHeight="1" thickBot="1" x14ac:dyDescent="0.3">
      <c r="B13" s="21"/>
      <c r="C13" s="4" t="s">
        <v>11</v>
      </c>
      <c r="D13" s="4">
        <f t="shared" si="2"/>
        <v>9</v>
      </c>
      <c r="E13" s="4"/>
      <c r="F13" s="4"/>
      <c r="G13" s="4">
        <v>9</v>
      </c>
      <c r="H13" s="18">
        <f t="shared" si="0"/>
        <v>100</v>
      </c>
      <c r="I13" s="10"/>
      <c r="K13" s="12"/>
      <c r="L13" s="12"/>
      <c r="M13" s="12"/>
      <c r="N13" s="12"/>
      <c r="O13" s="12"/>
    </row>
    <row r="14" spans="2:15" ht="20.100000000000001" customHeight="1" thickBot="1" x14ac:dyDescent="0.3">
      <c r="B14" s="21"/>
      <c r="C14" s="4" t="s">
        <v>12</v>
      </c>
      <c r="D14" s="4">
        <f t="shared" si="2"/>
        <v>9</v>
      </c>
      <c r="E14" s="4"/>
      <c r="F14" s="4"/>
      <c r="G14" s="4">
        <v>9</v>
      </c>
      <c r="H14" s="18">
        <f t="shared" si="0"/>
        <v>100</v>
      </c>
      <c r="I14" s="10"/>
      <c r="K14" s="12"/>
      <c r="L14" s="12"/>
      <c r="M14" s="12"/>
      <c r="N14" s="12"/>
      <c r="O14" s="12"/>
    </row>
    <row r="15" spans="2:15" ht="31.5" customHeight="1" thickBot="1" x14ac:dyDescent="0.3">
      <c r="B15" s="22"/>
      <c r="C15" s="4" t="s">
        <v>31</v>
      </c>
      <c r="D15" s="4">
        <v>3</v>
      </c>
      <c r="E15" s="4"/>
      <c r="F15" s="4"/>
      <c r="G15" s="4">
        <v>1</v>
      </c>
      <c r="H15" s="18">
        <f t="shared" si="0"/>
        <v>33.333333333333336</v>
      </c>
      <c r="I15" s="10"/>
      <c r="K15" s="12"/>
      <c r="L15" s="12"/>
      <c r="M15" s="12"/>
      <c r="N15" s="12"/>
      <c r="O15" s="12"/>
    </row>
    <row r="16" spans="2:15" ht="20.100000000000001" customHeight="1" thickBot="1" x14ac:dyDescent="0.3">
      <c r="B16" s="5" t="s">
        <v>13</v>
      </c>
      <c r="C16" s="24">
        <f>SUM(E16:G16)</f>
        <v>172</v>
      </c>
      <c r="D16" s="25"/>
      <c r="E16" s="6">
        <f>SUM(E4:E15)</f>
        <v>7</v>
      </c>
      <c r="F16" s="6">
        <f>SUM(F4:F15)</f>
        <v>25</v>
      </c>
      <c r="G16" s="6">
        <f>SUM(G4:G15)</f>
        <v>140</v>
      </c>
      <c r="H16" s="11">
        <f>SUM(SUM(F4:G15)/(C16/100))</f>
        <v>95.930232558139537</v>
      </c>
      <c r="I16" s="11">
        <f>SUM(SUM(E16)/(C16/100))</f>
        <v>4.0697674418604652</v>
      </c>
      <c r="K16" s="12"/>
      <c r="L16" s="12"/>
      <c r="M16" s="12"/>
      <c r="N16" s="12"/>
      <c r="O16" s="12"/>
    </row>
    <row r="17" spans="1:15" x14ac:dyDescent="0.25">
      <c r="A17" s="1"/>
      <c r="K17" s="12"/>
      <c r="L17" s="12"/>
      <c r="M17" s="12"/>
      <c r="N17" s="12"/>
      <c r="O17" s="12"/>
    </row>
    <row r="18" spans="1:15" ht="15.75" thickBot="1" x14ac:dyDescent="0.3">
      <c r="B18" s="1" t="s">
        <v>14</v>
      </c>
    </row>
    <row r="19" spans="1:15" ht="17.25" thickBot="1" x14ac:dyDescent="0.3">
      <c r="B19" s="2" t="s">
        <v>15</v>
      </c>
      <c r="C19" s="7" t="s">
        <v>16</v>
      </c>
      <c r="D19" s="16" t="s">
        <v>3</v>
      </c>
    </row>
    <row r="20" spans="1:15" ht="20.100000000000001" customHeight="1" thickBot="1" x14ac:dyDescent="0.3">
      <c r="B20" s="14">
        <v>1</v>
      </c>
      <c r="C20" s="15" t="s">
        <v>17</v>
      </c>
      <c r="D20" s="17">
        <v>1</v>
      </c>
    </row>
    <row r="21" spans="1:15" ht="20.100000000000001" customHeight="1" thickBot="1" x14ac:dyDescent="0.3">
      <c r="B21" s="14">
        <v>2</v>
      </c>
      <c r="C21" s="15" t="s">
        <v>18</v>
      </c>
      <c r="D21" s="17">
        <v>19</v>
      </c>
    </row>
    <row r="22" spans="1:15" ht="20.100000000000001" customHeight="1" thickBot="1" x14ac:dyDescent="0.3">
      <c r="B22" s="14">
        <v>3</v>
      </c>
      <c r="C22" s="15" t="s">
        <v>19</v>
      </c>
      <c r="D22" s="17">
        <v>8</v>
      </c>
    </row>
    <row r="23" spans="1:15" ht="20.100000000000001" customHeight="1" thickBot="1" x14ac:dyDescent="0.3">
      <c r="B23" s="14">
        <v>4</v>
      </c>
      <c r="C23" s="15" t="s">
        <v>20</v>
      </c>
      <c r="D23" s="17"/>
    </row>
    <row r="24" spans="1:15" ht="20.100000000000001" customHeight="1" thickBot="1" x14ac:dyDescent="0.3">
      <c r="B24" s="14">
        <v>5</v>
      </c>
      <c r="C24" s="15" t="s">
        <v>21</v>
      </c>
      <c r="D24" s="17">
        <v>30</v>
      </c>
    </row>
    <row r="25" spans="1:15" ht="20.100000000000001" customHeight="1" thickBot="1" x14ac:dyDescent="0.3">
      <c r="B25" s="14">
        <v>6</v>
      </c>
      <c r="C25" s="15" t="s">
        <v>22</v>
      </c>
      <c r="D25" s="17">
        <v>29</v>
      </c>
    </row>
    <row r="26" spans="1:15" ht="20.100000000000001" customHeight="1" thickBot="1" x14ac:dyDescent="0.3">
      <c r="B26" s="14">
        <v>7</v>
      </c>
      <c r="C26" s="15" t="s">
        <v>23</v>
      </c>
      <c r="D26" s="17">
        <v>12</v>
      </c>
    </row>
    <row r="27" spans="1:15" ht="20.100000000000001" customHeight="1" thickBot="1" x14ac:dyDescent="0.3">
      <c r="B27" s="14">
        <v>8</v>
      </c>
      <c r="C27" s="15" t="s">
        <v>24</v>
      </c>
      <c r="D27" s="17">
        <v>8</v>
      </c>
    </row>
    <row r="28" spans="1:15" ht="20.100000000000001" customHeight="1" thickBot="1" x14ac:dyDescent="0.3">
      <c r="B28" s="14">
        <v>9</v>
      </c>
      <c r="C28" s="15" t="s">
        <v>25</v>
      </c>
      <c r="D28" s="17">
        <v>3</v>
      </c>
    </row>
    <row r="29" spans="1:15" ht="20.100000000000001" customHeight="1" thickBot="1" x14ac:dyDescent="0.3">
      <c r="B29" s="14">
        <v>10</v>
      </c>
      <c r="C29" s="15" t="s">
        <v>26</v>
      </c>
      <c r="D29" s="17">
        <v>68</v>
      </c>
    </row>
    <row r="30" spans="1:15" ht="20.100000000000001" customHeight="1" thickBot="1" x14ac:dyDescent="0.3">
      <c r="B30" s="14">
        <v>11</v>
      </c>
      <c r="C30" s="15" t="s">
        <v>27</v>
      </c>
      <c r="D30" s="17">
        <v>33</v>
      </c>
    </row>
    <row r="31" spans="1:15" ht="20.100000000000001" customHeight="1" thickBot="1" x14ac:dyDescent="0.3">
      <c r="B31" s="14">
        <v>12</v>
      </c>
      <c r="C31" s="15" t="s">
        <v>28</v>
      </c>
      <c r="D31" s="17">
        <v>1</v>
      </c>
    </row>
    <row r="32" spans="1:15" ht="20.100000000000001" customHeight="1" thickBot="1" x14ac:dyDescent="0.3">
      <c r="B32" s="14">
        <v>13</v>
      </c>
      <c r="C32" s="15" t="s">
        <v>29</v>
      </c>
      <c r="D32" s="17">
        <v>8</v>
      </c>
    </row>
    <row r="33" spans="1:4" ht="20.100000000000001" customHeight="1" thickBot="1" x14ac:dyDescent="0.3">
      <c r="B33" s="14">
        <v>14</v>
      </c>
      <c r="C33" s="15" t="s">
        <v>35</v>
      </c>
      <c r="D33" s="17"/>
    </row>
    <row r="34" spans="1:4" x14ac:dyDescent="0.25">
      <c r="A34" s="1"/>
    </row>
  </sheetData>
  <mergeCells count="3">
    <mergeCell ref="B4:B15"/>
    <mergeCell ref="B1:D1"/>
    <mergeCell ref="C16:D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SX-BH</dc:creator>
  <cp:lastModifiedBy>SX-BH</cp:lastModifiedBy>
  <dcterms:created xsi:type="dcterms:W3CDTF">2021-04-29T06:09:25Z</dcterms:created>
  <dcterms:modified xsi:type="dcterms:W3CDTF">2021-07-01T01:51:04Z</dcterms:modified>
</cp:coreProperties>
</file>