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2.XuLyBH\"/>
    </mc:Choice>
  </mc:AlternateContent>
  <bookViews>
    <workbookView xWindow="-15" yWindow="4035" windowWidth="10320" windowHeight="4065" activeTab="3"/>
  </bookViews>
  <sheets>
    <sheet name="TG102LE" sheetId="31" r:id="rId1"/>
    <sheet name="TG102V" sheetId="30" r:id="rId2"/>
    <sheet name="TG102SE" sheetId="27" r:id="rId3"/>
    <sheet name="Tong hop thang" sheetId="23" r:id="rId4"/>
  </sheets>
  <calcPr calcId="152511"/>
</workbook>
</file>

<file path=xl/calcChain.xml><?xml version="1.0" encoding="utf-8"?>
<calcChain xmlns="http://schemas.openxmlformats.org/spreadsheetml/2006/main">
  <c r="V36" i="31" l="1"/>
  <c r="V35" i="31"/>
  <c r="V34" i="31"/>
  <c r="V33" i="31"/>
  <c r="V32" i="31"/>
  <c r="V31" i="31"/>
  <c r="V30" i="31"/>
  <c r="V29" i="31"/>
  <c r="V28" i="31"/>
  <c r="V27" i="31"/>
  <c r="V26" i="31"/>
  <c r="V37" i="31" s="1"/>
  <c r="V21" i="31"/>
  <c r="V20" i="31"/>
  <c r="V22" i="31" s="1"/>
  <c r="V36" i="30"/>
  <c r="V35" i="30"/>
  <c r="V34" i="30"/>
  <c r="V33" i="30"/>
  <c r="V32" i="30"/>
  <c r="V31" i="30"/>
  <c r="V30" i="30"/>
  <c r="V29" i="30"/>
  <c r="V28" i="30"/>
  <c r="V27" i="30"/>
  <c r="V26" i="30"/>
  <c r="V21" i="30"/>
  <c r="V20" i="30"/>
  <c r="V37" i="30" l="1"/>
  <c r="V22" i="30"/>
  <c r="V36" i="27"/>
  <c r="V35" i="27"/>
  <c r="V34" i="27"/>
  <c r="V33" i="27"/>
  <c r="V32" i="27"/>
  <c r="V31" i="27"/>
  <c r="V30" i="27"/>
  <c r="V29" i="27"/>
  <c r="V28" i="27"/>
  <c r="V27" i="27"/>
  <c r="V26" i="27"/>
  <c r="V21" i="27"/>
  <c r="V20" i="27"/>
  <c r="V22" i="27" l="1"/>
  <c r="V37" i="27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<sst xmlns="http://schemas.openxmlformats.org/spreadsheetml/2006/main" count="261" uniqueCount="64">
  <si>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</si>
  <si>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</si>
  <si>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</si>
  <si>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</si>
  <si>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</si>
  <si>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</si>
  <si>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</si>
  <si>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</si>
  <si>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</si>
  <si>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</si>
  <si>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</si>
  <si>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</si>
  <si>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</si>
  <si>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</si>
  <si>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</si>
  <si>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</si>
  <si>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</si>
  <si>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</si>
  <si>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</si>
  <si>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</si>
  <si>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</si>
  <si>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</si>
  <si>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</si>
  <si>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</si>
  <si>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</si>
  <si>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</si>
  <si>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</si>
  <si>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</si>
  <si>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</si>
  <si>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</si>
  <si>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</si>
  <si>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</si>
  <si>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</si>
  <si>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</si>
  <si>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</si>
  <si>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</si>
  <si>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</si>
  <si>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</si>
  <si>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</si>
  <si>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</si>
  <si>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</si>
  <si>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</si>
  <si>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</si>
  <si>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</si>
  <si>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</si>
  <si>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</si>
  <si>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</si>
  <si>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</si>
  <si>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</si>
  <si>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</si>
  <si>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</si>
  <si>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</si>
  <si>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08 NĂM 2019</t>
  </si>
  <si>
    <t>Đức Đoàn</t>
  </si>
  <si>
    <t>TG102V</t>
  </si>
  <si>
    <t>H</t>
  </si>
  <si>
    <t>06/08/2019</t>
  </si>
  <si>
    <t>125.212.203.114,16767</t>
  </si>
  <si>
    <t>W.1.00.---01.181101</t>
  </si>
  <si>
    <t>Xử lý phần cứng,nạp lại FW</t>
  </si>
  <si>
    <t>Câu sim</t>
  </si>
  <si>
    <t>BT</t>
  </si>
  <si>
    <t>Thể</t>
  </si>
  <si>
    <t>Mạch có dấu hiệu nước vào gây oxi hóa mạch,bong via IC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</si>
</sst>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1" fontId="3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3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7" t="s">
        <v>52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10"/>
    </row>
    <row r="2" spans="1:22" ht="20.25" customHeight="1" x14ac:dyDescent="0.25">
      <c r="A2" s="68" t="s">
        <v>11</v>
      </c>
      <c r="B2" s="69"/>
      <c r="C2" s="69"/>
      <c r="D2" s="69"/>
      <c r="E2" s="70" t="s">
        <v>53</v>
      </c>
      <c r="F2" s="70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71" t="s">
        <v>0</v>
      </c>
      <c r="B4" s="72" t="s">
        <v>10</v>
      </c>
      <c r="C4" s="72"/>
      <c r="D4" s="72"/>
      <c r="E4" s="72"/>
      <c r="F4" s="72"/>
      <c r="G4" s="72"/>
      <c r="H4" s="72"/>
      <c r="I4" s="72"/>
      <c r="J4" s="63" t="s">
        <v>6</v>
      </c>
      <c r="K4" s="63" t="s">
        <v>15</v>
      </c>
      <c r="L4" s="63"/>
      <c r="M4" s="63" t="s">
        <v>8</v>
      </c>
      <c r="N4" s="63"/>
      <c r="O4" s="73" t="s">
        <v>9</v>
      </c>
      <c r="P4" s="73" t="s">
        <v>18</v>
      </c>
      <c r="Q4" s="63" t="s">
        <v>25</v>
      </c>
      <c r="R4" s="63" t="s">
        <v>20</v>
      </c>
      <c r="U4" s="63" t="s">
        <v>25</v>
      </c>
      <c r="V4" s="63" t="s">
        <v>20</v>
      </c>
    </row>
    <row r="5" spans="1:22" ht="45" customHeight="1" x14ac:dyDescent="0.25">
      <c r="A5" s="71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63"/>
      <c r="K5" s="57" t="s">
        <v>16</v>
      </c>
      <c r="L5" s="57" t="s">
        <v>17</v>
      </c>
      <c r="M5" s="56" t="s">
        <v>13</v>
      </c>
      <c r="N5" s="57" t="s">
        <v>14</v>
      </c>
      <c r="O5" s="73"/>
      <c r="P5" s="73"/>
      <c r="Q5" s="63"/>
      <c r="R5" s="63"/>
      <c r="U5" s="63"/>
      <c r="V5" s="63"/>
    </row>
    <row r="6" spans="1:22" s="58" customFormat="1" ht="15.75" customHeight="1" x14ac:dyDescent="0.25">
      <c r="A6" s="15">
        <v>1</v>
      </c>
      <c r="B6" s="19"/>
      <c r="C6" s="19"/>
      <c r="D6" s="15"/>
      <c r="E6" s="32"/>
      <c r="F6" s="15"/>
      <c r="G6" s="15"/>
      <c r="H6" s="15"/>
      <c r="I6" s="22"/>
      <c r="J6" s="15"/>
      <c r="K6" s="15"/>
      <c r="L6" s="15"/>
      <c r="M6" s="15"/>
      <c r="N6" s="25"/>
      <c r="O6" s="15"/>
      <c r="P6" s="15"/>
      <c r="Q6" s="16"/>
      <c r="R6" s="15"/>
      <c r="U6" s="64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3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65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5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5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5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6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4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5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5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5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6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4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style="61" customWidth="1"/>
    <col min="21" max="21" width="26.85546875" customWidth="1"/>
    <col min="22" max="22" width="21.42578125" customWidth="1"/>
  </cols>
  <sheetData>
    <row r="1" spans="1:22" ht="23.25" customHeight="1" x14ac:dyDescent="0.25">
      <c r="A1" s="67" t="s">
        <v>52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10"/>
    </row>
    <row r="2" spans="1:22" ht="20.25" customHeight="1" x14ac:dyDescent="0.25">
      <c r="A2" s="68" t="s">
        <v>11</v>
      </c>
      <c r="B2" s="69"/>
      <c r="C2" s="69"/>
      <c r="D2" s="69"/>
      <c r="E2" s="70" t="s">
        <v>53</v>
      </c>
      <c r="F2" s="70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71" t="s">
        <v>0</v>
      </c>
      <c r="B4" s="72" t="s">
        <v>10</v>
      </c>
      <c r="C4" s="72"/>
      <c r="D4" s="72"/>
      <c r="E4" s="72"/>
      <c r="F4" s="72"/>
      <c r="G4" s="72"/>
      <c r="H4" s="72"/>
      <c r="I4" s="72"/>
      <c r="J4" s="63" t="s">
        <v>6</v>
      </c>
      <c r="K4" s="63" t="s">
        <v>15</v>
      </c>
      <c r="L4" s="63"/>
      <c r="M4" s="63" t="s">
        <v>8</v>
      </c>
      <c r="N4" s="63"/>
      <c r="O4" s="73" t="s">
        <v>9</v>
      </c>
      <c r="P4" s="73" t="s">
        <v>18</v>
      </c>
      <c r="Q4" s="63" t="s">
        <v>25</v>
      </c>
      <c r="R4" s="63" t="s">
        <v>20</v>
      </c>
      <c r="U4" s="63" t="s">
        <v>25</v>
      </c>
      <c r="V4" s="63" t="s">
        <v>20</v>
      </c>
    </row>
    <row r="5" spans="1:22" ht="45" customHeight="1" x14ac:dyDescent="0.25">
      <c r="A5" s="71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63"/>
      <c r="K5" s="57" t="s">
        <v>16</v>
      </c>
      <c r="L5" s="57" t="s">
        <v>17</v>
      </c>
      <c r="M5" s="56" t="s">
        <v>13</v>
      </c>
      <c r="N5" s="57" t="s">
        <v>14</v>
      </c>
      <c r="O5" s="73"/>
      <c r="P5" s="73"/>
      <c r="Q5" s="63"/>
      <c r="R5" s="63"/>
      <c r="U5" s="63"/>
      <c r="V5" s="63"/>
    </row>
    <row r="6" spans="1:22" s="58" customFormat="1" ht="15.75" customHeight="1" x14ac:dyDescent="0.25">
      <c r="A6" s="15">
        <v>1</v>
      </c>
      <c r="B6" s="19" t="s">
        <v>56</v>
      </c>
      <c r="C6" s="19" t="s">
        <v>56</v>
      </c>
      <c r="D6" s="15" t="s">
        <v>54</v>
      </c>
      <c r="E6" s="32">
        <v>864811036942477</v>
      </c>
      <c r="F6" s="15"/>
      <c r="G6" s="15" t="s">
        <v>55</v>
      </c>
      <c r="H6" s="15"/>
      <c r="I6" s="22" t="s">
        <v>57</v>
      </c>
      <c r="J6" s="15" t="s">
        <v>63</v>
      </c>
      <c r="K6" s="15"/>
      <c r="L6" s="15" t="s">
        <v>58</v>
      </c>
      <c r="M6" s="15" t="s">
        <v>59</v>
      </c>
      <c r="N6" s="59" t="s">
        <v>60</v>
      </c>
      <c r="O6" s="15" t="s">
        <v>61</v>
      </c>
      <c r="P6" s="15" t="s">
        <v>62</v>
      </c>
      <c r="Q6" s="16" t="s">
        <v>24</v>
      </c>
      <c r="R6" s="15" t="s">
        <v>37</v>
      </c>
      <c r="U6" s="64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15"/>
      <c r="E7" s="32"/>
      <c r="F7" s="15"/>
      <c r="G7" s="15"/>
      <c r="H7" s="24"/>
      <c r="I7" s="24"/>
      <c r="J7" s="15"/>
      <c r="K7" s="24"/>
      <c r="L7" s="15"/>
      <c r="M7" s="15"/>
      <c r="N7" s="59"/>
      <c r="O7" s="15"/>
      <c r="P7" s="15"/>
      <c r="Q7" s="29"/>
      <c r="R7" s="3"/>
      <c r="U7" s="65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59"/>
      <c r="O8" s="15"/>
      <c r="P8" s="15"/>
      <c r="Q8" s="15"/>
      <c r="R8" s="26"/>
      <c r="U8" s="65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59"/>
      <c r="O9" s="15"/>
      <c r="P9" s="15"/>
      <c r="Q9" s="15"/>
      <c r="R9" s="26"/>
      <c r="U9" s="65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59"/>
      <c r="O10" s="15"/>
      <c r="P10" s="15"/>
      <c r="Q10" s="29"/>
      <c r="R10" s="3"/>
      <c r="U10" s="65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24"/>
      <c r="J11" s="15"/>
      <c r="K11" s="15"/>
      <c r="L11" s="15"/>
      <c r="M11" s="15"/>
      <c r="N11" s="59"/>
      <c r="O11" s="15"/>
      <c r="P11" s="15"/>
      <c r="Q11" s="29"/>
      <c r="R11" s="60"/>
      <c r="U11" s="66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60"/>
      <c r="U12" s="64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60"/>
      <c r="U13" s="65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62"/>
      <c r="U14" s="65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60"/>
      <c r="U15" s="65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60"/>
      <c r="U16" s="66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60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60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60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60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60"/>
      <c r="U21" s="3" t="s">
        <v>22</v>
      </c>
      <c r="V21" s="3">
        <f>COUNTIF($Q$6:$Q$56,"PC")</f>
        <v>1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60"/>
      <c r="U22" s="41" t="s">
        <v>41</v>
      </c>
      <c r="V22" s="3">
        <f>SUM(V20:V21)</f>
        <v>1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60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60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60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60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60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60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60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60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60"/>
      <c r="U31" s="30" t="s">
        <v>29</v>
      </c>
      <c r="V31" s="3">
        <f>COUNTIF($R$6:$R$55,"LK")</f>
        <v>1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60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60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60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60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60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60"/>
      <c r="U37" s="41" t="s">
        <v>41</v>
      </c>
      <c r="V37" s="3">
        <f>SUM(V26:V36)</f>
        <v>1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60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60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60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60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60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60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60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60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60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60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60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60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60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60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60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60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60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60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F38" sqref="F3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7" t="s">
        <v>52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10"/>
    </row>
    <row r="2" spans="1:22" ht="20.25" customHeight="1" x14ac:dyDescent="0.25">
      <c r="A2" s="68" t="s">
        <v>11</v>
      </c>
      <c r="B2" s="69"/>
      <c r="C2" s="69"/>
      <c r="D2" s="69"/>
      <c r="E2" s="70" t="s">
        <v>53</v>
      </c>
      <c r="F2" s="70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71" t="s">
        <v>0</v>
      </c>
      <c r="B4" s="72" t="s">
        <v>10</v>
      </c>
      <c r="C4" s="72"/>
      <c r="D4" s="72"/>
      <c r="E4" s="72"/>
      <c r="F4" s="72"/>
      <c r="G4" s="72"/>
      <c r="H4" s="72"/>
      <c r="I4" s="72"/>
      <c r="J4" s="63" t="s">
        <v>6</v>
      </c>
      <c r="K4" s="63" t="s">
        <v>15</v>
      </c>
      <c r="L4" s="63"/>
      <c r="M4" s="63" t="s">
        <v>8</v>
      </c>
      <c r="N4" s="63"/>
      <c r="O4" s="73" t="s">
        <v>9</v>
      </c>
      <c r="P4" s="73" t="s">
        <v>18</v>
      </c>
      <c r="Q4" s="63" t="s">
        <v>25</v>
      </c>
      <c r="R4" s="63" t="s">
        <v>20</v>
      </c>
      <c r="U4" s="63" t="s">
        <v>25</v>
      </c>
      <c r="V4" s="63" t="s">
        <v>20</v>
      </c>
    </row>
    <row r="5" spans="1:22" ht="45" customHeight="1" x14ac:dyDescent="0.25">
      <c r="A5" s="71"/>
      <c r="B5" s="55" t="s">
        <v>1</v>
      </c>
      <c r="C5" s="55" t="s">
        <v>2</v>
      </c>
      <c r="D5" s="54" t="s">
        <v>3</v>
      </c>
      <c r="E5" s="54" t="s">
        <v>12</v>
      </c>
      <c r="F5" s="54" t="s">
        <v>4</v>
      </c>
      <c r="G5" s="4" t="s">
        <v>5</v>
      </c>
      <c r="H5" s="4" t="s">
        <v>7</v>
      </c>
      <c r="I5" s="18" t="s">
        <v>19</v>
      </c>
      <c r="J5" s="63"/>
      <c r="K5" s="55" t="s">
        <v>16</v>
      </c>
      <c r="L5" s="55" t="s">
        <v>17</v>
      </c>
      <c r="M5" s="54" t="s">
        <v>13</v>
      </c>
      <c r="N5" s="55" t="s">
        <v>14</v>
      </c>
      <c r="O5" s="73"/>
      <c r="P5" s="73"/>
      <c r="Q5" s="63"/>
      <c r="R5" s="63"/>
      <c r="U5" s="63"/>
      <c r="V5" s="63"/>
    </row>
    <row r="6" spans="1:22" s="58" customFormat="1" ht="15.75" customHeight="1" x14ac:dyDescent="0.25">
      <c r="A6" s="15">
        <v>1</v>
      </c>
      <c r="B6" s="19"/>
      <c r="C6" s="19"/>
      <c r="D6" s="15"/>
      <c r="E6" s="32"/>
      <c r="F6" s="15"/>
      <c r="G6" s="15"/>
      <c r="H6" s="15"/>
      <c r="I6" s="22"/>
      <c r="J6" s="15"/>
      <c r="K6" s="15"/>
      <c r="L6" s="15"/>
      <c r="M6" s="15"/>
      <c r="N6" s="25"/>
      <c r="O6" s="15"/>
      <c r="P6" s="15"/>
      <c r="Q6" s="16"/>
      <c r="R6" s="15"/>
      <c r="U6" s="64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3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65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5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5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5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6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4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5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5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5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6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7" t="s">
        <v>52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"/>
      <c r="R1" s="40"/>
    </row>
    <row r="2" spans="1:21" ht="20.25" customHeight="1" x14ac:dyDescent="0.25">
      <c r="A2" s="68" t="s">
        <v>11</v>
      </c>
      <c r="B2" s="69"/>
      <c r="C2" s="69"/>
      <c r="D2" s="69"/>
      <c r="E2" s="70" t="s">
        <v>53</v>
      </c>
      <c r="F2" s="70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74" t="s">
        <v>0</v>
      </c>
      <c r="B4" s="76" t="s">
        <v>10</v>
      </c>
      <c r="C4" s="77"/>
      <c r="D4" s="77"/>
      <c r="E4" s="77"/>
      <c r="F4" s="77"/>
      <c r="G4" s="77"/>
      <c r="H4" s="77"/>
      <c r="I4" s="78"/>
      <c r="J4" s="79" t="s">
        <v>6</v>
      </c>
      <c r="K4" s="63" t="s">
        <v>15</v>
      </c>
      <c r="L4" s="63"/>
      <c r="M4" s="81" t="s">
        <v>8</v>
      </c>
      <c r="N4" s="82"/>
      <c r="O4" s="83" t="s">
        <v>9</v>
      </c>
      <c r="P4" s="83" t="s">
        <v>18</v>
      </c>
      <c r="Q4" s="63" t="s">
        <v>25</v>
      </c>
      <c r="R4" s="63" t="s">
        <v>20</v>
      </c>
      <c r="T4" s="63" t="s">
        <v>25</v>
      </c>
      <c r="U4" s="63" t="s">
        <v>20</v>
      </c>
    </row>
    <row r="5" spans="1:21" ht="45" customHeight="1" x14ac:dyDescent="0.25">
      <c r="A5" s="75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80"/>
      <c r="K5" s="45" t="s">
        <v>16</v>
      </c>
      <c r="L5" s="45" t="s">
        <v>17</v>
      </c>
      <c r="M5" s="44" t="s">
        <v>13</v>
      </c>
      <c r="N5" s="45" t="s">
        <v>14</v>
      </c>
      <c r="O5" s="84"/>
      <c r="P5" s="84"/>
      <c r="Q5" s="63"/>
      <c r="R5" s="63"/>
      <c r="T5" s="63"/>
      <c r="U5" s="63"/>
    </row>
    <row r="6" spans="1:21" s="1" customFormat="1" ht="15.75" customHeight="1" x14ac:dyDescent="0.25">
      <c r="A6" s="30">
        <v>1</v>
      </c>
      <c r="B6" s="19" t="s">
        <v>56</v>
      </c>
      <c r="C6" s="19" t="s">
        <v>56</v>
      </c>
      <c r="D6" s="15" t="s">
        <v>54</v>
      </c>
      <c r="E6" s="32">
        <v>864811036942477</v>
      </c>
      <c r="F6" s="15"/>
      <c r="G6" s="15" t="s">
        <v>55</v>
      </c>
      <c r="H6" s="15"/>
      <c r="I6" s="22" t="s">
        <v>57</v>
      </c>
      <c r="J6" s="15" t="s">
        <v>63</v>
      </c>
      <c r="K6" s="15"/>
      <c r="L6" s="15" t="s">
        <v>58</v>
      </c>
      <c r="M6" s="15" t="s">
        <v>59</v>
      </c>
      <c r="N6" s="59" t="s">
        <v>60</v>
      </c>
      <c r="O6" s="15" t="s">
        <v>61</v>
      </c>
      <c r="P6" s="15" t="s">
        <v>62</v>
      </c>
      <c r="Q6" s="16" t="s">
        <v>24</v>
      </c>
      <c r="R6" s="15" t="s">
        <v>37</v>
      </c>
      <c r="T6" s="64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T7" s="65"/>
      <c r="U7" s="30" t="s">
        <v>43</v>
      </c>
    </row>
    <row r="8" spans="1:21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15"/>
      <c r="I8" s="22"/>
      <c r="J8" s="15"/>
      <c r="K8" s="15"/>
      <c r="L8" s="15"/>
      <c r="M8" s="15"/>
      <c r="N8" s="25"/>
      <c r="O8" s="15"/>
      <c r="P8" s="15"/>
      <c r="Q8" s="29"/>
      <c r="R8" s="30"/>
      <c r="T8" s="65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65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2"/>
      <c r="L10" s="15"/>
      <c r="M10" s="15"/>
      <c r="N10" s="15"/>
      <c r="O10" s="15"/>
      <c r="P10" s="15"/>
      <c r="Q10" s="26"/>
      <c r="R10" s="3"/>
      <c r="T10" s="65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66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64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65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65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65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66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0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1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1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0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1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0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1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TG102LE</vt:lpstr>
      <vt:lpstr>TG102V</vt:lpstr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dcterms:created xsi:type="dcterms:W3CDTF">2014-07-04T02:52:10Z</dcterms:created>
  <dcterms:modified xsi:type="dcterms:W3CDTF">2019-09-18T08:32:15Z</dcterms:modified>
</cp:coreProperties>
</file>