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mc:AlternateContent xmlns:mc="http://schemas.openxmlformats.org/markup-compatibility/2006">
    <mc:Choice Requires="x15">
      <x15ac:absPath xmlns:x15ac="http://schemas.microsoft.com/office/spreadsheetml/2010/11/ac" url="I:\GGZJ\设定\"/>
    </mc:Choice>
  </mc:AlternateContent>
  <xr:revisionPtr revIDLastSave="0" documentId="13_ncr:1_{93D17697-4DD6-4305-81DF-16067685B321}" xr6:coauthVersionLast="43" xr6:coauthVersionMax="43" xr10:uidLastSave="{00000000-0000-0000-0000-000000000000}"/>
  <bookViews>
    <workbookView xWindow="0" yWindow="0" windowWidth="28800" windowHeight="15600" xr2:uid="{00000000-000D-0000-FFFF-FFFF00000000}"/>
  </bookViews>
  <sheets>
    <sheet name="核心思考" sheetId="1" r:id="rId1"/>
    <sheet name="现有形象统计" sheetId="5" r:id="rId2"/>
    <sheet name="三国志参考" sheetId="6" r:id="rId3"/>
    <sheet name="三国志参考2" sheetId="7" r:id="rId4"/>
    <sheet name="卡牌风暴" sheetId="3" r:id="rId5"/>
    <sheet name="套路风暴" sheetId="4" r:id="rId6"/>
    <sheet name="卡牌设定" sheetId="2" r:id="rId7"/>
  </sheets>
  <definedNames>
    <definedName name="_xlnm._FilterDatabase" localSheetId="2" hidden="1">三国志参考!$A$1:$W$701</definedName>
    <definedName name="_xlnm._FilterDatabase" localSheetId="1" hidden="1">现有形象统计!$B$2:$D$46</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T635" i="6" l="1"/>
  <c r="Q635" i="6"/>
  <c r="J635" i="6"/>
  <c r="I635" i="6"/>
  <c r="H635" i="6"/>
  <c r="T697" i="6"/>
  <c r="Q697" i="6"/>
  <c r="J697" i="6"/>
  <c r="I697" i="6"/>
  <c r="H697" i="6"/>
  <c r="T689" i="6"/>
  <c r="Q689" i="6"/>
  <c r="J689" i="6"/>
  <c r="I689" i="6"/>
  <c r="H689" i="6"/>
  <c r="T694" i="6"/>
  <c r="Q694" i="6"/>
  <c r="J694" i="6"/>
  <c r="I694" i="6"/>
  <c r="H694" i="6"/>
  <c r="T691" i="6"/>
  <c r="Q691" i="6"/>
  <c r="J691" i="6"/>
  <c r="I691" i="6"/>
  <c r="H691" i="6"/>
  <c r="T644" i="6"/>
  <c r="Q644" i="6"/>
  <c r="J644" i="6"/>
  <c r="I644" i="6"/>
  <c r="H644" i="6"/>
  <c r="T612" i="6"/>
  <c r="Q612" i="6"/>
  <c r="J612" i="6"/>
  <c r="I612" i="6"/>
  <c r="H612" i="6"/>
  <c r="T607" i="6"/>
  <c r="Q607" i="6"/>
  <c r="J607" i="6"/>
  <c r="I607" i="6"/>
  <c r="H607" i="6"/>
  <c r="T646" i="6"/>
  <c r="Q646" i="6"/>
  <c r="J646" i="6"/>
  <c r="I646" i="6"/>
  <c r="H646" i="6"/>
  <c r="T693" i="6"/>
  <c r="Q693" i="6"/>
  <c r="J693" i="6"/>
  <c r="I693" i="6"/>
  <c r="H693" i="6"/>
  <c r="T701" i="6"/>
  <c r="Q701" i="6"/>
  <c r="J701" i="6"/>
  <c r="I701" i="6"/>
  <c r="H701" i="6"/>
  <c r="T634" i="6"/>
  <c r="Q634" i="6"/>
  <c r="J634" i="6"/>
  <c r="I634" i="6"/>
  <c r="H634" i="6"/>
  <c r="T699" i="6"/>
  <c r="Q699" i="6"/>
  <c r="J699" i="6"/>
  <c r="I699" i="6"/>
  <c r="H699" i="6"/>
  <c r="T647" i="6"/>
  <c r="Q647" i="6"/>
  <c r="J647" i="6"/>
  <c r="I647" i="6"/>
  <c r="H647" i="6"/>
  <c r="T654" i="6"/>
  <c r="Q654" i="6"/>
  <c r="J654" i="6"/>
  <c r="I654" i="6"/>
  <c r="H654" i="6"/>
  <c r="T525" i="6"/>
  <c r="Q525" i="6"/>
  <c r="J525" i="6"/>
  <c r="I525" i="6"/>
  <c r="H525" i="6"/>
  <c r="T570" i="6"/>
  <c r="Q570" i="6"/>
  <c r="J570" i="6"/>
  <c r="I570" i="6"/>
  <c r="H570" i="6"/>
  <c r="T695" i="6"/>
  <c r="Q695" i="6"/>
  <c r="J695" i="6"/>
  <c r="I695" i="6"/>
  <c r="H695" i="6"/>
  <c r="T466" i="6"/>
  <c r="Q466" i="6"/>
  <c r="J466" i="6"/>
  <c r="I466" i="6"/>
  <c r="H466" i="6"/>
  <c r="T653" i="6"/>
  <c r="Q653" i="6"/>
  <c r="J653" i="6"/>
  <c r="I653" i="6"/>
  <c r="H653" i="6"/>
  <c r="T641" i="6"/>
  <c r="Q641" i="6"/>
  <c r="J641" i="6"/>
  <c r="I641" i="6"/>
  <c r="H641" i="6"/>
  <c r="T633" i="6"/>
  <c r="Q633" i="6"/>
  <c r="J633" i="6"/>
  <c r="I633" i="6"/>
  <c r="H633" i="6"/>
  <c r="T677" i="6"/>
  <c r="Q677" i="6"/>
  <c r="J677" i="6"/>
  <c r="I677" i="6"/>
  <c r="H677" i="6"/>
  <c r="T618" i="6"/>
  <c r="Q618" i="6"/>
  <c r="J618" i="6"/>
  <c r="I618" i="6"/>
  <c r="H618" i="6"/>
  <c r="T601" i="6"/>
  <c r="Q601" i="6"/>
  <c r="J601" i="6"/>
  <c r="I601" i="6"/>
  <c r="H601" i="6"/>
  <c r="T672" i="6"/>
  <c r="Q672" i="6"/>
  <c r="J672" i="6"/>
  <c r="I672" i="6"/>
  <c r="H672" i="6"/>
  <c r="T671" i="6"/>
  <c r="Q671" i="6"/>
  <c r="J671" i="6"/>
  <c r="I671" i="6"/>
  <c r="H671" i="6"/>
  <c r="T659" i="6"/>
  <c r="Q659" i="6"/>
  <c r="J659" i="6"/>
  <c r="I659" i="6"/>
  <c r="H659" i="6"/>
  <c r="T631" i="6"/>
  <c r="Q631" i="6"/>
  <c r="J631" i="6"/>
  <c r="I631" i="6"/>
  <c r="H631" i="6"/>
  <c r="T430" i="6"/>
  <c r="Q430" i="6"/>
  <c r="J430" i="6"/>
  <c r="I430" i="6"/>
  <c r="H430" i="6"/>
  <c r="T606" i="6"/>
  <c r="Q606" i="6"/>
  <c r="J606" i="6"/>
  <c r="I606" i="6"/>
  <c r="H606" i="6"/>
  <c r="T640" i="6"/>
  <c r="Q640" i="6"/>
  <c r="J640" i="6"/>
  <c r="I640" i="6"/>
  <c r="H640" i="6"/>
  <c r="T543" i="6"/>
  <c r="Q543" i="6"/>
  <c r="J543" i="6"/>
  <c r="I543" i="6"/>
  <c r="H543" i="6"/>
  <c r="T333" i="6"/>
  <c r="Q333" i="6"/>
  <c r="J333" i="6"/>
  <c r="I333" i="6"/>
  <c r="H333" i="6"/>
  <c r="T667" i="6"/>
  <c r="Q667" i="6"/>
  <c r="J667" i="6"/>
  <c r="I667" i="6"/>
  <c r="H667" i="6"/>
  <c r="T496" i="6"/>
  <c r="Q496" i="6"/>
  <c r="J496" i="6"/>
  <c r="I496" i="6"/>
  <c r="H496" i="6"/>
  <c r="T483" i="6"/>
  <c r="Q483" i="6"/>
  <c r="J483" i="6"/>
  <c r="I483" i="6"/>
  <c r="H483" i="6"/>
  <c r="T600" i="6"/>
  <c r="Q600" i="6"/>
  <c r="J600" i="6"/>
  <c r="I600" i="6"/>
  <c r="H600" i="6"/>
  <c r="T686" i="6"/>
  <c r="Q686" i="6"/>
  <c r="J686" i="6"/>
  <c r="I686" i="6"/>
  <c r="H686" i="6"/>
  <c r="T658" i="6"/>
  <c r="Q658" i="6"/>
  <c r="J658" i="6"/>
  <c r="I658" i="6"/>
  <c r="H658" i="6"/>
  <c r="T676" i="6"/>
  <c r="Q676" i="6"/>
  <c r="J676" i="6"/>
  <c r="I676" i="6"/>
  <c r="H676" i="6"/>
  <c r="T583" i="6"/>
  <c r="Q583" i="6"/>
  <c r="J583" i="6"/>
  <c r="I583" i="6"/>
  <c r="H583" i="6"/>
  <c r="T632" i="6"/>
  <c r="Q632" i="6"/>
  <c r="J632" i="6"/>
  <c r="I632" i="6"/>
  <c r="H632" i="6"/>
  <c r="T625" i="6"/>
  <c r="Q625" i="6"/>
  <c r="J625" i="6"/>
  <c r="I625" i="6"/>
  <c r="H625" i="6"/>
  <c r="T582" i="6"/>
  <c r="Q582" i="6"/>
  <c r="J582" i="6"/>
  <c r="I582" i="6"/>
  <c r="H582" i="6"/>
  <c r="T617" i="6"/>
  <c r="Q617" i="6"/>
  <c r="J617" i="6"/>
  <c r="I617" i="6"/>
  <c r="H617" i="6"/>
  <c r="T313" i="6"/>
  <c r="Q313" i="6"/>
  <c r="J313" i="6"/>
  <c r="I313" i="6"/>
  <c r="H313" i="6"/>
  <c r="T500" i="6"/>
  <c r="Q500" i="6"/>
  <c r="J500" i="6"/>
  <c r="I500" i="6"/>
  <c r="H500" i="6"/>
  <c r="T588" i="6"/>
  <c r="Q588" i="6"/>
  <c r="J588" i="6"/>
  <c r="I588" i="6"/>
  <c r="H588" i="6"/>
  <c r="T626" i="6"/>
  <c r="Q626" i="6"/>
  <c r="J626" i="6"/>
  <c r="I626" i="6"/>
  <c r="H626" i="6"/>
  <c r="T465" i="6"/>
  <c r="Q465" i="6"/>
  <c r="J465" i="6"/>
  <c r="I465" i="6"/>
  <c r="H465" i="6"/>
  <c r="T592" i="6"/>
  <c r="Q592" i="6"/>
  <c r="J592" i="6"/>
  <c r="I592" i="6"/>
  <c r="H592" i="6"/>
  <c r="T364" i="6"/>
  <c r="Q364" i="6"/>
  <c r="J364" i="6"/>
  <c r="I364" i="6"/>
  <c r="H364" i="6"/>
  <c r="T610" i="6"/>
  <c r="Q610" i="6"/>
  <c r="J610" i="6"/>
  <c r="I610" i="6"/>
  <c r="H610" i="6"/>
  <c r="T615" i="6"/>
  <c r="Q615" i="6"/>
  <c r="J615" i="6"/>
  <c r="I615" i="6"/>
  <c r="H615" i="6"/>
  <c r="T447" i="6"/>
  <c r="Q447" i="6"/>
  <c r="J447" i="6"/>
  <c r="I447" i="6"/>
  <c r="H447" i="6"/>
  <c r="T670" i="6"/>
  <c r="Q670" i="6"/>
  <c r="J670" i="6"/>
  <c r="I670" i="6"/>
  <c r="H670" i="6"/>
  <c r="T561" i="6"/>
  <c r="Q561" i="6"/>
  <c r="J561" i="6"/>
  <c r="I561" i="6"/>
  <c r="H561" i="6"/>
  <c r="T569" i="6"/>
  <c r="Q569" i="6"/>
  <c r="J569" i="6"/>
  <c r="I569" i="6"/>
  <c r="H569" i="6"/>
  <c r="T531" i="6"/>
  <c r="Q531" i="6"/>
  <c r="J531" i="6"/>
  <c r="I531" i="6"/>
  <c r="H531" i="6"/>
  <c r="T668" i="6"/>
  <c r="Q668" i="6"/>
  <c r="J668" i="6"/>
  <c r="I668" i="6"/>
  <c r="H668" i="6"/>
  <c r="T590" i="6"/>
  <c r="Q590" i="6"/>
  <c r="J590" i="6"/>
  <c r="I590" i="6"/>
  <c r="H590" i="6"/>
  <c r="T584" i="6"/>
  <c r="Q584" i="6"/>
  <c r="J584" i="6"/>
  <c r="I584" i="6"/>
  <c r="H584" i="6"/>
  <c r="T553" i="6"/>
  <c r="Q553" i="6"/>
  <c r="J553" i="6"/>
  <c r="I553" i="6"/>
  <c r="H553" i="6"/>
  <c r="T552" i="6"/>
  <c r="Q552" i="6"/>
  <c r="J552" i="6"/>
  <c r="I552" i="6"/>
  <c r="H552" i="6"/>
  <c r="T666" i="6"/>
  <c r="Q666" i="6"/>
  <c r="J666" i="6"/>
  <c r="I666" i="6"/>
  <c r="H666" i="6"/>
  <c r="T542" i="6"/>
  <c r="Q542" i="6"/>
  <c r="J542" i="6"/>
  <c r="I542" i="6"/>
  <c r="H542" i="6"/>
  <c r="T448" i="6"/>
  <c r="Q448" i="6"/>
  <c r="J448" i="6"/>
  <c r="I448" i="6"/>
  <c r="H448" i="6"/>
  <c r="T652" i="6"/>
  <c r="Q652" i="6"/>
  <c r="J652" i="6"/>
  <c r="I652" i="6"/>
  <c r="H652" i="6"/>
  <c r="T579" i="6"/>
  <c r="Q579" i="6"/>
  <c r="J579" i="6"/>
  <c r="I579" i="6"/>
  <c r="H579" i="6"/>
  <c r="T639" i="6"/>
  <c r="Q639" i="6"/>
  <c r="J639" i="6"/>
  <c r="I639" i="6"/>
  <c r="H639" i="6"/>
  <c r="T358" i="6"/>
  <c r="Q358" i="6"/>
  <c r="J358" i="6"/>
  <c r="I358" i="6"/>
  <c r="H358" i="6"/>
  <c r="T611" i="6"/>
  <c r="Q611" i="6"/>
  <c r="J611" i="6"/>
  <c r="I611" i="6"/>
  <c r="H611" i="6"/>
  <c r="T550" i="6"/>
  <c r="Q550" i="6"/>
  <c r="J550" i="6"/>
  <c r="I550" i="6"/>
  <c r="H550" i="6"/>
  <c r="T630" i="6"/>
  <c r="Q630" i="6"/>
  <c r="J630" i="6"/>
  <c r="I630" i="6"/>
  <c r="H630" i="6"/>
  <c r="T359" i="6"/>
  <c r="Q359" i="6"/>
  <c r="J359" i="6"/>
  <c r="I359" i="6"/>
  <c r="H359" i="6"/>
  <c r="T562" i="6"/>
  <c r="Q562" i="6"/>
  <c r="J562" i="6"/>
  <c r="I562" i="6"/>
  <c r="H562" i="6"/>
  <c r="T605" i="6"/>
  <c r="Q605" i="6"/>
  <c r="J605" i="6"/>
  <c r="I605" i="6"/>
  <c r="H605" i="6"/>
  <c r="T609" i="6"/>
  <c r="Q609" i="6"/>
  <c r="J609" i="6"/>
  <c r="I609" i="6"/>
  <c r="H609" i="6"/>
  <c r="T511" i="6"/>
  <c r="Q511" i="6"/>
  <c r="J511" i="6"/>
  <c r="I511" i="6"/>
  <c r="H511" i="6"/>
  <c r="T487" i="6"/>
  <c r="Q487" i="6"/>
  <c r="J487" i="6"/>
  <c r="I487" i="6"/>
  <c r="H487" i="6"/>
  <c r="T554" i="6"/>
  <c r="Q554" i="6"/>
  <c r="J554" i="6"/>
  <c r="I554" i="6"/>
  <c r="H554" i="6"/>
  <c r="T452" i="6"/>
  <c r="Q452" i="6"/>
  <c r="J452" i="6"/>
  <c r="I452" i="6"/>
  <c r="H452" i="6"/>
  <c r="T624" i="6"/>
  <c r="Q624" i="6"/>
  <c r="J624" i="6"/>
  <c r="I624" i="6"/>
  <c r="H624" i="6"/>
  <c r="T530" i="6"/>
  <c r="Q530" i="6"/>
  <c r="J530" i="6"/>
  <c r="I530" i="6"/>
  <c r="H530" i="6"/>
  <c r="T580" i="6"/>
  <c r="Q580" i="6"/>
  <c r="J580" i="6"/>
  <c r="I580" i="6"/>
  <c r="H580" i="6"/>
  <c r="T616" i="6"/>
  <c r="Q616" i="6"/>
  <c r="J616" i="6"/>
  <c r="I616" i="6"/>
  <c r="H616" i="6"/>
  <c r="T521" i="6"/>
  <c r="Q521" i="6"/>
  <c r="J521" i="6"/>
  <c r="I521" i="6"/>
  <c r="H521" i="6"/>
  <c r="T541" i="6"/>
  <c r="Q541" i="6"/>
  <c r="J541" i="6"/>
  <c r="I541" i="6"/>
  <c r="H541" i="6"/>
  <c r="T373" i="6"/>
  <c r="Q373" i="6"/>
  <c r="J373" i="6"/>
  <c r="I373" i="6"/>
  <c r="H373" i="6"/>
  <c r="T524" i="6"/>
  <c r="Q524" i="6"/>
  <c r="J524" i="6"/>
  <c r="I524" i="6"/>
  <c r="H524" i="6"/>
  <c r="T361" i="6"/>
  <c r="Q361" i="6"/>
  <c r="J361" i="6"/>
  <c r="I361" i="6"/>
  <c r="H361" i="6"/>
  <c r="T523" i="6"/>
  <c r="Q523" i="6"/>
  <c r="J523" i="6"/>
  <c r="I523" i="6"/>
  <c r="H523" i="6"/>
  <c r="T459" i="6"/>
  <c r="Q459" i="6"/>
  <c r="J459" i="6"/>
  <c r="I459" i="6"/>
  <c r="H459" i="6"/>
  <c r="T475" i="6"/>
  <c r="Q475" i="6"/>
  <c r="J475" i="6"/>
  <c r="I475" i="6"/>
  <c r="H475" i="6"/>
  <c r="T451" i="6"/>
  <c r="Q451" i="6"/>
  <c r="J451" i="6"/>
  <c r="I451" i="6"/>
  <c r="H451" i="6"/>
  <c r="T328" i="6"/>
  <c r="Q328" i="6"/>
  <c r="J328" i="6"/>
  <c r="I328" i="6"/>
  <c r="H328" i="6"/>
  <c r="T529" i="6"/>
  <c r="Q529" i="6"/>
  <c r="J529" i="6"/>
  <c r="I529" i="6"/>
  <c r="H529" i="6"/>
  <c r="T461" i="6"/>
  <c r="Q461" i="6"/>
  <c r="J461" i="6"/>
  <c r="I461" i="6"/>
  <c r="H461" i="6"/>
  <c r="T604" i="6"/>
  <c r="Q604" i="6"/>
  <c r="J604" i="6"/>
  <c r="I604" i="6"/>
  <c r="H604" i="6"/>
  <c r="T426" i="6"/>
  <c r="Q426" i="6"/>
  <c r="J426" i="6"/>
  <c r="I426" i="6"/>
  <c r="H426" i="6"/>
  <c r="T351" i="6"/>
  <c r="Q351" i="6"/>
  <c r="J351" i="6"/>
  <c r="I351" i="6"/>
  <c r="H351" i="6"/>
  <c r="T681" i="6"/>
  <c r="Q681" i="6"/>
  <c r="P681" i="6"/>
  <c r="J681" i="6"/>
  <c r="I681" i="6"/>
  <c r="H681" i="6"/>
  <c r="T377" i="6"/>
  <c r="Q377" i="6"/>
  <c r="P377" i="6"/>
  <c r="J377" i="6"/>
  <c r="I377" i="6"/>
  <c r="H377" i="6"/>
  <c r="T688" i="6"/>
  <c r="Q688" i="6"/>
  <c r="P688" i="6"/>
  <c r="J688" i="6"/>
  <c r="I688" i="6"/>
  <c r="H688" i="6"/>
  <c r="T441" i="6"/>
  <c r="Q441" i="6"/>
  <c r="P441" i="6"/>
  <c r="J441" i="6"/>
  <c r="I441" i="6"/>
  <c r="H441" i="6"/>
  <c r="T335" i="6"/>
  <c r="Q335" i="6"/>
  <c r="P335" i="6"/>
  <c r="J335" i="6"/>
  <c r="I335" i="6"/>
  <c r="H335" i="6"/>
  <c r="T685" i="6"/>
  <c r="Q685" i="6"/>
  <c r="P685" i="6"/>
  <c r="J685" i="6"/>
  <c r="I685" i="6"/>
  <c r="H685" i="6"/>
  <c r="T678" i="6"/>
  <c r="Q678" i="6"/>
  <c r="J678" i="6"/>
  <c r="I678" i="6"/>
  <c r="H678" i="6"/>
  <c r="P678" i="6" s="1"/>
  <c r="T682" i="6"/>
  <c r="Q682" i="6"/>
  <c r="P682" i="6"/>
  <c r="J682" i="6"/>
  <c r="I682" i="6"/>
  <c r="H682" i="6"/>
  <c r="T334" i="6"/>
  <c r="Q334" i="6"/>
  <c r="P334" i="6"/>
  <c r="J334" i="6"/>
  <c r="I334" i="6"/>
  <c r="H334" i="6"/>
  <c r="T687" i="6"/>
  <c r="Q687" i="6"/>
  <c r="P687" i="6"/>
  <c r="J687" i="6"/>
  <c r="I687" i="6"/>
  <c r="H687" i="6"/>
  <c r="T263" i="6"/>
  <c r="Q263" i="6"/>
  <c r="P263" i="6"/>
  <c r="J263" i="6"/>
  <c r="I263" i="6"/>
  <c r="H263" i="6"/>
  <c r="T367" i="6"/>
  <c r="Q367" i="6"/>
  <c r="P367" i="6"/>
  <c r="J367" i="6"/>
  <c r="I367" i="6"/>
  <c r="H367" i="6"/>
  <c r="T284" i="6"/>
  <c r="Q284" i="6"/>
  <c r="P284" i="6"/>
  <c r="J284" i="6"/>
  <c r="I284" i="6"/>
  <c r="H284" i="6"/>
  <c r="T664" i="6"/>
  <c r="Q664" i="6"/>
  <c r="P664" i="6"/>
  <c r="J664" i="6"/>
  <c r="I664" i="6"/>
  <c r="H664" i="6"/>
  <c r="T366" i="6"/>
  <c r="Q366" i="6"/>
  <c r="J366" i="6"/>
  <c r="I366" i="6"/>
  <c r="H366" i="6"/>
  <c r="T663" i="6"/>
  <c r="Q663" i="6"/>
  <c r="P663" i="6"/>
  <c r="J663" i="6"/>
  <c r="I663" i="6"/>
  <c r="H663" i="6"/>
  <c r="T623" i="6"/>
  <c r="Q623" i="6"/>
  <c r="J623" i="6"/>
  <c r="I623" i="6"/>
  <c r="H623" i="6"/>
  <c r="P623" i="6" s="1"/>
  <c r="T242" i="6"/>
  <c r="Q242" i="6"/>
  <c r="P242" i="6"/>
  <c r="J242" i="6"/>
  <c r="I242" i="6"/>
  <c r="H242" i="6"/>
  <c r="T586" i="6"/>
  <c r="Q586" i="6"/>
  <c r="P586" i="6"/>
  <c r="J586" i="6"/>
  <c r="I586" i="6"/>
  <c r="H586" i="6"/>
  <c r="T627" i="6"/>
  <c r="Q627" i="6"/>
  <c r="P627" i="6"/>
  <c r="J627" i="6"/>
  <c r="I627" i="6"/>
  <c r="H627" i="6"/>
  <c r="T598" i="6"/>
  <c r="Q598" i="6"/>
  <c r="P598" i="6"/>
  <c r="J598" i="6"/>
  <c r="I598" i="6"/>
  <c r="H598" i="6"/>
  <c r="T299" i="6"/>
  <c r="Q299" i="6"/>
  <c r="J299" i="6"/>
  <c r="I299" i="6"/>
  <c r="H299" i="6"/>
  <c r="T587" i="6"/>
  <c r="Q587" i="6"/>
  <c r="P587" i="6"/>
  <c r="J587" i="6"/>
  <c r="I587" i="6"/>
  <c r="H587" i="6"/>
  <c r="T651" i="6"/>
  <c r="Q651" i="6"/>
  <c r="J651" i="6"/>
  <c r="I651" i="6"/>
  <c r="H651" i="6"/>
  <c r="P651" i="6" s="1"/>
  <c r="T576" i="6"/>
  <c r="Q576" i="6"/>
  <c r="P576" i="6"/>
  <c r="J576" i="6"/>
  <c r="I576" i="6"/>
  <c r="H576" i="6"/>
  <c r="T383" i="6"/>
  <c r="Q383" i="6"/>
  <c r="P383" i="6"/>
  <c r="J383" i="6"/>
  <c r="I383" i="6"/>
  <c r="H383" i="6"/>
  <c r="T567" i="6"/>
  <c r="Q567" i="6"/>
  <c r="P567" i="6"/>
  <c r="J567" i="6"/>
  <c r="I567" i="6"/>
  <c r="H567" i="6"/>
  <c r="T665" i="6"/>
  <c r="Q665" i="6"/>
  <c r="P665" i="6"/>
  <c r="J665" i="6"/>
  <c r="I665" i="6"/>
  <c r="H665" i="6"/>
  <c r="T258" i="6"/>
  <c r="Q258" i="6"/>
  <c r="P258" i="6"/>
  <c r="J258" i="6"/>
  <c r="I258" i="6"/>
  <c r="H258" i="6"/>
  <c r="T365" i="6"/>
  <c r="Q365" i="6"/>
  <c r="P365" i="6"/>
  <c r="J365" i="6"/>
  <c r="I365" i="6"/>
  <c r="H365" i="6"/>
  <c r="T297" i="6"/>
  <c r="Q297" i="6"/>
  <c r="J297" i="6"/>
  <c r="I297" i="6"/>
  <c r="H297" i="6"/>
  <c r="T374" i="6"/>
  <c r="Q374" i="6"/>
  <c r="P374" i="6"/>
  <c r="J374" i="6"/>
  <c r="I374" i="6"/>
  <c r="H374" i="6"/>
  <c r="T643" i="6"/>
  <c r="Q643" i="6"/>
  <c r="P643" i="6"/>
  <c r="J643" i="6"/>
  <c r="I643" i="6"/>
  <c r="H643" i="6"/>
  <c r="T565" i="6"/>
  <c r="Q565" i="6"/>
  <c r="P565" i="6"/>
  <c r="J565" i="6"/>
  <c r="I565" i="6"/>
  <c r="H565" i="6"/>
  <c r="T589" i="6"/>
  <c r="Q589" i="6"/>
  <c r="J589" i="6"/>
  <c r="I589" i="6"/>
  <c r="H589" i="6"/>
  <c r="P589" i="6" s="1"/>
  <c r="T261" i="6"/>
  <c r="Q261" i="6"/>
  <c r="P261" i="6"/>
  <c r="J261" i="6"/>
  <c r="I261" i="6"/>
  <c r="H261" i="6"/>
  <c r="T376" i="6"/>
  <c r="Q376" i="6"/>
  <c r="P376" i="6"/>
  <c r="J376" i="6"/>
  <c r="I376" i="6"/>
  <c r="H376" i="6"/>
  <c r="T574" i="6"/>
  <c r="Q574" i="6"/>
  <c r="P574" i="6"/>
  <c r="J574" i="6"/>
  <c r="I574" i="6"/>
  <c r="H574" i="6"/>
  <c r="T622" i="6"/>
  <c r="Q622" i="6"/>
  <c r="P622" i="6"/>
  <c r="J622" i="6"/>
  <c r="I622" i="6"/>
  <c r="H622" i="6"/>
  <c r="T638" i="6"/>
  <c r="Q638" i="6"/>
  <c r="P638" i="6"/>
  <c r="J638" i="6"/>
  <c r="I638" i="6"/>
  <c r="H638" i="6"/>
  <c r="T591" i="6"/>
  <c r="Q591" i="6"/>
  <c r="J591" i="6"/>
  <c r="I591" i="6"/>
  <c r="H591" i="6"/>
  <c r="P591" i="6" s="1"/>
  <c r="T650" i="6"/>
  <c r="Q650" i="6"/>
  <c r="P650" i="6"/>
  <c r="J650" i="6"/>
  <c r="I650" i="6"/>
  <c r="H650" i="6"/>
  <c r="T384" i="6"/>
  <c r="Q384" i="6"/>
  <c r="P384" i="6"/>
  <c r="J384" i="6"/>
  <c r="I384" i="6"/>
  <c r="H384" i="6"/>
  <c r="T560" i="6"/>
  <c r="Q560" i="6"/>
  <c r="J560" i="6"/>
  <c r="I560" i="6"/>
  <c r="H560" i="6"/>
  <c r="T362" i="6"/>
  <c r="Q362" i="6"/>
  <c r="J362" i="6"/>
  <c r="I362" i="6"/>
  <c r="H362" i="6"/>
  <c r="T577" i="6"/>
  <c r="Q577" i="6"/>
  <c r="P577" i="6"/>
  <c r="J577" i="6"/>
  <c r="I577" i="6"/>
  <c r="H577" i="6"/>
  <c r="T375" i="6"/>
  <c r="Q375" i="6"/>
  <c r="P375" i="6"/>
  <c r="J375" i="6"/>
  <c r="I375" i="6"/>
  <c r="H375" i="6"/>
  <c r="T510" i="6"/>
  <c r="Q510" i="6"/>
  <c r="P510" i="6"/>
  <c r="J510" i="6"/>
  <c r="I510" i="6"/>
  <c r="H510" i="6"/>
  <c r="T568" i="6"/>
  <c r="Q568" i="6"/>
  <c r="J568" i="6"/>
  <c r="I568" i="6"/>
  <c r="H568" i="6"/>
  <c r="T245" i="6"/>
  <c r="Q245" i="6"/>
  <c r="P245" i="6"/>
  <c r="J245" i="6"/>
  <c r="I245" i="6"/>
  <c r="H245" i="6"/>
  <c r="T599" i="6"/>
  <c r="Q599" i="6"/>
  <c r="J599" i="6"/>
  <c r="I599" i="6"/>
  <c r="H599" i="6"/>
  <c r="T502" i="6"/>
  <c r="Q502" i="6"/>
  <c r="P502" i="6"/>
  <c r="J502" i="6"/>
  <c r="I502" i="6"/>
  <c r="H502" i="6"/>
  <c r="T522" i="6"/>
  <c r="Q522" i="6"/>
  <c r="J522" i="6"/>
  <c r="I522" i="6"/>
  <c r="H522" i="6"/>
  <c r="T311" i="6"/>
  <c r="Q311" i="6"/>
  <c r="P311" i="6"/>
  <c r="J311" i="6"/>
  <c r="I311" i="6"/>
  <c r="H311" i="6"/>
  <c r="T578" i="6"/>
  <c r="Q578" i="6"/>
  <c r="J578" i="6"/>
  <c r="I578" i="6"/>
  <c r="H578" i="6"/>
  <c r="P578" i="6" s="1"/>
  <c r="T508" i="6"/>
  <c r="Q508" i="6"/>
  <c r="P508" i="6"/>
  <c r="J508" i="6"/>
  <c r="I508" i="6"/>
  <c r="H508" i="6"/>
  <c r="T507" i="6"/>
  <c r="Q507" i="6"/>
  <c r="P507" i="6"/>
  <c r="J507" i="6"/>
  <c r="I507" i="6"/>
  <c r="H507" i="6"/>
  <c r="T363" i="6"/>
  <c r="Q363" i="6"/>
  <c r="J363" i="6"/>
  <c r="I363" i="6"/>
  <c r="H363" i="6"/>
  <c r="T233" i="6"/>
  <c r="Q233" i="6"/>
  <c r="P233" i="6"/>
  <c r="J233" i="6"/>
  <c r="I233" i="6"/>
  <c r="H233" i="6"/>
  <c r="T493" i="6"/>
  <c r="Q493" i="6"/>
  <c r="P493" i="6"/>
  <c r="J493" i="6"/>
  <c r="I493" i="6"/>
  <c r="H493" i="6"/>
  <c r="T505" i="6"/>
  <c r="Q505" i="6"/>
  <c r="J505" i="6"/>
  <c r="I505" i="6"/>
  <c r="H505" i="6"/>
  <c r="T460" i="6"/>
  <c r="Q460" i="6"/>
  <c r="J460" i="6"/>
  <c r="I460" i="6"/>
  <c r="H460" i="6"/>
  <c r="T405" i="6"/>
  <c r="Q405" i="6"/>
  <c r="J405" i="6"/>
  <c r="I405" i="6"/>
  <c r="H405" i="6"/>
  <c r="T474" i="6"/>
  <c r="Q474" i="6"/>
  <c r="J474" i="6"/>
  <c r="I474" i="6"/>
  <c r="H474" i="6"/>
  <c r="T409" i="6"/>
  <c r="Q409" i="6"/>
  <c r="J409" i="6"/>
  <c r="I409" i="6"/>
  <c r="H409" i="6"/>
  <c r="T476" i="6"/>
  <c r="Q476" i="6"/>
  <c r="J476" i="6"/>
  <c r="I476" i="6"/>
  <c r="H476" i="6"/>
  <c r="T399" i="6"/>
  <c r="Q399" i="6"/>
  <c r="J399" i="6"/>
  <c r="I399" i="6"/>
  <c r="H399" i="6"/>
  <c r="T398" i="6"/>
  <c r="Q398" i="6"/>
  <c r="J398" i="6"/>
  <c r="I398" i="6"/>
  <c r="H398" i="6"/>
  <c r="T372" i="6"/>
  <c r="Q372" i="6"/>
  <c r="P372" i="6"/>
  <c r="J372" i="6"/>
  <c r="I372" i="6"/>
  <c r="H372" i="6"/>
  <c r="T458" i="6"/>
  <c r="Q458" i="6"/>
  <c r="J458" i="6"/>
  <c r="I458" i="6"/>
  <c r="H458" i="6"/>
  <c r="P458" i="6" s="1"/>
  <c r="T427" i="6"/>
  <c r="Q427" i="6"/>
  <c r="P427" i="6"/>
  <c r="J427" i="6"/>
  <c r="I427" i="6"/>
  <c r="H427" i="6"/>
  <c r="T477" i="6"/>
  <c r="Q477" i="6"/>
  <c r="J477" i="6"/>
  <c r="I477" i="6"/>
  <c r="H477" i="6"/>
  <c r="T217" i="6"/>
  <c r="Q217" i="6"/>
  <c r="P217" i="6"/>
  <c r="J217" i="6"/>
  <c r="I217" i="6"/>
  <c r="H217" i="6"/>
  <c r="T355" i="6"/>
  <c r="Q355" i="6"/>
  <c r="P355" i="6"/>
  <c r="J355" i="6"/>
  <c r="I355" i="6"/>
  <c r="H355" i="6"/>
  <c r="T218" i="6"/>
  <c r="Q218" i="6"/>
  <c r="P218" i="6"/>
  <c r="J218" i="6"/>
  <c r="I218" i="6"/>
  <c r="H218" i="6"/>
  <c r="T371" i="6"/>
  <c r="Q371" i="6"/>
  <c r="J371" i="6"/>
  <c r="I371" i="6"/>
  <c r="H371" i="6"/>
  <c r="T397" i="6"/>
  <c r="Q397" i="6"/>
  <c r="P397" i="6"/>
  <c r="J397" i="6"/>
  <c r="I397" i="6"/>
  <c r="H397" i="6"/>
  <c r="T501" i="6"/>
  <c r="Q501" i="6"/>
  <c r="P501" i="6"/>
  <c r="J501" i="6"/>
  <c r="I501" i="6"/>
  <c r="H501" i="6"/>
  <c r="T472" i="6"/>
  <c r="Q472" i="6"/>
  <c r="P472" i="6"/>
  <c r="J472" i="6"/>
  <c r="I472" i="6"/>
  <c r="H472" i="6"/>
  <c r="T229" i="6"/>
  <c r="Q229" i="6"/>
  <c r="P229" i="6"/>
  <c r="J229" i="6"/>
  <c r="I229" i="6"/>
  <c r="H229" i="6"/>
  <c r="T417" i="6"/>
  <c r="Q417" i="6"/>
  <c r="P417" i="6"/>
  <c r="J417" i="6"/>
  <c r="I417" i="6"/>
  <c r="H417" i="6"/>
  <c r="T419" i="6"/>
  <c r="Q419" i="6"/>
  <c r="J419" i="6"/>
  <c r="I419" i="6"/>
  <c r="H419" i="6"/>
  <c r="T494" i="6"/>
  <c r="Q494" i="6"/>
  <c r="J494" i="6"/>
  <c r="I494" i="6"/>
  <c r="H494" i="6"/>
  <c r="T558" i="6"/>
  <c r="Q558" i="6"/>
  <c r="P558" i="6"/>
  <c r="J558" i="6"/>
  <c r="I558" i="6"/>
  <c r="H558" i="6"/>
  <c r="T528" i="6"/>
  <c r="Q528" i="6"/>
  <c r="P528" i="6"/>
  <c r="J528" i="6"/>
  <c r="I528" i="6"/>
  <c r="H528" i="6"/>
  <c r="T450" i="6"/>
  <c r="Q450" i="6"/>
  <c r="P450" i="6"/>
  <c r="J450" i="6"/>
  <c r="I450" i="6"/>
  <c r="H450" i="6"/>
  <c r="T446" i="6"/>
  <c r="Q446" i="6"/>
  <c r="P446" i="6"/>
  <c r="J446" i="6"/>
  <c r="I446" i="6"/>
  <c r="H446" i="6"/>
  <c r="T504" i="6"/>
  <c r="Q504" i="6"/>
  <c r="J504" i="6"/>
  <c r="I504" i="6"/>
  <c r="H504" i="6"/>
  <c r="T457" i="6"/>
  <c r="Q457" i="6"/>
  <c r="J457" i="6"/>
  <c r="I457" i="6"/>
  <c r="H457" i="6"/>
  <c r="T455" i="6"/>
  <c r="Q455" i="6"/>
  <c r="P455" i="6"/>
  <c r="J455" i="6"/>
  <c r="I455" i="6"/>
  <c r="H455" i="6"/>
  <c r="T394" i="6"/>
  <c r="Q394" i="6"/>
  <c r="P394" i="6"/>
  <c r="J394" i="6"/>
  <c r="I394" i="6"/>
  <c r="H394" i="6"/>
  <c r="T482" i="6"/>
  <c r="Q482" i="6"/>
  <c r="P482" i="6"/>
  <c r="J482" i="6"/>
  <c r="I482" i="6"/>
  <c r="H482" i="6"/>
  <c r="T381" i="6"/>
  <c r="Q381" i="6"/>
  <c r="J381" i="6"/>
  <c r="I381" i="6"/>
  <c r="H381" i="6"/>
  <c r="T481" i="6"/>
  <c r="Q481" i="6"/>
  <c r="P481" i="6"/>
  <c r="J481" i="6"/>
  <c r="I481" i="6"/>
  <c r="H481" i="6"/>
  <c r="T495" i="6"/>
  <c r="Q495" i="6"/>
  <c r="P495" i="6"/>
  <c r="J495" i="6"/>
  <c r="I495" i="6"/>
  <c r="H495" i="6"/>
  <c r="T540" i="6"/>
  <c r="Q540" i="6"/>
  <c r="P540" i="6"/>
  <c r="J540" i="6"/>
  <c r="I540" i="6"/>
  <c r="H540" i="6"/>
  <c r="T360" i="6"/>
  <c r="Q360" i="6"/>
  <c r="J360" i="6"/>
  <c r="I360" i="6"/>
  <c r="H360" i="6"/>
  <c r="T473" i="6"/>
  <c r="Q473" i="6"/>
  <c r="J473" i="6"/>
  <c r="I473" i="6"/>
  <c r="H473" i="6"/>
  <c r="T370" i="6"/>
  <c r="Q370" i="6"/>
  <c r="J370" i="6"/>
  <c r="I370" i="6"/>
  <c r="H370" i="6"/>
  <c r="T393" i="6"/>
  <c r="Q393" i="6"/>
  <c r="P393" i="6"/>
  <c r="J393" i="6"/>
  <c r="I393" i="6"/>
  <c r="H393" i="6"/>
  <c r="T425" i="6"/>
  <c r="Q425" i="6"/>
  <c r="P425" i="6"/>
  <c r="J425" i="6"/>
  <c r="I425" i="6"/>
  <c r="H425" i="6"/>
  <c r="T698" i="6"/>
  <c r="Q698" i="6"/>
  <c r="P698" i="6"/>
  <c r="O698" i="6"/>
  <c r="J698" i="6"/>
  <c r="I698" i="6"/>
  <c r="H698" i="6"/>
  <c r="T696" i="6"/>
  <c r="Q696" i="6"/>
  <c r="P696" i="6"/>
  <c r="O696" i="6"/>
  <c r="J696" i="6"/>
  <c r="I696" i="6"/>
  <c r="H696" i="6"/>
  <c r="T690" i="6"/>
  <c r="Q690" i="6"/>
  <c r="P690" i="6"/>
  <c r="O690" i="6"/>
  <c r="J690" i="6"/>
  <c r="I690" i="6"/>
  <c r="H690" i="6"/>
  <c r="T283" i="6"/>
  <c r="Q283" i="6"/>
  <c r="P283" i="6"/>
  <c r="O283" i="6"/>
  <c r="J283" i="6"/>
  <c r="I283" i="6"/>
  <c r="H283" i="6"/>
  <c r="T662" i="6"/>
  <c r="Q662" i="6"/>
  <c r="P662" i="6"/>
  <c r="J662" i="6"/>
  <c r="I662" i="6"/>
  <c r="H662" i="6"/>
  <c r="T684" i="6"/>
  <c r="Q684" i="6"/>
  <c r="P684" i="6"/>
  <c r="O684" i="6"/>
  <c r="J684" i="6"/>
  <c r="I684" i="6"/>
  <c r="H684" i="6"/>
  <c r="T421" i="6"/>
  <c r="Q421" i="6"/>
  <c r="P421" i="6"/>
  <c r="O421" i="6"/>
  <c r="J421" i="6"/>
  <c r="I421" i="6"/>
  <c r="H421" i="6"/>
  <c r="T143" i="6"/>
  <c r="Q143" i="6"/>
  <c r="P143" i="6"/>
  <c r="O143" i="6"/>
  <c r="J143" i="6"/>
  <c r="I143" i="6"/>
  <c r="H143" i="6"/>
  <c r="T683" i="6"/>
  <c r="Q683" i="6"/>
  <c r="P683" i="6"/>
  <c r="O683" i="6"/>
  <c r="J683" i="6"/>
  <c r="I683" i="6"/>
  <c r="H683" i="6"/>
  <c r="T241" i="6"/>
  <c r="Q241" i="6"/>
  <c r="P241" i="6"/>
  <c r="J241" i="6"/>
  <c r="I241" i="6"/>
  <c r="H241" i="6"/>
  <c r="T319" i="6"/>
  <c r="Q319" i="6"/>
  <c r="P319" i="6"/>
  <c r="J319" i="6"/>
  <c r="I319" i="6"/>
  <c r="H319" i="6"/>
  <c r="T281" i="6"/>
  <c r="Q281" i="6"/>
  <c r="P281" i="6"/>
  <c r="J281" i="6"/>
  <c r="I281" i="6"/>
  <c r="H281" i="6"/>
  <c r="T265" i="6"/>
  <c r="Q265" i="6"/>
  <c r="P265" i="6"/>
  <c r="J265" i="6"/>
  <c r="I265" i="6"/>
  <c r="H265" i="6"/>
  <c r="T321" i="6"/>
  <c r="Q321" i="6"/>
  <c r="P321" i="6"/>
  <c r="O321" i="6"/>
  <c r="J321" i="6"/>
  <c r="I321" i="6"/>
  <c r="H321" i="6"/>
  <c r="T140" i="6"/>
  <c r="Q140" i="6"/>
  <c r="P140" i="6"/>
  <c r="O140" i="6"/>
  <c r="J140" i="6"/>
  <c r="I140" i="6"/>
  <c r="H140" i="6"/>
  <c r="T674" i="6"/>
  <c r="Q674" i="6"/>
  <c r="P674" i="6"/>
  <c r="O674" i="6"/>
  <c r="J674" i="6"/>
  <c r="I674" i="6"/>
  <c r="H674" i="6"/>
  <c r="T675" i="6"/>
  <c r="Q675" i="6"/>
  <c r="P675" i="6"/>
  <c r="O675" i="6"/>
  <c r="J675" i="6"/>
  <c r="I675" i="6"/>
  <c r="H675" i="6"/>
  <c r="T656" i="6"/>
  <c r="Q656" i="6"/>
  <c r="P656" i="6"/>
  <c r="O656" i="6"/>
  <c r="J656" i="6"/>
  <c r="I656" i="6"/>
  <c r="H656" i="6"/>
  <c r="T637" i="6"/>
  <c r="Q637" i="6"/>
  <c r="P637" i="6"/>
  <c r="O637" i="6"/>
  <c r="J637" i="6"/>
  <c r="I637" i="6"/>
  <c r="H637" i="6"/>
  <c r="T225" i="6"/>
  <c r="Q225" i="6"/>
  <c r="P225" i="6"/>
  <c r="O225" i="6"/>
  <c r="J225" i="6"/>
  <c r="I225" i="6"/>
  <c r="H225" i="6"/>
  <c r="T350" i="6"/>
  <c r="Q350" i="6"/>
  <c r="P350" i="6"/>
  <c r="O350" i="6"/>
  <c r="J350" i="6"/>
  <c r="I350" i="6"/>
  <c r="H350" i="6"/>
  <c r="T680" i="6"/>
  <c r="Q680" i="6"/>
  <c r="P680" i="6"/>
  <c r="J680" i="6"/>
  <c r="I680" i="6"/>
  <c r="H680" i="6"/>
  <c r="O680" i="6" s="1"/>
  <c r="T282" i="6"/>
  <c r="Q282" i="6"/>
  <c r="P282" i="6"/>
  <c r="J282" i="6"/>
  <c r="I282" i="6"/>
  <c r="H282" i="6"/>
  <c r="T679" i="6"/>
  <c r="Q679" i="6"/>
  <c r="P679" i="6"/>
  <c r="J679" i="6"/>
  <c r="I679" i="6"/>
  <c r="H679" i="6"/>
  <c r="O679" i="6" s="1"/>
  <c r="T141" i="6"/>
  <c r="Q141" i="6"/>
  <c r="P141" i="6"/>
  <c r="O141" i="6"/>
  <c r="J141" i="6"/>
  <c r="I141" i="6"/>
  <c r="H141" i="6"/>
  <c r="T298" i="6"/>
  <c r="Q298" i="6"/>
  <c r="P298" i="6"/>
  <c r="O298" i="6"/>
  <c r="J298" i="6"/>
  <c r="I298" i="6"/>
  <c r="H298" i="6"/>
  <c r="T235" i="6"/>
  <c r="Q235" i="6"/>
  <c r="P235" i="6"/>
  <c r="J235" i="6"/>
  <c r="I235" i="6"/>
  <c r="H235" i="6"/>
  <c r="T221" i="6"/>
  <c r="Q221" i="6"/>
  <c r="P221" i="6"/>
  <c r="J221" i="6"/>
  <c r="I221" i="6"/>
  <c r="H221" i="6"/>
  <c r="T645" i="6"/>
  <c r="Q645" i="6"/>
  <c r="P645" i="6"/>
  <c r="O645" i="6"/>
  <c r="J645" i="6"/>
  <c r="I645" i="6"/>
  <c r="H645" i="6"/>
  <c r="T316" i="6"/>
  <c r="Q316" i="6"/>
  <c r="P316" i="6"/>
  <c r="O316" i="6"/>
  <c r="J316" i="6"/>
  <c r="I316" i="6"/>
  <c r="H316" i="6"/>
  <c r="T661" i="6"/>
  <c r="Q661" i="6"/>
  <c r="P661" i="6"/>
  <c r="O661" i="6"/>
  <c r="J661" i="6"/>
  <c r="I661" i="6"/>
  <c r="H661" i="6"/>
  <c r="T264" i="6"/>
  <c r="Q264" i="6"/>
  <c r="P264" i="6"/>
  <c r="O264" i="6"/>
  <c r="J264" i="6"/>
  <c r="I264" i="6"/>
  <c r="H264" i="6"/>
  <c r="T318" i="6"/>
  <c r="Q318" i="6"/>
  <c r="P318" i="6"/>
  <c r="O318" i="6"/>
  <c r="J318" i="6"/>
  <c r="I318" i="6"/>
  <c r="H318" i="6"/>
  <c r="T332" i="6"/>
  <c r="Q332" i="6"/>
  <c r="P332" i="6"/>
  <c r="O332" i="6"/>
  <c r="J332" i="6"/>
  <c r="I332" i="6"/>
  <c r="H332" i="6"/>
  <c r="T657" i="6"/>
  <c r="Q657" i="6"/>
  <c r="P657" i="6"/>
  <c r="J657" i="6"/>
  <c r="I657" i="6"/>
  <c r="H657" i="6"/>
  <c r="O657" i="6" s="1"/>
  <c r="T266" i="6"/>
  <c r="Q266" i="6"/>
  <c r="P266" i="6"/>
  <c r="O266" i="6"/>
  <c r="J266" i="6"/>
  <c r="I266" i="6"/>
  <c r="H266" i="6"/>
  <c r="T138" i="6"/>
  <c r="Q138" i="6"/>
  <c r="P138" i="6"/>
  <c r="O138" i="6"/>
  <c r="J138" i="6"/>
  <c r="I138" i="6"/>
  <c r="H138" i="6"/>
  <c r="T259" i="6"/>
  <c r="Q259" i="6"/>
  <c r="P259" i="6"/>
  <c r="O259" i="6"/>
  <c r="J259" i="6"/>
  <c r="I259" i="6"/>
  <c r="H259" i="6"/>
  <c r="T200" i="6"/>
  <c r="Q200" i="6"/>
  <c r="P200" i="6"/>
  <c r="J200" i="6"/>
  <c r="I200" i="6"/>
  <c r="H200" i="6"/>
  <c r="T597" i="6"/>
  <c r="Q597" i="6"/>
  <c r="P597" i="6"/>
  <c r="O597" i="6"/>
  <c r="J597" i="6"/>
  <c r="I597" i="6"/>
  <c r="H597" i="6"/>
  <c r="T280" i="6"/>
  <c r="Q280" i="6"/>
  <c r="P280" i="6"/>
  <c r="J280" i="6"/>
  <c r="I280" i="6"/>
  <c r="H280" i="6"/>
  <c r="T595" i="6"/>
  <c r="Q595" i="6"/>
  <c r="P595" i="6"/>
  <c r="O595" i="6"/>
  <c r="J595" i="6"/>
  <c r="I595" i="6"/>
  <c r="H595" i="6"/>
  <c r="T314" i="6"/>
  <c r="Q314" i="6"/>
  <c r="P314" i="6"/>
  <c r="O314" i="6"/>
  <c r="J314" i="6"/>
  <c r="I314" i="6"/>
  <c r="H314" i="6"/>
  <c r="T349" i="6"/>
  <c r="Q349" i="6"/>
  <c r="P349" i="6"/>
  <c r="O349" i="6"/>
  <c r="J349" i="6"/>
  <c r="I349" i="6"/>
  <c r="H349" i="6"/>
  <c r="T175" i="6"/>
  <c r="Q175" i="6"/>
  <c r="P175" i="6"/>
  <c r="O175" i="6"/>
  <c r="J175" i="6"/>
  <c r="I175" i="6"/>
  <c r="H175" i="6"/>
  <c r="T669" i="6"/>
  <c r="Q669" i="6"/>
  <c r="P669" i="6"/>
  <c r="J669" i="6"/>
  <c r="I669" i="6"/>
  <c r="H669" i="6"/>
  <c r="O669" i="6" s="1"/>
  <c r="T257" i="6"/>
  <c r="Q257" i="6"/>
  <c r="P257" i="6"/>
  <c r="J257" i="6"/>
  <c r="I257" i="6"/>
  <c r="H257" i="6"/>
  <c r="T548" i="6"/>
  <c r="Q548" i="6"/>
  <c r="P548" i="6"/>
  <c r="J548" i="6"/>
  <c r="I548" i="6"/>
  <c r="H548" i="6"/>
  <c r="O548" i="6" s="1"/>
  <c r="T518" i="6"/>
  <c r="Q518" i="6"/>
  <c r="P518" i="6"/>
  <c r="O518" i="6"/>
  <c r="J518" i="6"/>
  <c r="I518" i="6"/>
  <c r="H518" i="6"/>
  <c r="T279" i="6"/>
  <c r="Q279" i="6"/>
  <c r="P279" i="6"/>
  <c r="O279" i="6"/>
  <c r="J279" i="6"/>
  <c r="I279" i="6"/>
  <c r="H279" i="6"/>
  <c r="T484" i="6"/>
  <c r="Q484" i="6"/>
  <c r="P484" i="6"/>
  <c r="O484" i="6"/>
  <c r="J484" i="6"/>
  <c r="I484" i="6"/>
  <c r="H484" i="6"/>
  <c r="T608" i="6"/>
  <c r="Q608" i="6"/>
  <c r="P608" i="6"/>
  <c r="O608" i="6"/>
  <c r="J608" i="6"/>
  <c r="I608" i="6"/>
  <c r="H608" i="6"/>
  <c r="T519" i="6"/>
  <c r="Q519" i="6"/>
  <c r="P519" i="6"/>
  <c r="O519" i="6"/>
  <c r="J519" i="6"/>
  <c r="I519" i="6"/>
  <c r="H519" i="6"/>
  <c r="T603" i="6"/>
  <c r="Q603" i="6"/>
  <c r="P603" i="6"/>
  <c r="J603" i="6"/>
  <c r="I603" i="6"/>
  <c r="H603" i="6"/>
  <c r="O603" i="6" s="1"/>
  <c r="T315" i="6"/>
  <c r="Q315" i="6"/>
  <c r="P315" i="6"/>
  <c r="O315" i="6"/>
  <c r="J315" i="6"/>
  <c r="I315" i="6"/>
  <c r="H315" i="6"/>
  <c r="T278" i="6"/>
  <c r="Q278" i="6"/>
  <c r="P278" i="6"/>
  <c r="O278" i="6"/>
  <c r="J278" i="6"/>
  <c r="I278" i="6"/>
  <c r="H278" i="6"/>
  <c r="T620" i="6"/>
  <c r="Q620" i="6"/>
  <c r="P620" i="6"/>
  <c r="O620" i="6"/>
  <c r="J620" i="6"/>
  <c r="I620" i="6"/>
  <c r="H620" i="6"/>
  <c r="T621" i="6"/>
  <c r="Q621" i="6"/>
  <c r="P621" i="6"/>
  <c r="J621" i="6"/>
  <c r="I621" i="6"/>
  <c r="H621" i="6"/>
  <c r="O621" i="6" s="1"/>
  <c r="T573" i="6"/>
  <c r="Q573" i="6"/>
  <c r="P573" i="6"/>
  <c r="O573" i="6"/>
  <c r="J573" i="6"/>
  <c r="I573" i="6"/>
  <c r="H573" i="6"/>
  <c r="T277" i="6"/>
  <c r="Q277" i="6"/>
  <c r="P277" i="6"/>
  <c r="J277" i="6"/>
  <c r="I277" i="6"/>
  <c r="H277" i="6"/>
  <c r="T563" i="6"/>
  <c r="Q563" i="6"/>
  <c r="P563" i="6"/>
  <c r="O563" i="6"/>
  <c r="J563" i="6"/>
  <c r="I563" i="6"/>
  <c r="H563" i="6"/>
  <c r="T260" i="6"/>
  <c r="Q260" i="6"/>
  <c r="P260" i="6"/>
  <c r="O260" i="6"/>
  <c r="J260" i="6"/>
  <c r="I260" i="6"/>
  <c r="H260" i="6"/>
  <c r="T575" i="6"/>
  <c r="Q575" i="6"/>
  <c r="P575" i="6"/>
  <c r="J575" i="6"/>
  <c r="I575" i="6"/>
  <c r="H575" i="6"/>
  <c r="O575" i="6" s="1"/>
  <c r="T614" i="6"/>
  <c r="Q614" i="6"/>
  <c r="P614" i="6"/>
  <c r="J614" i="6"/>
  <c r="I614" i="6"/>
  <c r="H614" i="6"/>
  <c r="O614" i="6" s="1"/>
  <c r="T520" i="6"/>
  <c r="Q520" i="6"/>
  <c r="P520" i="6"/>
  <c r="J520" i="6"/>
  <c r="I520" i="6"/>
  <c r="H520" i="6"/>
  <c r="O520" i="6" s="1"/>
  <c r="T480" i="6"/>
  <c r="Q480" i="6"/>
  <c r="P480" i="6"/>
  <c r="J480" i="6"/>
  <c r="I480" i="6"/>
  <c r="H480" i="6"/>
  <c r="O480" i="6" s="1"/>
  <c r="T559" i="6"/>
  <c r="Q559" i="6"/>
  <c r="P559" i="6"/>
  <c r="J559" i="6"/>
  <c r="I559" i="6"/>
  <c r="H559" i="6"/>
  <c r="O559" i="6" s="1"/>
  <c r="T256" i="6"/>
  <c r="Q256" i="6"/>
  <c r="P256" i="6"/>
  <c r="O256" i="6"/>
  <c r="J256" i="6"/>
  <c r="I256" i="6"/>
  <c r="H256" i="6"/>
  <c r="T539" i="6"/>
  <c r="Q539" i="6"/>
  <c r="P539" i="6"/>
  <c r="O539" i="6"/>
  <c r="J539" i="6"/>
  <c r="I539" i="6"/>
  <c r="H539" i="6"/>
  <c r="T557" i="6"/>
  <c r="Q557" i="6"/>
  <c r="P557" i="6"/>
  <c r="J557" i="6"/>
  <c r="I557" i="6"/>
  <c r="H557" i="6"/>
  <c r="T556" i="6"/>
  <c r="Q556" i="6"/>
  <c r="P556" i="6"/>
  <c r="O556" i="6"/>
  <c r="J556" i="6"/>
  <c r="I556" i="6"/>
  <c r="H556" i="6"/>
  <c r="T572" i="6"/>
  <c r="Q572" i="6"/>
  <c r="P572" i="6"/>
  <c r="O572" i="6"/>
  <c r="J572" i="6"/>
  <c r="I572" i="6"/>
  <c r="H572" i="6"/>
  <c r="T551" i="6"/>
  <c r="Q551" i="6"/>
  <c r="P551" i="6"/>
  <c r="J551" i="6"/>
  <c r="I551" i="6"/>
  <c r="H551" i="6"/>
  <c r="O551" i="6" s="1"/>
  <c r="T509" i="6"/>
  <c r="Q509" i="6"/>
  <c r="P509" i="6"/>
  <c r="O509" i="6"/>
  <c r="J509" i="6"/>
  <c r="I509" i="6"/>
  <c r="H509" i="6"/>
  <c r="T596" i="6"/>
  <c r="Q596" i="6"/>
  <c r="P596" i="6"/>
  <c r="O596" i="6"/>
  <c r="J596" i="6"/>
  <c r="I596" i="6"/>
  <c r="H596" i="6"/>
  <c r="T537" i="6"/>
  <c r="Q537" i="6"/>
  <c r="P537" i="6"/>
  <c r="O537" i="6"/>
  <c r="J537" i="6"/>
  <c r="I537" i="6"/>
  <c r="H537" i="6"/>
  <c r="T566" i="6"/>
  <c r="Q566" i="6"/>
  <c r="P566" i="6"/>
  <c r="J566" i="6"/>
  <c r="I566" i="6"/>
  <c r="H566" i="6"/>
  <c r="O566" i="6" s="1"/>
  <c r="T197" i="6"/>
  <c r="Q197" i="6"/>
  <c r="P197" i="6"/>
  <c r="J197" i="6"/>
  <c r="I197" i="6"/>
  <c r="H197" i="6"/>
  <c r="T499" i="6"/>
  <c r="Q499" i="6"/>
  <c r="P499" i="6"/>
  <c r="J499" i="6"/>
  <c r="I499" i="6"/>
  <c r="H499" i="6"/>
  <c r="T547" i="6"/>
  <c r="Q547" i="6"/>
  <c r="P547" i="6"/>
  <c r="O547" i="6"/>
  <c r="J547" i="6"/>
  <c r="I547" i="6"/>
  <c r="H547" i="6"/>
  <c r="T536" i="6"/>
  <c r="Q536" i="6"/>
  <c r="P536" i="6"/>
  <c r="O536" i="6"/>
  <c r="J536" i="6"/>
  <c r="I536" i="6"/>
  <c r="H536" i="6"/>
  <c r="T329" i="6"/>
  <c r="Q329" i="6"/>
  <c r="P329" i="6"/>
  <c r="J329" i="6"/>
  <c r="I329" i="6"/>
  <c r="H329" i="6"/>
  <c r="T330" i="6"/>
  <c r="Q330" i="6"/>
  <c r="P330" i="6"/>
  <c r="J330" i="6"/>
  <c r="I330" i="6"/>
  <c r="H330" i="6"/>
  <c r="T331" i="6"/>
  <c r="Q331" i="6"/>
  <c r="P331" i="6"/>
  <c r="O331" i="6"/>
  <c r="J331" i="6"/>
  <c r="I331" i="6"/>
  <c r="H331" i="6"/>
  <c r="T443" i="6"/>
  <c r="Q443" i="6"/>
  <c r="P443" i="6"/>
  <c r="J443" i="6"/>
  <c r="I443" i="6"/>
  <c r="H443" i="6"/>
  <c r="O443" i="6" s="1"/>
  <c r="T512" i="6"/>
  <c r="Q512" i="6"/>
  <c r="P512" i="6"/>
  <c r="J512" i="6"/>
  <c r="I512" i="6"/>
  <c r="H512" i="6"/>
  <c r="O512" i="6" s="1"/>
  <c r="T564" i="6"/>
  <c r="Q564" i="6"/>
  <c r="P564" i="6"/>
  <c r="O564" i="6"/>
  <c r="J564" i="6"/>
  <c r="I564" i="6"/>
  <c r="H564" i="6"/>
  <c r="T527" i="6"/>
  <c r="Q527" i="6"/>
  <c r="P527" i="6"/>
  <c r="O527" i="6"/>
  <c r="J527" i="6"/>
  <c r="I527" i="6"/>
  <c r="H527" i="6"/>
  <c r="T176" i="6"/>
  <c r="Q176" i="6"/>
  <c r="P176" i="6"/>
  <c r="O176" i="6"/>
  <c r="J176" i="6"/>
  <c r="I176" i="6"/>
  <c r="H176" i="6"/>
  <c r="T471" i="6"/>
  <c r="Q471" i="6"/>
  <c r="P471" i="6"/>
  <c r="O471" i="6"/>
  <c r="J471" i="6"/>
  <c r="I471" i="6"/>
  <c r="H471" i="6"/>
  <c r="T492" i="6"/>
  <c r="Q492" i="6"/>
  <c r="P492" i="6"/>
  <c r="J492" i="6"/>
  <c r="I492" i="6"/>
  <c r="H492" i="6"/>
  <c r="O492" i="6" s="1"/>
  <c r="T485" i="6"/>
  <c r="Q485" i="6"/>
  <c r="P485" i="6"/>
  <c r="O485" i="6"/>
  <c r="J485" i="6"/>
  <c r="I485" i="6"/>
  <c r="H485" i="6"/>
  <c r="T469" i="6"/>
  <c r="Q469" i="6"/>
  <c r="P469" i="6"/>
  <c r="O469" i="6"/>
  <c r="J469" i="6"/>
  <c r="I469" i="6"/>
  <c r="H469" i="6"/>
  <c r="T497" i="6"/>
  <c r="Q497" i="6"/>
  <c r="P497" i="6"/>
  <c r="O497" i="6"/>
  <c r="J497" i="6"/>
  <c r="I497" i="6"/>
  <c r="H497" i="6"/>
  <c r="T549" i="6"/>
  <c r="Q549" i="6"/>
  <c r="P549" i="6"/>
  <c r="J549" i="6"/>
  <c r="I549" i="6"/>
  <c r="H549" i="6"/>
  <c r="O549" i="6" s="1"/>
  <c r="T310" i="6"/>
  <c r="Q310" i="6"/>
  <c r="P310" i="6"/>
  <c r="J310" i="6"/>
  <c r="I310" i="6"/>
  <c r="H310" i="6"/>
  <c r="T276" i="6"/>
  <c r="Q276" i="6"/>
  <c r="P276" i="6"/>
  <c r="O276" i="6"/>
  <c r="J276" i="6"/>
  <c r="I276" i="6"/>
  <c r="H276" i="6"/>
  <c r="T172" i="6"/>
  <c r="Q172" i="6"/>
  <c r="P172" i="6"/>
  <c r="O172" i="6"/>
  <c r="J172" i="6"/>
  <c r="I172" i="6"/>
  <c r="H172" i="6"/>
  <c r="T294" i="6"/>
  <c r="Q294" i="6"/>
  <c r="P294" i="6"/>
  <c r="O294" i="6"/>
  <c r="J294" i="6"/>
  <c r="I294" i="6"/>
  <c r="H294" i="6"/>
  <c r="T220" i="6"/>
  <c r="Q220" i="6"/>
  <c r="P220" i="6"/>
  <c r="O220" i="6"/>
  <c r="J220" i="6"/>
  <c r="I220" i="6"/>
  <c r="H220" i="6"/>
  <c r="T413" i="6"/>
  <c r="Q413" i="6"/>
  <c r="J413" i="6"/>
  <c r="I413" i="6"/>
  <c r="H413" i="6"/>
  <c r="T196" i="6"/>
  <c r="Q196" i="6"/>
  <c r="P196" i="6"/>
  <c r="J196" i="6"/>
  <c r="I196" i="6"/>
  <c r="H196" i="6"/>
  <c r="T420" i="6"/>
  <c r="Q420" i="6"/>
  <c r="P420" i="6"/>
  <c r="O420" i="6"/>
  <c r="J420" i="6"/>
  <c r="I420" i="6"/>
  <c r="H420" i="6"/>
  <c r="T295" i="6"/>
  <c r="Q295" i="6"/>
  <c r="P295" i="6"/>
  <c r="J295" i="6"/>
  <c r="I295" i="6"/>
  <c r="H295" i="6"/>
  <c r="T296" i="6"/>
  <c r="Q296" i="6"/>
  <c r="P296" i="6"/>
  <c r="J296" i="6"/>
  <c r="I296" i="6"/>
  <c r="H296" i="6"/>
  <c r="T423" i="6"/>
  <c r="Q423" i="6"/>
  <c r="P423" i="6"/>
  <c r="J423" i="6"/>
  <c r="I423" i="6"/>
  <c r="H423" i="6"/>
  <c r="T429" i="6"/>
  <c r="Q429" i="6"/>
  <c r="P429" i="6"/>
  <c r="J429" i="6"/>
  <c r="I429" i="6"/>
  <c r="H429" i="6"/>
  <c r="T153" i="6"/>
  <c r="Q153" i="6"/>
  <c r="P153" i="6"/>
  <c r="O153" i="6"/>
  <c r="J153" i="6"/>
  <c r="I153" i="6"/>
  <c r="H153" i="6"/>
  <c r="T456" i="6"/>
  <c r="Q456" i="6"/>
  <c r="P456" i="6"/>
  <c r="J456" i="6"/>
  <c r="I456" i="6"/>
  <c r="H456" i="6"/>
  <c r="T190" i="6"/>
  <c r="Q190" i="6"/>
  <c r="P190" i="6"/>
  <c r="J190" i="6"/>
  <c r="I190" i="6"/>
  <c r="H190" i="6"/>
  <c r="T437" i="6"/>
  <c r="Q437" i="6"/>
  <c r="P437" i="6"/>
  <c r="O437" i="6"/>
  <c r="J437" i="6"/>
  <c r="I437" i="6"/>
  <c r="H437" i="6"/>
  <c r="T380" i="6"/>
  <c r="Q380" i="6"/>
  <c r="P380" i="6"/>
  <c r="O380" i="6"/>
  <c r="J380" i="6"/>
  <c r="I380" i="6"/>
  <c r="H380" i="6"/>
  <c r="T396" i="6"/>
  <c r="Q396" i="6"/>
  <c r="P396" i="6"/>
  <c r="J396" i="6"/>
  <c r="I396" i="6"/>
  <c r="H396" i="6"/>
  <c r="T445" i="6"/>
  <c r="Q445" i="6"/>
  <c r="P445" i="6"/>
  <c r="J445" i="6"/>
  <c r="I445" i="6"/>
  <c r="H445" i="6"/>
  <c r="T344" i="6"/>
  <c r="Q344" i="6"/>
  <c r="J344" i="6"/>
  <c r="I344" i="6"/>
  <c r="H344" i="6"/>
  <c r="T274" i="6"/>
  <c r="Q274" i="6"/>
  <c r="P274" i="6"/>
  <c r="J274" i="6"/>
  <c r="I274" i="6"/>
  <c r="H274" i="6"/>
  <c r="T382" i="6"/>
  <c r="Q382" i="6"/>
  <c r="J382" i="6"/>
  <c r="I382" i="6"/>
  <c r="H382" i="6"/>
  <c r="T503" i="6"/>
  <c r="Q503" i="6"/>
  <c r="P503" i="6"/>
  <c r="J503" i="6"/>
  <c r="I503" i="6"/>
  <c r="H503" i="6"/>
  <c r="T219" i="6"/>
  <c r="Q219" i="6"/>
  <c r="P219" i="6"/>
  <c r="O219" i="6"/>
  <c r="J219" i="6"/>
  <c r="I219" i="6"/>
  <c r="H219" i="6"/>
  <c r="T255" i="6"/>
  <c r="Q255" i="6"/>
  <c r="P255" i="6"/>
  <c r="O255" i="6"/>
  <c r="J255" i="6"/>
  <c r="I255" i="6"/>
  <c r="H255" i="6"/>
  <c r="T410" i="6"/>
  <c r="Q410" i="6"/>
  <c r="J410" i="6"/>
  <c r="I410" i="6"/>
  <c r="H410" i="6"/>
  <c r="T491" i="6"/>
  <c r="Q491" i="6"/>
  <c r="P491" i="6"/>
  <c r="J491" i="6"/>
  <c r="I491" i="6"/>
  <c r="H491" i="6"/>
  <c r="T498" i="6"/>
  <c r="Q498" i="6"/>
  <c r="P498" i="6"/>
  <c r="J498" i="6"/>
  <c r="I498" i="6"/>
  <c r="H498" i="6"/>
  <c r="O498" i="6" s="1"/>
  <c r="T406" i="6"/>
  <c r="Q406" i="6"/>
  <c r="J406" i="6"/>
  <c r="I406" i="6"/>
  <c r="H406" i="6"/>
  <c r="T424" i="6"/>
  <c r="Q424" i="6"/>
  <c r="P424" i="6"/>
  <c r="O424" i="6"/>
  <c r="J424" i="6"/>
  <c r="I424" i="6"/>
  <c r="H424" i="6"/>
  <c r="T479" i="6"/>
  <c r="Q479" i="6"/>
  <c r="P479" i="6"/>
  <c r="O479" i="6"/>
  <c r="J479" i="6"/>
  <c r="I479" i="6"/>
  <c r="H479" i="6"/>
  <c r="T439" i="6"/>
  <c r="Q439" i="6"/>
  <c r="P439" i="6"/>
  <c r="J439" i="6"/>
  <c r="I439" i="6"/>
  <c r="H439" i="6"/>
  <c r="O439" i="6" s="1"/>
  <c r="T404" i="6"/>
  <c r="Q404" i="6"/>
  <c r="P404" i="6"/>
  <c r="J404" i="6"/>
  <c r="I404" i="6"/>
  <c r="H404" i="6"/>
  <c r="O404" i="6" s="1"/>
  <c r="T422" i="6"/>
  <c r="Q422" i="6"/>
  <c r="P422" i="6"/>
  <c r="J422" i="6"/>
  <c r="I422" i="6"/>
  <c r="H422" i="6"/>
  <c r="T403" i="6"/>
  <c r="Q403" i="6"/>
  <c r="P403" i="6"/>
  <c r="O403" i="6"/>
  <c r="J403" i="6"/>
  <c r="I403" i="6"/>
  <c r="H403" i="6"/>
  <c r="T408" i="6"/>
  <c r="Q408" i="6"/>
  <c r="J408" i="6"/>
  <c r="I408" i="6"/>
  <c r="H408" i="6"/>
  <c r="P408" i="6" s="1"/>
  <c r="T486" i="6"/>
  <c r="Q486" i="6"/>
  <c r="P486" i="6"/>
  <c r="J486" i="6"/>
  <c r="I486" i="6"/>
  <c r="H486" i="6"/>
  <c r="O486" i="6" s="1"/>
  <c r="T254" i="6"/>
  <c r="Q254" i="6"/>
  <c r="P254" i="6"/>
  <c r="J254" i="6"/>
  <c r="I254" i="6"/>
  <c r="H254" i="6"/>
  <c r="T215" i="6"/>
  <c r="Q215" i="6"/>
  <c r="P215" i="6"/>
  <c r="J215" i="6"/>
  <c r="I215" i="6"/>
  <c r="H215" i="6"/>
  <c r="T433" i="6"/>
  <c r="Q433" i="6"/>
  <c r="J433" i="6"/>
  <c r="I433" i="6"/>
  <c r="H433" i="6"/>
  <c r="T412" i="6"/>
  <c r="Q412" i="6"/>
  <c r="P412" i="6"/>
  <c r="J412" i="6"/>
  <c r="I412" i="6"/>
  <c r="H412" i="6"/>
  <c r="T346" i="6"/>
  <c r="Q346" i="6"/>
  <c r="J346" i="6"/>
  <c r="I346" i="6"/>
  <c r="H346" i="6"/>
  <c r="T293" i="6"/>
  <c r="Q293" i="6"/>
  <c r="P293" i="6"/>
  <c r="J293" i="6"/>
  <c r="I293" i="6"/>
  <c r="H293" i="6"/>
  <c r="T348" i="6"/>
  <c r="Q348" i="6"/>
  <c r="J348" i="6"/>
  <c r="I348" i="6"/>
  <c r="H348" i="6"/>
  <c r="T464" i="6"/>
  <c r="Q464" i="6"/>
  <c r="J464" i="6"/>
  <c r="I464" i="6"/>
  <c r="H464" i="6"/>
  <c r="P464" i="6" s="1"/>
  <c r="T428" i="6"/>
  <c r="Q428" i="6"/>
  <c r="J428" i="6"/>
  <c r="I428" i="6"/>
  <c r="H428" i="6"/>
  <c r="T291" i="6"/>
  <c r="Q291" i="6"/>
  <c r="J291" i="6"/>
  <c r="I291" i="6"/>
  <c r="H291" i="6"/>
  <c r="T357" i="6"/>
  <c r="Q357" i="6"/>
  <c r="P357" i="6"/>
  <c r="J357" i="6"/>
  <c r="I357" i="6"/>
  <c r="H357" i="6"/>
  <c r="T418" i="6"/>
  <c r="Q418" i="6"/>
  <c r="J418" i="6"/>
  <c r="I418" i="6"/>
  <c r="H418" i="6"/>
  <c r="P418" i="6" s="1"/>
  <c r="T309" i="6"/>
  <c r="Q309" i="6"/>
  <c r="P309" i="6"/>
  <c r="J309" i="6"/>
  <c r="I309" i="6"/>
  <c r="H309" i="6"/>
  <c r="T325" i="6"/>
  <c r="Q325" i="6"/>
  <c r="P325" i="6"/>
  <c r="J325" i="6"/>
  <c r="I325" i="6"/>
  <c r="H325" i="6"/>
  <c r="O325" i="6" s="1"/>
  <c r="T343" i="6"/>
  <c r="Q343" i="6"/>
  <c r="J343" i="6"/>
  <c r="I343" i="6"/>
  <c r="H343" i="6"/>
  <c r="T444" i="6"/>
  <c r="Q444" i="6"/>
  <c r="P444" i="6"/>
  <c r="J444" i="6"/>
  <c r="I444" i="6"/>
  <c r="H444" i="6"/>
  <c r="T213" i="6"/>
  <c r="Q213" i="6"/>
  <c r="P213" i="6"/>
  <c r="J213" i="6"/>
  <c r="I213" i="6"/>
  <c r="H213" i="6"/>
  <c r="T462" i="6"/>
  <c r="Q462" i="6"/>
  <c r="P462" i="6"/>
  <c r="O462" i="6"/>
  <c r="J462" i="6"/>
  <c r="I462" i="6"/>
  <c r="H462" i="6"/>
  <c r="T411" i="6"/>
  <c r="Q411" i="6"/>
  <c r="P411" i="6"/>
  <c r="O411" i="6"/>
  <c r="J411" i="6"/>
  <c r="I411" i="6"/>
  <c r="H411" i="6"/>
  <c r="T345" i="6"/>
  <c r="Q345" i="6"/>
  <c r="P345" i="6"/>
  <c r="J345" i="6"/>
  <c r="I345" i="6"/>
  <c r="H345" i="6"/>
  <c r="T692" i="6"/>
  <c r="Q692" i="6"/>
  <c r="P692" i="6"/>
  <c r="O692" i="6"/>
  <c r="N692" i="6"/>
  <c r="J692" i="6"/>
  <c r="I692" i="6"/>
  <c r="H692" i="6"/>
  <c r="T111" i="6"/>
  <c r="Q111" i="6"/>
  <c r="P111" i="6"/>
  <c r="O111" i="6"/>
  <c r="N111" i="6"/>
  <c r="J111" i="6"/>
  <c r="I111" i="6"/>
  <c r="H111" i="6"/>
  <c r="T320" i="6"/>
  <c r="Q320" i="6"/>
  <c r="P320" i="6"/>
  <c r="O320" i="6"/>
  <c r="N320" i="6"/>
  <c r="J320" i="6"/>
  <c r="I320" i="6"/>
  <c r="H320" i="6"/>
  <c r="T629" i="6"/>
  <c r="Q629" i="6"/>
  <c r="P629" i="6"/>
  <c r="O629" i="6"/>
  <c r="N629" i="6"/>
  <c r="J629" i="6"/>
  <c r="I629" i="6"/>
  <c r="H629" i="6"/>
  <c r="T267" i="6"/>
  <c r="Q267" i="6"/>
  <c r="P267" i="6"/>
  <c r="O267" i="6"/>
  <c r="N267" i="6"/>
  <c r="J267" i="6"/>
  <c r="I267" i="6"/>
  <c r="H267" i="6"/>
  <c r="T180" i="6"/>
  <c r="Q180" i="6"/>
  <c r="P180" i="6"/>
  <c r="O180" i="6"/>
  <c r="J180" i="6"/>
  <c r="I180" i="6"/>
  <c r="H180" i="6"/>
  <c r="T655" i="6"/>
  <c r="Q655" i="6"/>
  <c r="P655" i="6"/>
  <c r="O655" i="6"/>
  <c r="N655" i="6"/>
  <c r="J655" i="6"/>
  <c r="I655" i="6"/>
  <c r="H655" i="6"/>
  <c r="T224" i="6"/>
  <c r="Q224" i="6"/>
  <c r="P224" i="6"/>
  <c r="O224" i="6"/>
  <c r="J224" i="6"/>
  <c r="I224" i="6"/>
  <c r="H224" i="6"/>
  <c r="T181" i="6"/>
  <c r="Q181" i="6"/>
  <c r="P181" i="6"/>
  <c r="O181" i="6"/>
  <c r="J181" i="6"/>
  <c r="I181" i="6"/>
  <c r="H181" i="6"/>
  <c r="T240" i="6"/>
  <c r="Q240" i="6"/>
  <c r="P240" i="6"/>
  <c r="O240" i="6"/>
  <c r="J240" i="6"/>
  <c r="I240" i="6"/>
  <c r="H240" i="6"/>
  <c r="T81" i="6"/>
  <c r="Q81" i="6"/>
  <c r="P81" i="6"/>
  <c r="O81" i="6"/>
  <c r="N81" i="6"/>
  <c r="J81" i="6"/>
  <c r="I81" i="6"/>
  <c r="H81" i="6"/>
  <c r="T93" i="6"/>
  <c r="Q93" i="6"/>
  <c r="P93" i="6"/>
  <c r="O93" i="6"/>
  <c r="N93" i="6"/>
  <c r="J93" i="6"/>
  <c r="I93" i="6"/>
  <c r="H93" i="6"/>
  <c r="T73" i="6"/>
  <c r="Q73" i="6"/>
  <c r="P73" i="6"/>
  <c r="O73" i="6"/>
  <c r="N73" i="6"/>
  <c r="J73" i="6"/>
  <c r="I73" i="6"/>
  <c r="H73" i="6"/>
  <c r="T238" i="6"/>
  <c r="Q238" i="6"/>
  <c r="P238" i="6"/>
  <c r="O238" i="6"/>
  <c r="N238" i="6"/>
  <c r="J238" i="6"/>
  <c r="I238" i="6"/>
  <c r="H238" i="6"/>
  <c r="T545" i="6"/>
  <c r="Q545" i="6"/>
  <c r="P545" i="6"/>
  <c r="O545" i="6"/>
  <c r="N545" i="6"/>
  <c r="J545" i="6"/>
  <c r="I545" i="6"/>
  <c r="H545" i="6"/>
  <c r="T660" i="6"/>
  <c r="Q660" i="6"/>
  <c r="P660" i="6"/>
  <c r="O660" i="6"/>
  <c r="N660" i="6"/>
  <c r="J660" i="6"/>
  <c r="I660" i="6"/>
  <c r="H660" i="6"/>
  <c r="T159" i="6"/>
  <c r="Q159" i="6"/>
  <c r="P159" i="6"/>
  <c r="O159" i="6"/>
  <c r="J159" i="6"/>
  <c r="I159" i="6"/>
  <c r="H159" i="6"/>
  <c r="T239" i="6"/>
  <c r="Q239" i="6"/>
  <c r="P239" i="6"/>
  <c r="O239" i="6"/>
  <c r="N239" i="6"/>
  <c r="J239" i="6"/>
  <c r="I239" i="6"/>
  <c r="H239" i="6"/>
  <c r="T123" i="6"/>
  <c r="Q123" i="6"/>
  <c r="P123" i="6"/>
  <c r="O123" i="6"/>
  <c r="J123" i="6"/>
  <c r="I123" i="6"/>
  <c r="H123" i="6"/>
  <c r="T222" i="6"/>
  <c r="Q222" i="6"/>
  <c r="P222" i="6"/>
  <c r="O222" i="6"/>
  <c r="N222" i="6"/>
  <c r="J222" i="6"/>
  <c r="I222" i="6"/>
  <c r="H222" i="6"/>
  <c r="T201" i="6"/>
  <c r="Q201" i="6"/>
  <c r="P201" i="6"/>
  <c r="O201" i="6"/>
  <c r="J201" i="6"/>
  <c r="I201" i="6"/>
  <c r="H201" i="6"/>
  <c r="T82" i="6"/>
  <c r="Q82" i="6"/>
  <c r="P82" i="6"/>
  <c r="O82" i="6"/>
  <c r="N82" i="6"/>
  <c r="J82" i="6"/>
  <c r="I82" i="6"/>
  <c r="H82" i="6"/>
  <c r="T546" i="6"/>
  <c r="Q546" i="6"/>
  <c r="P546" i="6"/>
  <c r="O546" i="6"/>
  <c r="N546" i="6"/>
  <c r="J546" i="6"/>
  <c r="I546" i="6"/>
  <c r="H546" i="6"/>
  <c r="T178" i="6"/>
  <c r="Q178" i="6"/>
  <c r="P178" i="6"/>
  <c r="O178" i="6"/>
  <c r="N178" i="6"/>
  <c r="J178" i="6"/>
  <c r="I178" i="6"/>
  <c r="H178" i="6"/>
  <c r="T613" i="6"/>
  <c r="Q613" i="6"/>
  <c r="P613" i="6"/>
  <c r="O613" i="6"/>
  <c r="N613" i="6"/>
  <c r="J613" i="6"/>
  <c r="I613" i="6"/>
  <c r="H613" i="6"/>
  <c r="T534" i="6"/>
  <c r="Q534" i="6"/>
  <c r="P534" i="6"/>
  <c r="O534" i="6"/>
  <c r="N534" i="6"/>
  <c r="J534" i="6"/>
  <c r="I534" i="6"/>
  <c r="H534" i="6"/>
  <c r="T177" i="6"/>
  <c r="Q177" i="6"/>
  <c r="P177" i="6"/>
  <c r="O177" i="6"/>
  <c r="J177" i="6"/>
  <c r="I177" i="6"/>
  <c r="H177" i="6"/>
  <c r="T158" i="6"/>
  <c r="Q158" i="6"/>
  <c r="P158" i="6"/>
  <c r="O158" i="6"/>
  <c r="J158" i="6"/>
  <c r="I158" i="6"/>
  <c r="H158" i="6"/>
  <c r="T95" i="6"/>
  <c r="Q95" i="6"/>
  <c r="P95" i="6"/>
  <c r="O95" i="6"/>
  <c r="N95" i="6"/>
  <c r="J95" i="6"/>
  <c r="I95" i="6"/>
  <c r="H95" i="6"/>
  <c r="T122" i="6"/>
  <c r="Q122" i="6"/>
  <c r="P122" i="6"/>
  <c r="O122" i="6"/>
  <c r="J122" i="6"/>
  <c r="I122" i="6"/>
  <c r="H122" i="6"/>
  <c r="T538" i="6"/>
  <c r="Q538" i="6"/>
  <c r="P538" i="6"/>
  <c r="O538" i="6"/>
  <c r="J538" i="6"/>
  <c r="I538" i="6"/>
  <c r="H538" i="6"/>
  <c r="N538" i="6" s="1"/>
  <c r="T108" i="6"/>
  <c r="Q108" i="6"/>
  <c r="P108" i="6"/>
  <c r="O108" i="6"/>
  <c r="N108" i="6"/>
  <c r="J108" i="6"/>
  <c r="I108" i="6"/>
  <c r="H108" i="6"/>
  <c r="T51" i="6"/>
  <c r="Q51" i="6"/>
  <c r="P51" i="6"/>
  <c r="O51" i="6"/>
  <c r="N51" i="6"/>
  <c r="J51" i="6"/>
  <c r="I51" i="6"/>
  <c r="H51" i="6"/>
  <c r="T223" i="6"/>
  <c r="Q223" i="6"/>
  <c r="P223" i="6"/>
  <c r="O223" i="6"/>
  <c r="J223" i="6"/>
  <c r="I223" i="6"/>
  <c r="H223" i="6"/>
  <c r="T594" i="6"/>
  <c r="Q594" i="6"/>
  <c r="P594" i="6"/>
  <c r="O594" i="6"/>
  <c r="N594" i="6"/>
  <c r="J594" i="6"/>
  <c r="I594" i="6"/>
  <c r="H594" i="6"/>
  <c r="T121" i="6"/>
  <c r="Q121" i="6"/>
  <c r="P121" i="6"/>
  <c r="O121" i="6"/>
  <c r="J121" i="6"/>
  <c r="I121" i="6"/>
  <c r="H121" i="6"/>
  <c r="T602" i="6"/>
  <c r="Q602" i="6"/>
  <c r="P602" i="6"/>
  <c r="O602" i="6"/>
  <c r="N602" i="6"/>
  <c r="J602" i="6"/>
  <c r="I602" i="6"/>
  <c r="H602" i="6"/>
  <c r="T110" i="6"/>
  <c r="Q110" i="6"/>
  <c r="P110" i="6"/>
  <c r="O110" i="6"/>
  <c r="J110" i="6"/>
  <c r="I110" i="6"/>
  <c r="H110" i="6"/>
  <c r="T236" i="6"/>
  <c r="Q236" i="6"/>
  <c r="P236" i="6"/>
  <c r="O236" i="6"/>
  <c r="J236" i="6"/>
  <c r="I236" i="6"/>
  <c r="H236" i="6"/>
  <c r="T237" i="6"/>
  <c r="Q237" i="6"/>
  <c r="P237" i="6"/>
  <c r="O237" i="6"/>
  <c r="J237" i="6"/>
  <c r="I237" i="6"/>
  <c r="H237" i="6"/>
  <c r="T490" i="6"/>
  <c r="Q490" i="6"/>
  <c r="P490" i="6"/>
  <c r="O490" i="6"/>
  <c r="N490" i="6"/>
  <c r="J490" i="6"/>
  <c r="I490" i="6"/>
  <c r="H490" i="6"/>
  <c r="T275" i="6"/>
  <c r="Q275" i="6"/>
  <c r="P275" i="6"/>
  <c r="O275" i="6"/>
  <c r="N275" i="6"/>
  <c r="J275" i="6"/>
  <c r="I275" i="6"/>
  <c r="H275" i="6"/>
  <c r="T533" i="6"/>
  <c r="Q533" i="6"/>
  <c r="P533" i="6"/>
  <c r="O533" i="6"/>
  <c r="N533" i="6"/>
  <c r="J533" i="6"/>
  <c r="I533" i="6"/>
  <c r="H533" i="6"/>
  <c r="T470" i="6"/>
  <c r="Q470" i="6"/>
  <c r="P470" i="6"/>
  <c r="O470" i="6"/>
  <c r="N470" i="6"/>
  <c r="J470" i="6"/>
  <c r="I470" i="6"/>
  <c r="H470" i="6"/>
  <c r="T317" i="6"/>
  <c r="Q317" i="6"/>
  <c r="P317" i="6"/>
  <c r="O317" i="6"/>
  <c r="N317" i="6"/>
  <c r="J317" i="6"/>
  <c r="I317" i="6"/>
  <c r="H317" i="6"/>
  <c r="T571" i="6"/>
  <c r="Q571" i="6"/>
  <c r="P571" i="6"/>
  <c r="O571" i="6"/>
  <c r="J571" i="6"/>
  <c r="I571" i="6"/>
  <c r="H571" i="6"/>
  <c r="T142" i="6"/>
  <c r="Q142" i="6"/>
  <c r="P142" i="6"/>
  <c r="O142" i="6"/>
  <c r="N142" i="6"/>
  <c r="J142" i="6"/>
  <c r="I142" i="6"/>
  <c r="H142" i="6"/>
  <c r="T199" i="6"/>
  <c r="Q199" i="6"/>
  <c r="P199" i="6"/>
  <c r="O199" i="6"/>
  <c r="J199" i="6"/>
  <c r="I199" i="6"/>
  <c r="H199" i="6"/>
  <c r="T234" i="6"/>
  <c r="Q234" i="6"/>
  <c r="P234" i="6"/>
  <c r="O234" i="6"/>
  <c r="N234" i="6"/>
  <c r="J234" i="6"/>
  <c r="I234" i="6"/>
  <c r="H234" i="6"/>
  <c r="T535" i="6"/>
  <c r="Q535" i="6"/>
  <c r="P535" i="6"/>
  <c r="O535" i="6"/>
  <c r="N535" i="6"/>
  <c r="J535" i="6"/>
  <c r="I535" i="6"/>
  <c r="H535" i="6"/>
  <c r="T526" i="6"/>
  <c r="Q526" i="6"/>
  <c r="P526" i="6"/>
  <c r="O526" i="6"/>
  <c r="N526" i="6"/>
  <c r="J526" i="6"/>
  <c r="I526" i="6"/>
  <c r="H526" i="6"/>
  <c r="T136" i="6"/>
  <c r="Q136" i="6"/>
  <c r="P136" i="6"/>
  <c r="O136" i="6"/>
  <c r="J136" i="6"/>
  <c r="I136" i="6"/>
  <c r="H136" i="6"/>
  <c r="T312" i="6"/>
  <c r="Q312" i="6"/>
  <c r="P312" i="6"/>
  <c r="O312" i="6"/>
  <c r="N312" i="6"/>
  <c r="J312" i="6"/>
  <c r="I312" i="6"/>
  <c r="H312" i="6"/>
  <c r="T516" i="6"/>
  <c r="Q516" i="6"/>
  <c r="P516" i="6"/>
  <c r="O516" i="6"/>
  <c r="N516" i="6"/>
  <c r="J516" i="6"/>
  <c r="I516" i="6"/>
  <c r="H516" i="6"/>
  <c r="T468" i="6"/>
  <c r="Q468" i="6"/>
  <c r="P468" i="6"/>
  <c r="O468" i="6"/>
  <c r="J468" i="6"/>
  <c r="I468" i="6"/>
  <c r="H468" i="6"/>
  <c r="N468" i="6" s="1"/>
  <c r="T156" i="6"/>
  <c r="Q156" i="6"/>
  <c r="P156" i="6"/>
  <c r="O156" i="6"/>
  <c r="N156" i="6"/>
  <c r="J156" i="6"/>
  <c r="I156" i="6"/>
  <c r="H156" i="6"/>
  <c r="T514" i="6"/>
  <c r="Q514" i="6"/>
  <c r="P514" i="6"/>
  <c r="O514" i="6"/>
  <c r="N514" i="6"/>
  <c r="J514" i="6"/>
  <c r="I514" i="6"/>
  <c r="H514" i="6"/>
  <c r="T353" i="6"/>
  <c r="Q353" i="6"/>
  <c r="P353" i="6"/>
  <c r="O353" i="6"/>
  <c r="N353" i="6"/>
  <c r="J353" i="6"/>
  <c r="I353" i="6"/>
  <c r="H353" i="6"/>
  <c r="T198" i="6"/>
  <c r="Q198" i="6"/>
  <c r="P198" i="6"/>
  <c r="O198" i="6"/>
  <c r="N198" i="6"/>
  <c r="J198" i="6"/>
  <c r="I198" i="6"/>
  <c r="H198" i="6"/>
  <c r="T436" i="6"/>
  <c r="Q436" i="6"/>
  <c r="P436" i="6"/>
  <c r="O436" i="6"/>
  <c r="N436" i="6"/>
  <c r="J436" i="6"/>
  <c r="I436" i="6"/>
  <c r="H436" i="6"/>
  <c r="T87" i="6"/>
  <c r="Q87" i="6"/>
  <c r="P87" i="6"/>
  <c r="O87" i="6"/>
  <c r="N87" i="6"/>
  <c r="J87" i="6"/>
  <c r="I87" i="6"/>
  <c r="H87" i="6"/>
  <c r="T517" i="6"/>
  <c r="Q517" i="6"/>
  <c r="P517" i="6"/>
  <c r="O517" i="6"/>
  <c r="J517" i="6"/>
  <c r="I517" i="6"/>
  <c r="H517" i="6"/>
  <c r="N517" i="6" s="1"/>
  <c r="T506" i="6"/>
  <c r="Q506" i="6"/>
  <c r="P506" i="6"/>
  <c r="O506" i="6"/>
  <c r="N506" i="6"/>
  <c r="J506" i="6"/>
  <c r="I506" i="6"/>
  <c r="H506" i="6"/>
  <c r="T416" i="6"/>
  <c r="Q416" i="6"/>
  <c r="P416" i="6"/>
  <c r="O416" i="6"/>
  <c r="N416" i="6"/>
  <c r="J416" i="6"/>
  <c r="I416" i="6"/>
  <c r="H416" i="6"/>
  <c r="T402" i="6"/>
  <c r="Q402" i="6"/>
  <c r="P402" i="6"/>
  <c r="O402" i="6"/>
  <c r="N402" i="6"/>
  <c r="J402" i="6"/>
  <c r="I402" i="6"/>
  <c r="H402" i="6"/>
  <c r="T232" i="6"/>
  <c r="Q232" i="6"/>
  <c r="P232" i="6"/>
  <c r="O232" i="6"/>
  <c r="J232" i="6"/>
  <c r="I232" i="6"/>
  <c r="H232" i="6"/>
  <c r="T68" i="6"/>
  <c r="Q68" i="6"/>
  <c r="P68" i="6"/>
  <c r="O68" i="6"/>
  <c r="N68" i="6"/>
  <c r="J68" i="6"/>
  <c r="I68" i="6"/>
  <c r="H68" i="6"/>
  <c r="T118" i="6"/>
  <c r="Q118" i="6"/>
  <c r="P118" i="6"/>
  <c r="O118" i="6"/>
  <c r="J118" i="6"/>
  <c r="I118" i="6"/>
  <c r="H118" i="6"/>
  <c r="T105" i="6"/>
  <c r="Q105" i="6"/>
  <c r="P105" i="6"/>
  <c r="O105" i="6"/>
  <c r="N105" i="6"/>
  <c r="J105" i="6"/>
  <c r="I105" i="6"/>
  <c r="H105" i="6"/>
  <c r="T193" i="6"/>
  <c r="Q193" i="6"/>
  <c r="P193" i="6"/>
  <c r="O193" i="6"/>
  <c r="J193" i="6"/>
  <c r="I193" i="6"/>
  <c r="H193" i="6"/>
  <c r="T184" i="6"/>
  <c r="Q184" i="6"/>
  <c r="P184" i="6"/>
  <c r="O184" i="6"/>
  <c r="N184" i="6"/>
  <c r="J184" i="6"/>
  <c r="I184" i="6"/>
  <c r="H184" i="6"/>
  <c r="T438" i="6"/>
  <c r="Q438" i="6"/>
  <c r="P438" i="6"/>
  <c r="O438" i="6"/>
  <c r="J438" i="6"/>
  <c r="I438" i="6"/>
  <c r="H438" i="6"/>
  <c r="N438" i="6" s="1"/>
  <c r="T90" i="6"/>
  <c r="Q90" i="6"/>
  <c r="P90" i="6"/>
  <c r="O90" i="6"/>
  <c r="N90" i="6"/>
  <c r="J90" i="6"/>
  <c r="I90" i="6"/>
  <c r="H90" i="6"/>
  <c r="T440" i="6"/>
  <c r="Q440" i="6"/>
  <c r="P440" i="6"/>
  <c r="O440" i="6"/>
  <c r="N440" i="6"/>
  <c r="J440" i="6"/>
  <c r="I440" i="6"/>
  <c r="H440" i="6"/>
  <c r="T389" i="6"/>
  <c r="Q389" i="6"/>
  <c r="P389" i="6"/>
  <c r="O389" i="6"/>
  <c r="J389" i="6"/>
  <c r="I389" i="6"/>
  <c r="H389" i="6"/>
  <c r="T102" i="6"/>
  <c r="Q102" i="6"/>
  <c r="P102" i="6"/>
  <c r="O102" i="6"/>
  <c r="J102" i="6"/>
  <c r="I102" i="6"/>
  <c r="H102" i="6"/>
  <c r="T347" i="6"/>
  <c r="Q347" i="6"/>
  <c r="J347" i="6"/>
  <c r="I347" i="6"/>
  <c r="H347" i="6"/>
  <c r="P347" i="6" s="1"/>
  <c r="T104" i="6"/>
  <c r="Q104" i="6"/>
  <c r="P104" i="6"/>
  <c r="O104" i="6"/>
  <c r="J104" i="6"/>
  <c r="I104" i="6"/>
  <c r="H104" i="6"/>
  <c r="T307" i="6"/>
  <c r="Q307" i="6"/>
  <c r="J307" i="6"/>
  <c r="I307" i="6"/>
  <c r="H307" i="6"/>
  <c r="P307" i="6" s="1"/>
  <c r="T340" i="6"/>
  <c r="Q340" i="6"/>
  <c r="P340" i="6"/>
  <c r="J340" i="6"/>
  <c r="I340" i="6"/>
  <c r="H340" i="6"/>
  <c r="O340" i="6" s="1"/>
  <c r="T432" i="6"/>
  <c r="Q432" i="6"/>
  <c r="P432" i="6"/>
  <c r="O432" i="6"/>
  <c r="J432" i="6"/>
  <c r="I432" i="6"/>
  <c r="H432" i="6"/>
  <c r="T395" i="6"/>
  <c r="Q395" i="6"/>
  <c r="P395" i="6"/>
  <c r="J395" i="6"/>
  <c r="I395" i="6"/>
  <c r="H395" i="6"/>
  <c r="T356" i="6"/>
  <c r="Q356" i="6"/>
  <c r="P356" i="6"/>
  <c r="J356" i="6"/>
  <c r="I356" i="6"/>
  <c r="H356" i="6"/>
  <c r="T292" i="6"/>
  <c r="Q292" i="6"/>
  <c r="P292" i="6"/>
  <c r="J292" i="6"/>
  <c r="I292" i="6"/>
  <c r="H292" i="6"/>
  <c r="T119" i="6"/>
  <c r="Q119" i="6"/>
  <c r="P119" i="6"/>
  <c r="O119" i="6"/>
  <c r="J119" i="6"/>
  <c r="I119" i="6"/>
  <c r="H119" i="6"/>
  <c r="T454" i="6"/>
  <c r="Q454" i="6"/>
  <c r="P454" i="6"/>
  <c r="O454" i="6"/>
  <c r="J454" i="6"/>
  <c r="I454" i="6"/>
  <c r="H454" i="6"/>
  <c r="N454" i="6" s="1"/>
  <c r="T431" i="6"/>
  <c r="Q431" i="6"/>
  <c r="P431" i="6"/>
  <c r="O431" i="6"/>
  <c r="N431" i="6"/>
  <c r="J431" i="6"/>
  <c r="I431" i="6"/>
  <c r="H431" i="6"/>
  <c r="T391" i="6"/>
  <c r="Q391" i="6"/>
  <c r="P391" i="6"/>
  <c r="O391" i="6"/>
  <c r="N391" i="6"/>
  <c r="J391" i="6"/>
  <c r="I391" i="6"/>
  <c r="H391" i="6"/>
  <c r="T442" i="6"/>
  <c r="Q442" i="6"/>
  <c r="P442" i="6"/>
  <c r="O442" i="6"/>
  <c r="J442" i="6"/>
  <c r="I442" i="6"/>
  <c r="H442" i="6"/>
  <c r="T134" i="6"/>
  <c r="Q134" i="6"/>
  <c r="P134" i="6"/>
  <c r="O134" i="6"/>
  <c r="J134" i="6"/>
  <c r="I134" i="6"/>
  <c r="H134" i="6"/>
  <c r="T216" i="6"/>
  <c r="Q216" i="6"/>
  <c r="P216" i="6"/>
  <c r="J216" i="6"/>
  <c r="I216" i="6"/>
  <c r="H216" i="6"/>
  <c r="T324" i="6"/>
  <c r="Q324" i="6"/>
  <c r="P324" i="6"/>
  <c r="J324" i="6"/>
  <c r="I324" i="6"/>
  <c r="H324" i="6"/>
  <c r="O324" i="6" s="1"/>
  <c r="T133" i="6"/>
  <c r="Q133" i="6"/>
  <c r="P133" i="6"/>
  <c r="O133" i="6"/>
  <c r="J133" i="6"/>
  <c r="I133" i="6"/>
  <c r="H133" i="6"/>
  <c r="T369" i="6"/>
  <c r="Q369" i="6"/>
  <c r="P369" i="6"/>
  <c r="O369" i="6"/>
  <c r="N369" i="6"/>
  <c r="J369" i="6"/>
  <c r="I369" i="6"/>
  <c r="H369" i="6"/>
  <c r="T273" i="6"/>
  <c r="Q273" i="6"/>
  <c r="P273" i="6"/>
  <c r="J273" i="6"/>
  <c r="I273" i="6"/>
  <c r="H273" i="6"/>
  <c r="T308" i="6"/>
  <c r="Q308" i="6"/>
  <c r="P308" i="6"/>
  <c r="J308" i="6"/>
  <c r="I308" i="6"/>
  <c r="H308" i="6"/>
  <c r="T354" i="6"/>
  <c r="Q354" i="6"/>
  <c r="P354" i="6"/>
  <c r="J354" i="6"/>
  <c r="I354" i="6"/>
  <c r="H354" i="6"/>
  <c r="O354" i="6" s="1"/>
  <c r="T463" i="6"/>
  <c r="Q463" i="6"/>
  <c r="P463" i="6"/>
  <c r="O463" i="6"/>
  <c r="N463" i="6"/>
  <c r="J463" i="6"/>
  <c r="I463" i="6"/>
  <c r="H463" i="6"/>
  <c r="T212" i="6"/>
  <c r="Q212" i="6"/>
  <c r="P212" i="6"/>
  <c r="J212" i="6"/>
  <c r="I212" i="6"/>
  <c r="H212" i="6"/>
  <c r="T252" i="6"/>
  <c r="Q252" i="6"/>
  <c r="P252" i="6"/>
  <c r="J252" i="6"/>
  <c r="I252" i="6"/>
  <c r="H252" i="6"/>
  <c r="T305" i="6"/>
  <c r="Q305" i="6"/>
  <c r="P305" i="6"/>
  <c r="J305" i="6"/>
  <c r="I305" i="6"/>
  <c r="H305" i="6"/>
  <c r="T339" i="6"/>
  <c r="Q339" i="6"/>
  <c r="P339" i="6"/>
  <c r="J339" i="6"/>
  <c r="I339" i="6"/>
  <c r="H339" i="6"/>
  <c r="T341" i="6"/>
  <c r="Q341" i="6"/>
  <c r="P341" i="6"/>
  <c r="J341" i="6"/>
  <c r="I341" i="6"/>
  <c r="H341" i="6"/>
  <c r="T407" i="6"/>
  <c r="Q407" i="6"/>
  <c r="P407" i="6"/>
  <c r="J407" i="6"/>
  <c r="I407" i="6"/>
  <c r="H407" i="6"/>
  <c r="T390" i="6"/>
  <c r="Q390" i="6"/>
  <c r="P390" i="6"/>
  <c r="O390" i="6"/>
  <c r="J390" i="6"/>
  <c r="I390" i="6"/>
  <c r="H390" i="6"/>
  <c r="N390" i="6" s="1"/>
  <c r="T392" i="6"/>
  <c r="Q392" i="6"/>
  <c r="P392" i="6"/>
  <c r="O392" i="6"/>
  <c r="J392" i="6"/>
  <c r="I392" i="6"/>
  <c r="H392" i="6"/>
  <c r="T327" i="6"/>
  <c r="Q327" i="6"/>
  <c r="P327" i="6"/>
  <c r="O327" i="6"/>
  <c r="J327" i="6"/>
  <c r="I327" i="6"/>
  <c r="H327" i="6"/>
  <c r="T288" i="6"/>
  <c r="Q288" i="6"/>
  <c r="P288" i="6"/>
  <c r="O288" i="6"/>
  <c r="J288" i="6"/>
  <c r="I288" i="6"/>
  <c r="H288" i="6"/>
  <c r="T86" i="6"/>
  <c r="Q86" i="6"/>
  <c r="P86" i="6"/>
  <c r="O86" i="6"/>
  <c r="N86" i="6"/>
  <c r="J86" i="6"/>
  <c r="I86" i="6"/>
  <c r="H86" i="6"/>
  <c r="T171" i="6"/>
  <c r="Q171" i="6"/>
  <c r="P171" i="6"/>
  <c r="O171" i="6"/>
  <c r="J171" i="6"/>
  <c r="I171" i="6"/>
  <c r="H171" i="6"/>
  <c r="T117" i="6"/>
  <c r="Q117" i="6"/>
  <c r="P117" i="6"/>
  <c r="O117" i="6"/>
  <c r="J117" i="6"/>
  <c r="I117" i="6"/>
  <c r="H117" i="6"/>
  <c r="T250" i="6"/>
  <c r="Q250" i="6"/>
  <c r="P250" i="6"/>
  <c r="J250" i="6"/>
  <c r="I250" i="6"/>
  <c r="H250" i="6"/>
  <c r="T342" i="6"/>
  <c r="Q342" i="6"/>
  <c r="P342" i="6"/>
  <c r="J342" i="6"/>
  <c r="I342" i="6"/>
  <c r="H342" i="6"/>
  <c r="O342" i="6" s="1"/>
  <c r="T228" i="6"/>
  <c r="Q228" i="6"/>
  <c r="P228" i="6"/>
  <c r="J228" i="6"/>
  <c r="I228" i="6"/>
  <c r="H228" i="6"/>
  <c r="T211" i="6"/>
  <c r="Q211" i="6"/>
  <c r="P211" i="6"/>
  <c r="J211" i="6"/>
  <c r="I211" i="6"/>
  <c r="H211" i="6"/>
  <c r="T248" i="6"/>
  <c r="Q248" i="6"/>
  <c r="P248" i="6"/>
  <c r="J248" i="6"/>
  <c r="I248" i="6"/>
  <c r="H248" i="6"/>
  <c r="T103" i="6"/>
  <c r="Q103" i="6"/>
  <c r="P103" i="6"/>
  <c r="O103" i="6"/>
  <c r="J103" i="6"/>
  <c r="I103" i="6"/>
  <c r="H103" i="6"/>
  <c r="T253" i="6"/>
  <c r="Q253" i="6"/>
  <c r="P253" i="6"/>
  <c r="J253" i="6"/>
  <c r="I253" i="6"/>
  <c r="H253" i="6"/>
  <c r="T231" i="6"/>
  <c r="Q231" i="6"/>
  <c r="P231" i="6"/>
  <c r="J231" i="6"/>
  <c r="I231" i="6"/>
  <c r="H231" i="6"/>
  <c r="T192" i="6"/>
  <c r="Q192" i="6"/>
  <c r="P192" i="6"/>
  <c r="O192" i="6"/>
  <c r="N192" i="6"/>
  <c r="J192" i="6"/>
  <c r="I192" i="6"/>
  <c r="H192" i="6"/>
  <c r="T302" i="6"/>
  <c r="Q302" i="6"/>
  <c r="P302" i="6"/>
  <c r="O302" i="6"/>
  <c r="J302" i="6"/>
  <c r="I302" i="6"/>
  <c r="H302" i="6"/>
  <c r="T188" i="6"/>
  <c r="Q188" i="6"/>
  <c r="P188" i="6"/>
  <c r="O188" i="6"/>
  <c r="J188" i="6"/>
  <c r="I188" i="6"/>
  <c r="H188" i="6"/>
  <c r="T210" i="6"/>
  <c r="Q210" i="6"/>
  <c r="P210" i="6"/>
  <c r="J210" i="6"/>
  <c r="I210" i="6"/>
  <c r="H210" i="6"/>
  <c r="T67" i="6"/>
  <c r="Q67" i="6"/>
  <c r="P67" i="6"/>
  <c r="O67" i="6"/>
  <c r="N67" i="6"/>
  <c r="J67" i="6"/>
  <c r="I67" i="6"/>
  <c r="H67" i="6"/>
  <c r="T152" i="6"/>
  <c r="Q152" i="6"/>
  <c r="P152" i="6"/>
  <c r="O152" i="6"/>
  <c r="J152" i="6"/>
  <c r="I152" i="6"/>
  <c r="H152" i="6"/>
  <c r="T338" i="6"/>
  <c r="Q338" i="6"/>
  <c r="P338" i="6"/>
  <c r="J338" i="6"/>
  <c r="I338" i="6"/>
  <c r="H338" i="6"/>
  <c r="O338" i="6" s="1"/>
  <c r="T189" i="6"/>
  <c r="Q189" i="6"/>
  <c r="P189" i="6"/>
  <c r="O189" i="6"/>
  <c r="J189" i="6"/>
  <c r="I189" i="6"/>
  <c r="H189" i="6"/>
  <c r="T251" i="6"/>
  <c r="Q251" i="6"/>
  <c r="P251" i="6"/>
  <c r="O251" i="6"/>
  <c r="J251" i="6"/>
  <c r="I251" i="6"/>
  <c r="H251" i="6"/>
  <c r="T230" i="6"/>
  <c r="Q230" i="6"/>
  <c r="P230" i="6"/>
  <c r="O230" i="6"/>
  <c r="J230" i="6"/>
  <c r="I230" i="6"/>
  <c r="H230" i="6"/>
  <c r="T227" i="6"/>
  <c r="Q227" i="6"/>
  <c r="P227" i="6"/>
  <c r="J227" i="6"/>
  <c r="I227" i="6"/>
  <c r="H227" i="6"/>
  <c r="T151" i="6"/>
  <c r="Q151" i="6"/>
  <c r="P151" i="6"/>
  <c r="O151" i="6"/>
  <c r="J151" i="6"/>
  <c r="I151" i="6"/>
  <c r="H151" i="6"/>
  <c r="T290" i="6"/>
  <c r="Q290" i="6"/>
  <c r="P290" i="6"/>
  <c r="J290" i="6"/>
  <c r="I290" i="6"/>
  <c r="H290" i="6"/>
  <c r="O290" i="6" s="1"/>
  <c r="T247" i="6"/>
  <c r="Q247" i="6"/>
  <c r="P247" i="6"/>
  <c r="O247" i="6"/>
  <c r="J247" i="6"/>
  <c r="I247" i="6"/>
  <c r="H247" i="6"/>
  <c r="T388" i="6"/>
  <c r="Q388" i="6"/>
  <c r="P388" i="6"/>
  <c r="O388" i="6"/>
  <c r="N388" i="6"/>
  <c r="J388" i="6"/>
  <c r="I388" i="6"/>
  <c r="H388" i="6"/>
  <c r="T700" i="6"/>
  <c r="Q700" i="6"/>
  <c r="P700" i="6"/>
  <c r="O700" i="6"/>
  <c r="N700" i="6"/>
  <c r="M700" i="6"/>
  <c r="J700" i="6"/>
  <c r="I700" i="6"/>
  <c r="H700" i="6"/>
  <c r="T60" i="6"/>
  <c r="Q60" i="6"/>
  <c r="P60" i="6"/>
  <c r="O60" i="6"/>
  <c r="N60" i="6"/>
  <c r="J60" i="6"/>
  <c r="I60" i="6"/>
  <c r="H60" i="6"/>
  <c r="T673" i="6"/>
  <c r="Q673" i="6"/>
  <c r="P673" i="6"/>
  <c r="O673" i="6"/>
  <c r="N673" i="6"/>
  <c r="M673" i="6"/>
  <c r="J673" i="6"/>
  <c r="I673" i="6"/>
  <c r="H673" i="6"/>
  <c r="T636" i="6"/>
  <c r="Q636" i="6"/>
  <c r="P636" i="6"/>
  <c r="O636" i="6"/>
  <c r="N636" i="6"/>
  <c r="M636" i="6"/>
  <c r="J636" i="6"/>
  <c r="I636" i="6"/>
  <c r="H636" i="6"/>
  <c r="T72" i="6"/>
  <c r="Q72" i="6"/>
  <c r="P72" i="6"/>
  <c r="O72" i="6"/>
  <c r="N72" i="6"/>
  <c r="J72" i="6"/>
  <c r="I72" i="6"/>
  <c r="H72" i="6"/>
  <c r="T44" i="6"/>
  <c r="Q44" i="6"/>
  <c r="P44" i="6"/>
  <c r="O44" i="6"/>
  <c r="N44" i="6"/>
  <c r="M44" i="6"/>
  <c r="J44" i="6"/>
  <c r="I44" i="6"/>
  <c r="H44" i="6"/>
  <c r="T92" i="6"/>
  <c r="Q92" i="6"/>
  <c r="P92" i="6"/>
  <c r="O92" i="6"/>
  <c r="N92" i="6"/>
  <c r="M92" i="6"/>
  <c r="J92" i="6"/>
  <c r="I92" i="6"/>
  <c r="H92" i="6"/>
  <c r="T36" i="6"/>
  <c r="Q36" i="6"/>
  <c r="P36" i="6"/>
  <c r="O36" i="6"/>
  <c r="N36" i="6"/>
  <c r="M36" i="6"/>
  <c r="J36" i="6"/>
  <c r="I36" i="6"/>
  <c r="H36" i="6"/>
  <c r="T544" i="6"/>
  <c r="Q544" i="6"/>
  <c r="P544" i="6"/>
  <c r="O544" i="6"/>
  <c r="N544" i="6"/>
  <c r="M544" i="6"/>
  <c r="J544" i="6"/>
  <c r="I544" i="6"/>
  <c r="H544" i="6"/>
  <c r="T157" i="6"/>
  <c r="Q157" i="6"/>
  <c r="P157" i="6"/>
  <c r="O157" i="6"/>
  <c r="N157" i="6"/>
  <c r="M157" i="6"/>
  <c r="J157" i="6"/>
  <c r="I157" i="6"/>
  <c r="H157" i="6"/>
  <c r="T91" i="6"/>
  <c r="Q91" i="6"/>
  <c r="P91" i="6"/>
  <c r="O91" i="6"/>
  <c r="N91" i="6"/>
  <c r="J91" i="6"/>
  <c r="I91" i="6"/>
  <c r="H91" i="6"/>
  <c r="T581" i="6"/>
  <c r="Q581" i="6"/>
  <c r="P581" i="6"/>
  <c r="O581" i="6"/>
  <c r="N581" i="6"/>
  <c r="M581" i="6"/>
  <c r="J581" i="6"/>
  <c r="I581" i="6"/>
  <c r="H581" i="6"/>
  <c r="T120" i="6"/>
  <c r="Q120" i="6"/>
  <c r="P120" i="6"/>
  <c r="O120" i="6"/>
  <c r="N120" i="6"/>
  <c r="J120" i="6"/>
  <c r="I120" i="6"/>
  <c r="H120" i="6"/>
  <c r="T262" i="6"/>
  <c r="Q262" i="6"/>
  <c r="P262" i="6"/>
  <c r="O262" i="6"/>
  <c r="N262" i="6"/>
  <c r="M262" i="6"/>
  <c r="J262" i="6"/>
  <c r="I262" i="6"/>
  <c r="H262" i="6"/>
  <c r="T649" i="6"/>
  <c r="Q649" i="6"/>
  <c r="P649" i="6"/>
  <c r="O649" i="6"/>
  <c r="N649" i="6"/>
  <c r="M649" i="6"/>
  <c r="J649" i="6"/>
  <c r="I649" i="6"/>
  <c r="H649" i="6"/>
  <c r="T94" i="6"/>
  <c r="Q94" i="6"/>
  <c r="P94" i="6"/>
  <c r="O94" i="6"/>
  <c r="N94" i="6"/>
  <c r="M94" i="6"/>
  <c r="J94" i="6"/>
  <c r="I94" i="6"/>
  <c r="H94" i="6"/>
  <c r="T50" i="6"/>
  <c r="Q50" i="6"/>
  <c r="P50" i="6"/>
  <c r="O50" i="6"/>
  <c r="N50" i="6"/>
  <c r="J50" i="6"/>
  <c r="I50" i="6"/>
  <c r="H50" i="6"/>
  <c r="T107" i="6"/>
  <c r="Q107" i="6"/>
  <c r="P107" i="6"/>
  <c r="O107" i="6"/>
  <c r="N107" i="6"/>
  <c r="J107" i="6"/>
  <c r="I107" i="6"/>
  <c r="H107" i="6"/>
  <c r="T31" i="6"/>
  <c r="Q31" i="6"/>
  <c r="P31" i="6"/>
  <c r="O31" i="6"/>
  <c r="N31" i="6"/>
  <c r="M31" i="6"/>
  <c r="J31" i="6"/>
  <c r="I31" i="6"/>
  <c r="H31" i="6"/>
  <c r="T70" i="6"/>
  <c r="Q70" i="6"/>
  <c r="P70" i="6"/>
  <c r="O70" i="6"/>
  <c r="N70" i="6"/>
  <c r="J70" i="6"/>
  <c r="I70" i="6"/>
  <c r="H70" i="6"/>
  <c r="T139" i="6"/>
  <c r="Q139" i="6"/>
  <c r="P139" i="6"/>
  <c r="O139" i="6"/>
  <c r="N139" i="6"/>
  <c r="J139" i="6"/>
  <c r="I139" i="6"/>
  <c r="H139" i="6"/>
  <c r="T78" i="6"/>
  <c r="Q78" i="6"/>
  <c r="P78" i="6"/>
  <c r="O78" i="6"/>
  <c r="N78" i="6"/>
  <c r="J78" i="6"/>
  <c r="I78" i="6"/>
  <c r="H78" i="6"/>
  <c r="T515" i="6"/>
  <c r="Q515" i="6"/>
  <c r="P515" i="6"/>
  <c r="O515" i="6"/>
  <c r="N515" i="6"/>
  <c r="J515" i="6"/>
  <c r="I515" i="6"/>
  <c r="H515" i="6"/>
  <c r="M515" i="6" s="1"/>
  <c r="T79" i="6"/>
  <c r="Q79" i="6"/>
  <c r="P79" i="6"/>
  <c r="O79" i="6"/>
  <c r="N79" i="6"/>
  <c r="J79" i="6"/>
  <c r="I79" i="6"/>
  <c r="H79" i="6"/>
  <c r="T109" i="6"/>
  <c r="Q109" i="6"/>
  <c r="P109" i="6"/>
  <c r="O109" i="6"/>
  <c r="N109" i="6"/>
  <c r="M109" i="6"/>
  <c r="J109" i="6"/>
  <c r="I109" i="6"/>
  <c r="H109" i="6"/>
  <c r="T106" i="6"/>
  <c r="Q106" i="6"/>
  <c r="P106" i="6"/>
  <c r="O106" i="6"/>
  <c r="N106" i="6"/>
  <c r="J106" i="6"/>
  <c r="I106" i="6"/>
  <c r="H106" i="6"/>
  <c r="T135" i="6"/>
  <c r="Q135" i="6"/>
  <c r="P135" i="6"/>
  <c r="O135" i="6"/>
  <c r="N135" i="6"/>
  <c r="J135" i="6"/>
  <c r="I135" i="6"/>
  <c r="H135" i="6"/>
  <c r="T88" i="6"/>
  <c r="Q88" i="6"/>
  <c r="P88" i="6"/>
  <c r="O88" i="6"/>
  <c r="N88" i="6"/>
  <c r="J88" i="6"/>
  <c r="I88" i="6"/>
  <c r="H88" i="6"/>
  <c r="T43" i="6"/>
  <c r="Q43" i="6"/>
  <c r="P43" i="6"/>
  <c r="O43" i="6"/>
  <c r="N43" i="6"/>
  <c r="M43" i="6"/>
  <c r="J43" i="6"/>
  <c r="I43" i="6"/>
  <c r="H43" i="6"/>
  <c r="T173" i="6"/>
  <c r="Q173" i="6"/>
  <c r="P173" i="6"/>
  <c r="O173" i="6"/>
  <c r="N173" i="6"/>
  <c r="M173" i="6"/>
  <c r="J173" i="6"/>
  <c r="I173" i="6"/>
  <c r="H173" i="6"/>
  <c r="T154" i="6"/>
  <c r="Q154" i="6"/>
  <c r="P154" i="6"/>
  <c r="O154" i="6"/>
  <c r="N154" i="6"/>
  <c r="M154" i="6"/>
  <c r="J154" i="6"/>
  <c r="I154" i="6"/>
  <c r="H154" i="6"/>
  <c r="T478" i="6"/>
  <c r="Q478" i="6"/>
  <c r="P478" i="6"/>
  <c r="O478" i="6"/>
  <c r="N478" i="6"/>
  <c r="M478" i="6"/>
  <c r="J478" i="6"/>
  <c r="I478" i="6"/>
  <c r="H478" i="6"/>
  <c r="T532" i="6"/>
  <c r="Q532" i="6"/>
  <c r="P532" i="6"/>
  <c r="O532" i="6"/>
  <c r="N532" i="6"/>
  <c r="M532" i="6"/>
  <c r="J532" i="6"/>
  <c r="I532" i="6"/>
  <c r="H532" i="6"/>
  <c r="T39" i="6"/>
  <c r="Q39" i="6"/>
  <c r="P39" i="6"/>
  <c r="O39" i="6"/>
  <c r="N39" i="6"/>
  <c r="M39" i="6"/>
  <c r="J39" i="6"/>
  <c r="I39" i="6"/>
  <c r="H39" i="6"/>
  <c r="T195" i="6"/>
  <c r="Q195" i="6"/>
  <c r="P195" i="6"/>
  <c r="O195" i="6"/>
  <c r="N195" i="6"/>
  <c r="M195" i="6"/>
  <c r="J195" i="6"/>
  <c r="I195" i="6"/>
  <c r="H195" i="6"/>
  <c r="T449" i="6"/>
  <c r="Q449" i="6"/>
  <c r="P449" i="6"/>
  <c r="O449" i="6"/>
  <c r="N449" i="6"/>
  <c r="J449" i="6"/>
  <c r="I449" i="6"/>
  <c r="H449" i="6"/>
  <c r="T489" i="6"/>
  <c r="Q489" i="6"/>
  <c r="P489" i="6"/>
  <c r="O489" i="6"/>
  <c r="N489" i="6"/>
  <c r="M489" i="6"/>
  <c r="J489" i="6"/>
  <c r="I489" i="6"/>
  <c r="H489" i="6"/>
  <c r="T174" i="6"/>
  <c r="Q174" i="6"/>
  <c r="P174" i="6"/>
  <c r="O174" i="6"/>
  <c r="N174" i="6"/>
  <c r="M174" i="6"/>
  <c r="J174" i="6"/>
  <c r="I174" i="6"/>
  <c r="H174" i="6"/>
  <c r="T467" i="6"/>
  <c r="Q467" i="6"/>
  <c r="P467" i="6"/>
  <c r="O467" i="6"/>
  <c r="N467" i="6"/>
  <c r="J467" i="6"/>
  <c r="I467" i="6"/>
  <c r="H467" i="6"/>
  <c r="M467" i="6" s="1"/>
  <c r="T58" i="6"/>
  <c r="Q58" i="6"/>
  <c r="P58" i="6"/>
  <c r="O58" i="6"/>
  <c r="N58" i="6"/>
  <c r="M58" i="6"/>
  <c r="J58" i="6"/>
  <c r="I58" i="6"/>
  <c r="H58" i="6"/>
  <c r="T401" i="6"/>
  <c r="Q401" i="6"/>
  <c r="P401" i="6"/>
  <c r="O401" i="6"/>
  <c r="N401" i="6"/>
  <c r="J401" i="6"/>
  <c r="I401" i="6"/>
  <c r="H401" i="6"/>
  <c r="T434" i="6"/>
  <c r="Q434" i="6"/>
  <c r="P434" i="6"/>
  <c r="O434" i="6"/>
  <c r="N434" i="6"/>
  <c r="M434" i="6"/>
  <c r="J434" i="6"/>
  <c r="I434" i="6"/>
  <c r="H434" i="6"/>
  <c r="T453" i="6"/>
  <c r="Q453" i="6"/>
  <c r="P453" i="6"/>
  <c r="O453" i="6"/>
  <c r="N453" i="6"/>
  <c r="M453" i="6"/>
  <c r="J453" i="6"/>
  <c r="I453" i="6"/>
  <c r="H453" i="6"/>
  <c r="T414" i="6"/>
  <c r="Q414" i="6"/>
  <c r="P414" i="6"/>
  <c r="O414" i="6"/>
  <c r="N414" i="6"/>
  <c r="M414" i="6"/>
  <c r="J414" i="6"/>
  <c r="I414" i="6"/>
  <c r="H414" i="6"/>
  <c r="T69" i="6"/>
  <c r="Q69" i="6"/>
  <c r="P69" i="6"/>
  <c r="O69" i="6"/>
  <c r="N69" i="6"/>
  <c r="J69" i="6"/>
  <c r="I69" i="6"/>
  <c r="H69" i="6"/>
  <c r="T89" i="6"/>
  <c r="Q89" i="6"/>
  <c r="P89" i="6"/>
  <c r="O89" i="6"/>
  <c r="N89" i="6"/>
  <c r="M89" i="6"/>
  <c r="J89" i="6"/>
  <c r="I89" i="6"/>
  <c r="H89" i="6"/>
  <c r="T435" i="6"/>
  <c r="Q435" i="6"/>
  <c r="P435" i="6"/>
  <c r="O435" i="6"/>
  <c r="N435" i="6"/>
  <c r="M435" i="6"/>
  <c r="J435" i="6"/>
  <c r="I435" i="6"/>
  <c r="H435" i="6"/>
  <c r="T155" i="6"/>
  <c r="Q155" i="6"/>
  <c r="P155" i="6"/>
  <c r="O155" i="6"/>
  <c r="N155" i="6"/>
  <c r="M155" i="6"/>
  <c r="J155" i="6"/>
  <c r="I155" i="6"/>
  <c r="H155" i="6"/>
  <c r="T400" i="6"/>
  <c r="Q400" i="6"/>
  <c r="P400" i="6"/>
  <c r="O400" i="6"/>
  <c r="N400" i="6"/>
  <c r="M400" i="6"/>
  <c r="J400" i="6"/>
  <c r="I400" i="6"/>
  <c r="H400" i="6"/>
  <c r="T194" i="6"/>
  <c r="Q194" i="6"/>
  <c r="P194" i="6"/>
  <c r="O194" i="6"/>
  <c r="N194" i="6"/>
  <c r="M194" i="6"/>
  <c r="J194" i="6"/>
  <c r="I194" i="6"/>
  <c r="H194" i="6"/>
  <c r="T191" i="6"/>
  <c r="Q191" i="6"/>
  <c r="P191" i="6"/>
  <c r="O191" i="6"/>
  <c r="N191" i="6"/>
  <c r="M191" i="6"/>
  <c r="J191" i="6"/>
  <c r="I191" i="6"/>
  <c r="H191" i="6"/>
  <c r="T57" i="6"/>
  <c r="Q57" i="6"/>
  <c r="P57" i="6"/>
  <c r="O57" i="6"/>
  <c r="N57" i="6"/>
  <c r="J57" i="6"/>
  <c r="I57" i="6"/>
  <c r="H57" i="6"/>
  <c r="T41" i="6"/>
  <c r="Q41" i="6"/>
  <c r="P41" i="6"/>
  <c r="O41" i="6"/>
  <c r="N41" i="6"/>
  <c r="M41" i="6"/>
  <c r="J41" i="6"/>
  <c r="I41" i="6"/>
  <c r="H41" i="6"/>
  <c r="T146" i="6"/>
  <c r="Q146" i="6"/>
  <c r="P146" i="6"/>
  <c r="O146" i="6"/>
  <c r="N146" i="6"/>
  <c r="M146" i="6"/>
  <c r="J146" i="6"/>
  <c r="I146" i="6"/>
  <c r="H146" i="6"/>
  <c r="T246" i="6"/>
  <c r="Q246" i="6"/>
  <c r="P246" i="6"/>
  <c r="O246" i="6"/>
  <c r="J246" i="6"/>
  <c r="I246" i="6"/>
  <c r="H246" i="6"/>
  <c r="T387" i="6"/>
  <c r="Q387" i="6"/>
  <c r="P387" i="6"/>
  <c r="O387" i="6"/>
  <c r="N387" i="6"/>
  <c r="M387" i="6"/>
  <c r="J387" i="6"/>
  <c r="I387" i="6"/>
  <c r="H387" i="6"/>
  <c r="T368" i="6"/>
  <c r="Q368" i="6"/>
  <c r="P368" i="6"/>
  <c r="O368" i="6"/>
  <c r="N368" i="6"/>
  <c r="J368" i="6"/>
  <c r="I368" i="6"/>
  <c r="H368" i="6"/>
  <c r="T214" i="6"/>
  <c r="Q214" i="6"/>
  <c r="P214" i="6"/>
  <c r="O214" i="6"/>
  <c r="N214" i="6"/>
  <c r="M214" i="6"/>
  <c r="J214" i="6"/>
  <c r="I214" i="6"/>
  <c r="H214" i="6"/>
  <c r="T131" i="6"/>
  <c r="Q131" i="6"/>
  <c r="P131" i="6"/>
  <c r="O131" i="6"/>
  <c r="J131" i="6"/>
  <c r="I131" i="6"/>
  <c r="H131" i="6"/>
  <c r="T209" i="6"/>
  <c r="Q209" i="6"/>
  <c r="P209" i="6"/>
  <c r="O209" i="6"/>
  <c r="J209" i="6"/>
  <c r="I209" i="6"/>
  <c r="H209" i="6"/>
  <c r="T301" i="6"/>
  <c r="Q301" i="6"/>
  <c r="P301" i="6"/>
  <c r="O301" i="6"/>
  <c r="N301" i="6"/>
  <c r="J301" i="6"/>
  <c r="I301" i="6"/>
  <c r="H301" i="6"/>
  <c r="T379" i="6"/>
  <c r="Q379" i="6"/>
  <c r="P379" i="6"/>
  <c r="J379" i="6"/>
  <c r="I379" i="6"/>
  <c r="H379" i="6"/>
  <c r="T33" i="6"/>
  <c r="Q33" i="6"/>
  <c r="P33" i="6"/>
  <c r="O33" i="6"/>
  <c r="N33" i="6"/>
  <c r="M33" i="6"/>
  <c r="J33" i="6"/>
  <c r="I33" i="6"/>
  <c r="H33" i="6"/>
  <c r="T132" i="6"/>
  <c r="Q132" i="6"/>
  <c r="P132" i="6"/>
  <c r="O132" i="6"/>
  <c r="J132" i="6"/>
  <c r="I132" i="6"/>
  <c r="H132" i="6"/>
  <c r="T306" i="6"/>
  <c r="Q306" i="6"/>
  <c r="P306" i="6"/>
  <c r="O306" i="6"/>
  <c r="J306" i="6"/>
  <c r="I306" i="6"/>
  <c r="H306" i="6"/>
  <c r="T337" i="6"/>
  <c r="Q337" i="6"/>
  <c r="P337" i="6"/>
  <c r="O337" i="6"/>
  <c r="N337" i="6"/>
  <c r="J337" i="6"/>
  <c r="I337" i="6"/>
  <c r="H337" i="6"/>
  <c r="T40" i="6"/>
  <c r="Q40" i="6"/>
  <c r="P40" i="6"/>
  <c r="O40" i="6"/>
  <c r="N40" i="6"/>
  <c r="M40" i="6"/>
  <c r="J40" i="6"/>
  <c r="I40" i="6"/>
  <c r="H40" i="6"/>
  <c r="T289" i="6"/>
  <c r="Q289" i="6"/>
  <c r="P289" i="6"/>
  <c r="J289" i="6"/>
  <c r="I289" i="6"/>
  <c r="H289" i="6"/>
  <c r="O289" i="6" s="1"/>
  <c r="T244" i="6"/>
  <c r="Q244" i="6"/>
  <c r="P244" i="6"/>
  <c r="O244" i="6"/>
  <c r="N244" i="6"/>
  <c r="J244" i="6"/>
  <c r="I244" i="6"/>
  <c r="H244" i="6"/>
  <c r="M244" i="6" s="1"/>
  <c r="T286" i="6"/>
  <c r="Q286" i="6"/>
  <c r="P286" i="6"/>
  <c r="O286" i="6"/>
  <c r="N286" i="6"/>
  <c r="M286" i="6"/>
  <c r="J286" i="6"/>
  <c r="I286" i="6"/>
  <c r="H286" i="6"/>
  <c r="T170" i="6"/>
  <c r="Q170" i="6"/>
  <c r="P170" i="6"/>
  <c r="O170" i="6"/>
  <c r="J170" i="6"/>
  <c r="I170" i="6"/>
  <c r="H170" i="6"/>
  <c r="T166" i="6"/>
  <c r="Q166" i="6"/>
  <c r="P166" i="6"/>
  <c r="O166" i="6"/>
  <c r="J166" i="6"/>
  <c r="I166" i="6"/>
  <c r="H166" i="6"/>
  <c r="N166" i="6" s="1"/>
  <c r="T84" i="6"/>
  <c r="Q84" i="6"/>
  <c r="P84" i="6"/>
  <c r="O84" i="6"/>
  <c r="N84" i="6"/>
  <c r="J84" i="6"/>
  <c r="I84" i="6"/>
  <c r="H84" i="6"/>
  <c r="T169" i="6"/>
  <c r="Q169" i="6"/>
  <c r="P169" i="6"/>
  <c r="O169" i="6"/>
  <c r="J169" i="6"/>
  <c r="I169" i="6"/>
  <c r="H169" i="6"/>
  <c r="T322" i="6"/>
  <c r="Q322" i="6"/>
  <c r="P322" i="6"/>
  <c r="O322" i="6"/>
  <c r="N322" i="6"/>
  <c r="M322" i="6"/>
  <c r="J322" i="6"/>
  <c r="I322" i="6"/>
  <c r="H322" i="6"/>
  <c r="T326" i="6"/>
  <c r="Q326" i="6"/>
  <c r="P326" i="6"/>
  <c r="O326" i="6"/>
  <c r="J326" i="6"/>
  <c r="I326" i="6"/>
  <c r="H326" i="6"/>
  <c r="T66" i="6"/>
  <c r="Q66" i="6"/>
  <c r="P66" i="6"/>
  <c r="O66" i="6"/>
  <c r="N66" i="6"/>
  <c r="J66" i="6"/>
  <c r="I66" i="6"/>
  <c r="H66" i="6"/>
  <c r="T183" i="6"/>
  <c r="Q183" i="6"/>
  <c r="P183" i="6"/>
  <c r="O183" i="6"/>
  <c r="N183" i="6"/>
  <c r="J183" i="6"/>
  <c r="I183" i="6"/>
  <c r="H183" i="6"/>
  <c r="T163" i="6"/>
  <c r="Q163" i="6"/>
  <c r="P163" i="6"/>
  <c r="O163" i="6"/>
  <c r="J163" i="6"/>
  <c r="I163" i="6"/>
  <c r="H163" i="6"/>
  <c r="T130" i="6"/>
  <c r="Q130" i="6"/>
  <c r="P130" i="6"/>
  <c r="O130" i="6"/>
  <c r="J130" i="6"/>
  <c r="I130" i="6"/>
  <c r="H130" i="6"/>
  <c r="T56" i="6"/>
  <c r="Q56" i="6"/>
  <c r="P56" i="6"/>
  <c r="O56" i="6"/>
  <c r="N56" i="6"/>
  <c r="J56" i="6"/>
  <c r="I56" i="6"/>
  <c r="H56" i="6"/>
  <c r="T101" i="6"/>
  <c r="Q101" i="6"/>
  <c r="P101" i="6"/>
  <c r="O101" i="6"/>
  <c r="N101" i="6"/>
  <c r="M101" i="6"/>
  <c r="J101" i="6"/>
  <c r="I101" i="6"/>
  <c r="H101" i="6"/>
  <c r="T168" i="6"/>
  <c r="Q168" i="6"/>
  <c r="P168" i="6"/>
  <c r="O168" i="6"/>
  <c r="J168" i="6"/>
  <c r="I168" i="6"/>
  <c r="H168" i="6"/>
  <c r="T162" i="6"/>
  <c r="Q162" i="6"/>
  <c r="P162" i="6"/>
  <c r="O162" i="6"/>
  <c r="N162" i="6"/>
  <c r="J162" i="6"/>
  <c r="I162" i="6"/>
  <c r="H162" i="6"/>
  <c r="M162" i="6" s="1"/>
  <c r="T77" i="6"/>
  <c r="Q77" i="6"/>
  <c r="P77" i="6"/>
  <c r="O77" i="6"/>
  <c r="N77" i="6"/>
  <c r="M77" i="6"/>
  <c r="J77" i="6"/>
  <c r="I77" i="6"/>
  <c r="H77" i="6"/>
  <c r="T165" i="6"/>
  <c r="Q165" i="6"/>
  <c r="P165" i="6"/>
  <c r="O165" i="6"/>
  <c r="J165" i="6"/>
  <c r="I165" i="6"/>
  <c r="H165" i="6"/>
  <c r="T249" i="6"/>
  <c r="Q249" i="6"/>
  <c r="P249" i="6"/>
  <c r="O249" i="6"/>
  <c r="N249" i="6"/>
  <c r="J249" i="6"/>
  <c r="I249" i="6"/>
  <c r="H249" i="6"/>
  <c r="T270" i="6"/>
  <c r="Q270" i="6"/>
  <c r="P270" i="6"/>
  <c r="O270" i="6"/>
  <c r="J270" i="6"/>
  <c r="I270" i="6"/>
  <c r="H270" i="6"/>
  <c r="T272" i="6"/>
  <c r="Q272" i="6"/>
  <c r="P272" i="6"/>
  <c r="O272" i="6"/>
  <c r="N272" i="6"/>
  <c r="J272" i="6"/>
  <c r="I272" i="6"/>
  <c r="H272" i="6"/>
  <c r="T128" i="6"/>
  <c r="Q128" i="6"/>
  <c r="P128" i="6"/>
  <c r="O128" i="6"/>
  <c r="J128" i="6"/>
  <c r="I128" i="6"/>
  <c r="H128" i="6"/>
  <c r="T185" i="6"/>
  <c r="Q185" i="6"/>
  <c r="P185" i="6"/>
  <c r="O185" i="6"/>
  <c r="N185" i="6"/>
  <c r="J185" i="6"/>
  <c r="I185" i="6"/>
  <c r="H185" i="6"/>
  <c r="M185" i="6" s="1"/>
  <c r="T269" i="6"/>
  <c r="Q269" i="6"/>
  <c r="P269" i="6"/>
  <c r="O269" i="6"/>
  <c r="J269" i="6"/>
  <c r="I269" i="6"/>
  <c r="H269" i="6"/>
  <c r="N269" i="6" s="1"/>
  <c r="T186" i="6"/>
  <c r="Q186" i="6"/>
  <c r="P186" i="6"/>
  <c r="O186" i="6"/>
  <c r="N186" i="6"/>
  <c r="J186" i="6"/>
  <c r="I186" i="6"/>
  <c r="H186" i="6"/>
  <c r="M186" i="6" s="1"/>
  <c r="T208" i="6"/>
  <c r="Q208" i="6"/>
  <c r="P208" i="6"/>
  <c r="O208" i="6"/>
  <c r="J208" i="6"/>
  <c r="I208" i="6"/>
  <c r="H208" i="6"/>
  <c r="N208" i="6" s="1"/>
  <c r="T271" i="6"/>
  <c r="Q271" i="6"/>
  <c r="P271" i="6"/>
  <c r="O271" i="6"/>
  <c r="N271" i="6"/>
  <c r="J271" i="6"/>
  <c r="I271" i="6"/>
  <c r="H271" i="6"/>
  <c r="T150" i="6"/>
  <c r="Q150" i="6"/>
  <c r="P150" i="6"/>
  <c r="O150" i="6"/>
  <c r="J150" i="6"/>
  <c r="I150" i="6"/>
  <c r="H150" i="6"/>
  <c r="T124" i="6"/>
  <c r="Q124" i="6"/>
  <c r="P124" i="6"/>
  <c r="O124" i="6"/>
  <c r="N124" i="6"/>
  <c r="J124" i="6"/>
  <c r="I124" i="6"/>
  <c r="H124" i="6"/>
  <c r="M124" i="6" s="1"/>
  <c r="T268" i="6"/>
  <c r="Q268" i="6"/>
  <c r="P268" i="6"/>
  <c r="O268" i="6"/>
  <c r="N268" i="6"/>
  <c r="M268" i="6"/>
  <c r="J268" i="6"/>
  <c r="I268" i="6"/>
  <c r="H268" i="6"/>
  <c r="T167" i="6"/>
  <c r="Q167" i="6"/>
  <c r="P167" i="6"/>
  <c r="O167" i="6"/>
  <c r="J167" i="6"/>
  <c r="I167" i="6"/>
  <c r="H167" i="6"/>
  <c r="T65" i="6"/>
  <c r="Q65" i="6"/>
  <c r="P65" i="6"/>
  <c r="O65" i="6"/>
  <c r="N65" i="6"/>
  <c r="J65" i="6"/>
  <c r="I65" i="6"/>
  <c r="H65" i="6"/>
  <c r="T100" i="6"/>
  <c r="Q100" i="6"/>
  <c r="P100" i="6"/>
  <c r="O100" i="6"/>
  <c r="J100" i="6"/>
  <c r="I100" i="6"/>
  <c r="H100" i="6"/>
  <c r="T304" i="6"/>
  <c r="Q304" i="6"/>
  <c r="P304" i="6"/>
  <c r="O304" i="6"/>
  <c r="J304" i="6"/>
  <c r="I304" i="6"/>
  <c r="H304" i="6"/>
  <c r="N304" i="6" s="1"/>
  <c r="T226" i="6"/>
  <c r="Q226" i="6"/>
  <c r="P226" i="6"/>
  <c r="O226" i="6"/>
  <c r="N226" i="6"/>
  <c r="J226" i="6"/>
  <c r="I226" i="6"/>
  <c r="H226" i="6"/>
  <c r="M226" i="6" s="1"/>
  <c r="T303" i="6"/>
  <c r="Q303" i="6"/>
  <c r="P303" i="6"/>
  <c r="O303" i="6"/>
  <c r="N303" i="6"/>
  <c r="M303" i="6"/>
  <c r="J303" i="6"/>
  <c r="I303" i="6"/>
  <c r="H303" i="6"/>
  <c r="T55" i="6"/>
  <c r="Q55" i="6"/>
  <c r="P55" i="6"/>
  <c r="O55" i="6"/>
  <c r="N55" i="6"/>
  <c r="J55" i="6"/>
  <c r="I55" i="6"/>
  <c r="H55" i="6"/>
  <c r="T148" i="6"/>
  <c r="Q148" i="6"/>
  <c r="P148" i="6"/>
  <c r="O148" i="6"/>
  <c r="J148" i="6"/>
  <c r="I148" i="6"/>
  <c r="H148" i="6"/>
  <c r="T126" i="6"/>
  <c r="Q126" i="6"/>
  <c r="P126" i="6"/>
  <c r="O126" i="6"/>
  <c r="J126" i="6"/>
  <c r="I126" i="6"/>
  <c r="H126" i="6"/>
  <c r="N126" i="6" s="1"/>
  <c r="T75" i="6"/>
  <c r="Q75" i="6"/>
  <c r="P75" i="6"/>
  <c r="O75" i="6"/>
  <c r="N75" i="6"/>
  <c r="J75" i="6"/>
  <c r="I75" i="6"/>
  <c r="H75" i="6"/>
  <c r="T323" i="6"/>
  <c r="Q323" i="6"/>
  <c r="P323" i="6"/>
  <c r="O323" i="6"/>
  <c r="N323" i="6"/>
  <c r="J323" i="6"/>
  <c r="I323" i="6"/>
  <c r="H323" i="6"/>
  <c r="T62" i="6"/>
  <c r="Q62" i="6"/>
  <c r="P62" i="6"/>
  <c r="O62" i="6"/>
  <c r="N62" i="6"/>
  <c r="J62" i="6"/>
  <c r="I62" i="6"/>
  <c r="H62" i="6"/>
  <c r="T207" i="6"/>
  <c r="Q207" i="6"/>
  <c r="P207" i="6"/>
  <c r="O207" i="6"/>
  <c r="J207" i="6"/>
  <c r="I207" i="6"/>
  <c r="H207" i="6"/>
  <c r="N207" i="6" s="1"/>
  <c r="T32" i="6"/>
  <c r="Q32" i="6"/>
  <c r="P32" i="6"/>
  <c r="O32" i="6"/>
  <c r="N32" i="6"/>
  <c r="M32" i="6"/>
  <c r="J32" i="6"/>
  <c r="I32" i="6"/>
  <c r="H32" i="6"/>
  <c r="T71" i="6"/>
  <c r="Q71" i="6"/>
  <c r="P71" i="6"/>
  <c r="O71" i="6"/>
  <c r="N71" i="6"/>
  <c r="M71" i="6"/>
  <c r="J71" i="6"/>
  <c r="I71" i="6"/>
  <c r="H71" i="6"/>
  <c r="T555" i="6"/>
  <c r="Q555" i="6"/>
  <c r="P555" i="6"/>
  <c r="O555" i="6"/>
  <c r="N555" i="6"/>
  <c r="M555" i="6"/>
  <c r="J555" i="6"/>
  <c r="I555" i="6"/>
  <c r="H555" i="6"/>
  <c r="L555" i="6" s="1"/>
  <c r="T17" i="6"/>
  <c r="Q17" i="6"/>
  <c r="P17" i="6"/>
  <c r="O17" i="6"/>
  <c r="N17" i="6"/>
  <c r="M17" i="6"/>
  <c r="L17" i="6"/>
  <c r="J17" i="6"/>
  <c r="I17" i="6"/>
  <c r="H17" i="6"/>
  <c r="T30" i="6"/>
  <c r="Q30" i="6"/>
  <c r="P30" i="6"/>
  <c r="O30" i="6"/>
  <c r="N30" i="6"/>
  <c r="M30" i="6"/>
  <c r="L30" i="6"/>
  <c r="J30" i="6"/>
  <c r="I30" i="6"/>
  <c r="H30" i="6"/>
  <c r="T14" i="6"/>
  <c r="Q14" i="6"/>
  <c r="P14" i="6"/>
  <c r="O14" i="6"/>
  <c r="N14" i="6"/>
  <c r="M14" i="6"/>
  <c r="L14" i="6"/>
  <c r="J14" i="6"/>
  <c r="I14" i="6"/>
  <c r="H14" i="6"/>
  <c r="T488" i="6"/>
  <c r="Q488" i="6"/>
  <c r="P488" i="6"/>
  <c r="O488" i="6"/>
  <c r="N488" i="6"/>
  <c r="M488" i="6"/>
  <c r="J488" i="6"/>
  <c r="I488" i="6"/>
  <c r="H488" i="6"/>
  <c r="L488" i="6" s="1"/>
  <c r="T26" i="6"/>
  <c r="Q26" i="6"/>
  <c r="P26" i="6"/>
  <c r="O26" i="6"/>
  <c r="N26" i="6"/>
  <c r="M26" i="6"/>
  <c r="J26" i="6"/>
  <c r="I26" i="6"/>
  <c r="H26" i="6"/>
  <c r="T352" i="6"/>
  <c r="Q352" i="6"/>
  <c r="P352" i="6"/>
  <c r="O352" i="6"/>
  <c r="N352" i="6"/>
  <c r="M352" i="6"/>
  <c r="L352" i="6"/>
  <c r="J352" i="6"/>
  <c r="I352" i="6"/>
  <c r="H352" i="6"/>
  <c r="T29" i="6"/>
  <c r="Q29" i="6"/>
  <c r="P29" i="6"/>
  <c r="O29" i="6"/>
  <c r="N29" i="6"/>
  <c r="M29" i="6"/>
  <c r="J29" i="6"/>
  <c r="I29" i="6"/>
  <c r="H29" i="6"/>
  <c r="T137" i="6"/>
  <c r="Q137" i="6"/>
  <c r="P137" i="6"/>
  <c r="O137" i="6"/>
  <c r="N137" i="6"/>
  <c r="M137" i="6"/>
  <c r="L137" i="6"/>
  <c r="J137" i="6"/>
  <c r="I137" i="6"/>
  <c r="H137" i="6"/>
  <c r="T28" i="6"/>
  <c r="Q28" i="6"/>
  <c r="P28" i="6"/>
  <c r="O28" i="6"/>
  <c r="N28" i="6"/>
  <c r="M28" i="6"/>
  <c r="J28" i="6"/>
  <c r="I28" i="6"/>
  <c r="H28" i="6"/>
  <c r="T80" i="6"/>
  <c r="Q80" i="6"/>
  <c r="P80" i="6"/>
  <c r="O80" i="6"/>
  <c r="N80" i="6"/>
  <c r="M80" i="6"/>
  <c r="J80" i="6"/>
  <c r="I80" i="6"/>
  <c r="H80" i="6"/>
  <c r="T386" i="6"/>
  <c r="Q386" i="6"/>
  <c r="P386" i="6"/>
  <c r="O386" i="6"/>
  <c r="N386" i="6"/>
  <c r="M386" i="6"/>
  <c r="L386" i="6"/>
  <c r="J386" i="6"/>
  <c r="I386" i="6"/>
  <c r="H386" i="6"/>
  <c r="T415" i="6"/>
  <c r="Q415" i="6"/>
  <c r="P415" i="6"/>
  <c r="O415" i="6"/>
  <c r="N415" i="6"/>
  <c r="M415" i="6"/>
  <c r="J415" i="6"/>
  <c r="I415" i="6"/>
  <c r="H415" i="6"/>
  <c r="L415" i="6" s="1"/>
  <c r="T59" i="6"/>
  <c r="Q59" i="6"/>
  <c r="P59" i="6"/>
  <c r="O59" i="6"/>
  <c r="N59" i="6"/>
  <c r="M59" i="6"/>
  <c r="L59" i="6"/>
  <c r="J59" i="6"/>
  <c r="I59" i="6"/>
  <c r="H59" i="6"/>
  <c r="T378" i="6"/>
  <c r="Q378" i="6"/>
  <c r="P378" i="6"/>
  <c r="O378" i="6"/>
  <c r="N378" i="6"/>
  <c r="M378" i="6"/>
  <c r="J378" i="6"/>
  <c r="I378" i="6"/>
  <c r="H378" i="6"/>
  <c r="L378" i="6" s="1"/>
  <c r="T20" i="6"/>
  <c r="Q20" i="6"/>
  <c r="P20" i="6"/>
  <c r="O20" i="6"/>
  <c r="N20" i="6"/>
  <c r="M20" i="6"/>
  <c r="L20" i="6"/>
  <c r="J20" i="6"/>
  <c r="I20" i="6"/>
  <c r="H20" i="6"/>
  <c r="T21" i="6"/>
  <c r="Q21" i="6"/>
  <c r="P21" i="6"/>
  <c r="O21" i="6"/>
  <c r="N21" i="6"/>
  <c r="M21" i="6"/>
  <c r="L21" i="6"/>
  <c r="J21" i="6"/>
  <c r="I21" i="6"/>
  <c r="H21" i="6"/>
  <c r="T49" i="6"/>
  <c r="Q49" i="6"/>
  <c r="P49" i="6"/>
  <c r="O49" i="6"/>
  <c r="N49" i="6"/>
  <c r="M49" i="6"/>
  <c r="L49" i="6"/>
  <c r="J49" i="6"/>
  <c r="I49" i="6"/>
  <c r="H49" i="6"/>
  <c r="T22" i="6"/>
  <c r="Q22" i="6"/>
  <c r="P22" i="6"/>
  <c r="O22" i="6"/>
  <c r="N22" i="6"/>
  <c r="M22" i="6"/>
  <c r="L22" i="6"/>
  <c r="J22" i="6"/>
  <c r="I22" i="6"/>
  <c r="H22" i="6"/>
  <c r="T48" i="6"/>
  <c r="Q48" i="6"/>
  <c r="P48" i="6"/>
  <c r="O48" i="6"/>
  <c r="N48" i="6"/>
  <c r="M48" i="6"/>
  <c r="J48" i="6"/>
  <c r="I48" i="6"/>
  <c r="H48" i="6"/>
  <c r="T243" i="6"/>
  <c r="Q243" i="6"/>
  <c r="P243" i="6"/>
  <c r="O243" i="6"/>
  <c r="N243" i="6"/>
  <c r="M243" i="6"/>
  <c r="J243" i="6"/>
  <c r="I243" i="6"/>
  <c r="H243" i="6"/>
  <c r="L243" i="6" s="1"/>
  <c r="T125" i="6"/>
  <c r="Q125" i="6"/>
  <c r="P125" i="6"/>
  <c r="O125" i="6"/>
  <c r="N125" i="6"/>
  <c r="M125" i="6"/>
  <c r="J125" i="6"/>
  <c r="I125" i="6"/>
  <c r="H125" i="6"/>
  <c r="T99" i="6"/>
  <c r="Q99" i="6"/>
  <c r="P99" i="6"/>
  <c r="O99" i="6"/>
  <c r="J99" i="6"/>
  <c r="I99" i="6"/>
  <c r="H99" i="6"/>
  <c r="T114" i="6"/>
  <c r="Q114" i="6"/>
  <c r="P114" i="6"/>
  <c r="O114" i="6"/>
  <c r="N114" i="6"/>
  <c r="J114" i="6"/>
  <c r="I114" i="6"/>
  <c r="H114" i="6"/>
  <c r="T205" i="6"/>
  <c r="Q205" i="6"/>
  <c r="P205" i="6"/>
  <c r="O205" i="6"/>
  <c r="N205" i="6"/>
  <c r="J205" i="6"/>
  <c r="I205" i="6"/>
  <c r="H205" i="6"/>
  <c r="M205" i="6" s="1"/>
  <c r="T206" i="6"/>
  <c r="Q206" i="6"/>
  <c r="P206" i="6"/>
  <c r="O206" i="6"/>
  <c r="N206" i="6"/>
  <c r="J206" i="6"/>
  <c r="I206" i="6"/>
  <c r="H206" i="6"/>
  <c r="T149" i="6"/>
  <c r="Q149" i="6"/>
  <c r="P149" i="6"/>
  <c r="O149" i="6"/>
  <c r="N149" i="6"/>
  <c r="J149" i="6"/>
  <c r="I149" i="6"/>
  <c r="H149" i="6"/>
  <c r="T287" i="6"/>
  <c r="Q287" i="6"/>
  <c r="P287" i="6"/>
  <c r="O287" i="6"/>
  <c r="N287" i="6"/>
  <c r="J287" i="6"/>
  <c r="I287" i="6"/>
  <c r="H287" i="6"/>
  <c r="T182" i="6"/>
  <c r="Q182" i="6"/>
  <c r="P182" i="6"/>
  <c r="O182" i="6"/>
  <c r="N182" i="6"/>
  <c r="M182" i="6"/>
  <c r="L182" i="6"/>
  <c r="J182" i="6"/>
  <c r="I182" i="6"/>
  <c r="H182" i="6"/>
  <c r="T18" i="6"/>
  <c r="Q18" i="6"/>
  <c r="P18" i="6"/>
  <c r="O18" i="6"/>
  <c r="N18" i="6"/>
  <c r="M18" i="6"/>
  <c r="L18" i="6"/>
  <c r="J18" i="6"/>
  <c r="I18" i="6"/>
  <c r="H18" i="6"/>
  <c r="T127" i="6"/>
  <c r="Q127" i="6"/>
  <c r="P127" i="6"/>
  <c r="O127" i="6"/>
  <c r="N127" i="6"/>
  <c r="J127" i="6"/>
  <c r="I127" i="6"/>
  <c r="H127" i="6"/>
  <c r="T129" i="6"/>
  <c r="Q129" i="6"/>
  <c r="P129" i="6"/>
  <c r="O129" i="6"/>
  <c r="N129" i="6"/>
  <c r="J129" i="6"/>
  <c r="I129" i="6"/>
  <c r="H129" i="6"/>
  <c r="T164" i="6"/>
  <c r="Q164" i="6"/>
  <c r="P164" i="6"/>
  <c r="O164" i="6"/>
  <c r="J164" i="6"/>
  <c r="I164" i="6"/>
  <c r="H164" i="6"/>
  <c r="N164" i="6" s="1"/>
  <c r="T10" i="6"/>
  <c r="Q10" i="6"/>
  <c r="P10" i="6"/>
  <c r="O10" i="6"/>
  <c r="N10" i="6"/>
  <c r="M10" i="6"/>
  <c r="L10" i="6"/>
  <c r="J10" i="6"/>
  <c r="I10" i="6"/>
  <c r="H10" i="6"/>
  <c r="T76" i="6"/>
  <c r="Q76" i="6"/>
  <c r="P76" i="6"/>
  <c r="O76" i="6"/>
  <c r="N76" i="6"/>
  <c r="J76" i="6"/>
  <c r="I76" i="6"/>
  <c r="H76" i="6"/>
  <c r="T53" i="6"/>
  <c r="Q53" i="6"/>
  <c r="P53" i="6"/>
  <c r="O53" i="6"/>
  <c r="N53" i="6"/>
  <c r="J53" i="6"/>
  <c r="I53" i="6"/>
  <c r="H53" i="6"/>
  <c r="T187" i="6"/>
  <c r="Q187" i="6"/>
  <c r="P187" i="6"/>
  <c r="O187" i="6"/>
  <c r="N187" i="6"/>
  <c r="J187" i="6"/>
  <c r="I187" i="6"/>
  <c r="H187" i="6"/>
  <c r="T115" i="6"/>
  <c r="Q115" i="6"/>
  <c r="P115" i="6"/>
  <c r="O115" i="6"/>
  <c r="N115" i="6"/>
  <c r="M115" i="6"/>
  <c r="J115" i="6"/>
  <c r="I115" i="6"/>
  <c r="H115" i="6"/>
  <c r="T45" i="6"/>
  <c r="Q45" i="6"/>
  <c r="P45" i="6"/>
  <c r="O45" i="6"/>
  <c r="N45" i="6"/>
  <c r="J45" i="6"/>
  <c r="I45" i="6"/>
  <c r="H45" i="6"/>
  <c r="T204" i="6"/>
  <c r="Q204" i="6"/>
  <c r="P204" i="6"/>
  <c r="O204" i="6"/>
  <c r="N204" i="6"/>
  <c r="M204" i="6"/>
  <c r="J204" i="6"/>
  <c r="I204" i="6"/>
  <c r="H204" i="6"/>
  <c r="L204" i="6" s="1"/>
  <c r="T35" i="6"/>
  <c r="Q35" i="6"/>
  <c r="P35" i="6"/>
  <c r="O35" i="6"/>
  <c r="N35" i="6"/>
  <c r="M35" i="6"/>
  <c r="J35" i="6"/>
  <c r="I35" i="6"/>
  <c r="H35" i="6"/>
  <c r="T47" i="6"/>
  <c r="Q47" i="6"/>
  <c r="P47" i="6"/>
  <c r="O47" i="6"/>
  <c r="N47" i="6"/>
  <c r="M47" i="6"/>
  <c r="J47" i="6"/>
  <c r="I47" i="6"/>
  <c r="H47" i="6"/>
  <c r="T98" i="6"/>
  <c r="Q98" i="6"/>
  <c r="P98" i="6"/>
  <c r="O98" i="6"/>
  <c r="J98" i="6"/>
  <c r="I98" i="6"/>
  <c r="H98" i="6"/>
  <c r="N98" i="6" s="1"/>
  <c r="T203" i="6"/>
  <c r="Q203" i="6"/>
  <c r="P203" i="6"/>
  <c r="O203" i="6"/>
  <c r="N203" i="6"/>
  <c r="M203" i="6"/>
  <c r="J203" i="6"/>
  <c r="I203" i="6"/>
  <c r="H203" i="6"/>
  <c r="L203" i="6" s="1"/>
  <c r="T74" i="6"/>
  <c r="Q74" i="6"/>
  <c r="P74" i="6"/>
  <c r="O74" i="6"/>
  <c r="N74" i="6"/>
  <c r="J74" i="6"/>
  <c r="I74" i="6"/>
  <c r="H74" i="6"/>
  <c r="T64" i="6"/>
  <c r="Q64" i="6"/>
  <c r="P64" i="6"/>
  <c r="O64" i="6"/>
  <c r="N64" i="6"/>
  <c r="M64" i="6"/>
  <c r="J64" i="6"/>
  <c r="I64" i="6"/>
  <c r="H64" i="6"/>
  <c r="T54" i="6"/>
  <c r="Q54" i="6"/>
  <c r="P54" i="6"/>
  <c r="O54" i="6"/>
  <c r="N54" i="6"/>
  <c r="M54" i="6"/>
  <c r="J54" i="6"/>
  <c r="I54" i="6"/>
  <c r="H54" i="6"/>
  <c r="T113" i="6"/>
  <c r="Q113" i="6"/>
  <c r="P113" i="6"/>
  <c r="O113" i="6"/>
  <c r="N113" i="6"/>
  <c r="M113" i="6"/>
  <c r="J113" i="6"/>
  <c r="I113" i="6"/>
  <c r="H113" i="6"/>
  <c r="T83" i="6"/>
  <c r="Q83" i="6"/>
  <c r="P83" i="6"/>
  <c r="O83" i="6"/>
  <c r="N83" i="6"/>
  <c r="J83" i="6"/>
  <c r="I83" i="6"/>
  <c r="H83" i="6"/>
  <c r="T25" i="6"/>
  <c r="Q25" i="6"/>
  <c r="P25" i="6"/>
  <c r="O25" i="6"/>
  <c r="N25" i="6"/>
  <c r="M25" i="6"/>
  <c r="J25" i="6"/>
  <c r="I25" i="6"/>
  <c r="H25" i="6"/>
  <c r="T147" i="6"/>
  <c r="Q147" i="6"/>
  <c r="P147" i="6"/>
  <c r="O147" i="6"/>
  <c r="N147" i="6"/>
  <c r="J147" i="6"/>
  <c r="I147" i="6"/>
  <c r="H147" i="6"/>
  <c r="M147" i="6" s="1"/>
  <c r="T27" i="6"/>
  <c r="Q27" i="6"/>
  <c r="P27" i="6"/>
  <c r="O27" i="6"/>
  <c r="N27" i="6"/>
  <c r="M27" i="6"/>
  <c r="J27" i="6"/>
  <c r="I27" i="6"/>
  <c r="H27" i="6"/>
  <c r="T85" i="6"/>
  <c r="Q85" i="6"/>
  <c r="P85" i="6"/>
  <c r="O85" i="6"/>
  <c r="N85" i="6"/>
  <c r="M85" i="6"/>
  <c r="J85" i="6"/>
  <c r="I85" i="6"/>
  <c r="H85" i="6"/>
  <c r="T63" i="6"/>
  <c r="Q63" i="6"/>
  <c r="P63" i="6"/>
  <c r="O63" i="6"/>
  <c r="N63" i="6"/>
  <c r="M63" i="6"/>
  <c r="J63" i="6"/>
  <c r="I63" i="6"/>
  <c r="H63" i="6"/>
  <c r="T116" i="6"/>
  <c r="Q116" i="6"/>
  <c r="P116" i="6"/>
  <c r="O116" i="6"/>
  <c r="N116" i="6"/>
  <c r="J116" i="6"/>
  <c r="I116" i="6"/>
  <c r="H116" i="6"/>
  <c r="T97" i="6"/>
  <c r="Q97" i="6"/>
  <c r="P97" i="6"/>
  <c r="O97" i="6"/>
  <c r="N97" i="6"/>
  <c r="J97" i="6"/>
  <c r="I97" i="6"/>
  <c r="H97" i="6"/>
  <c r="M97" i="6" s="1"/>
  <c r="T179" i="6"/>
  <c r="Q179" i="6"/>
  <c r="P179" i="6"/>
  <c r="O179" i="6"/>
  <c r="N179" i="6"/>
  <c r="M179" i="6"/>
  <c r="L179" i="6"/>
  <c r="K179" i="6"/>
  <c r="C179" i="6" s="1"/>
  <c r="J179" i="6"/>
  <c r="I179" i="6"/>
  <c r="H179" i="6"/>
  <c r="T52" i="6"/>
  <c r="Q52" i="6"/>
  <c r="P52" i="6"/>
  <c r="O52" i="6"/>
  <c r="N52" i="6"/>
  <c r="M52" i="6"/>
  <c r="L52" i="6"/>
  <c r="K52" i="6"/>
  <c r="C52" i="6" s="1"/>
  <c r="J52" i="6"/>
  <c r="I52" i="6"/>
  <c r="H52" i="6"/>
  <c r="T585" i="6"/>
  <c r="Q585" i="6"/>
  <c r="P585" i="6"/>
  <c r="O585" i="6"/>
  <c r="N585" i="6"/>
  <c r="M585" i="6"/>
  <c r="L585" i="6"/>
  <c r="K585" i="6"/>
  <c r="C585" i="6" s="1"/>
  <c r="J585" i="6"/>
  <c r="I585" i="6"/>
  <c r="H585" i="6"/>
  <c r="T42" i="6"/>
  <c r="Q42" i="6"/>
  <c r="P42" i="6"/>
  <c r="O42" i="6"/>
  <c r="N42" i="6"/>
  <c r="M42" i="6"/>
  <c r="L42" i="6"/>
  <c r="K42" i="6"/>
  <c r="C42" i="6" s="1"/>
  <c r="J42" i="6"/>
  <c r="I42" i="6"/>
  <c r="H42" i="6"/>
  <c r="T648" i="6"/>
  <c r="Q648" i="6"/>
  <c r="P648" i="6"/>
  <c r="O648" i="6"/>
  <c r="N648" i="6"/>
  <c r="M648" i="6"/>
  <c r="L648" i="6"/>
  <c r="K648" i="6"/>
  <c r="C648" i="6" s="1"/>
  <c r="J648" i="6"/>
  <c r="I648" i="6"/>
  <c r="H648" i="6"/>
  <c r="T593" i="6"/>
  <c r="Q593" i="6"/>
  <c r="P593" i="6"/>
  <c r="O593" i="6"/>
  <c r="N593" i="6"/>
  <c r="M593" i="6"/>
  <c r="L593" i="6"/>
  <c r="K593" i="6"/>
  <c r="C593" i="6" s="1"/>
  <c r="J593" i="6"/>
  <c r="I593" i="6"/>
  <c r="H593" i="6"/>
  <c r="T642" i="6"/>
  <c r="Q642" i="6"/>
  <c r="P642" i="6"/>
  <c r="O642" i="6"/>
  <c r="N642" i="6"/>
  <c r="M642" i="6"/>
  <c r="L642" i="6"/>
  <c r="J642" i="6"/>
  <c r="I642" i="6"/>
  <c r="H642" i="6"/>
  <c r="K642" i="6" s="1"/>
  <c r="C642" i="6" s="1"/>
  <c r="T628" i="6"/>
  <c r="Q628" i="6"/>
  <c r="P628" i="6"/>
  <c r="O628" i="6"/>
  <c r="N628" i="6"/>
  <c r="M628" i="6"/>
  <c r="L628" i="6"/>
  <c r="K628" i="6"/>
  <c r="C628" i="6" s="1"/>
  <c r="J628" i="6"/>
  <c r="I628" i="6"/>
  <c r="H628" i="6"/>
  <c r="T619" i="6"/>
  <c r="Q619" i="6"/>
  <c r="P619" i="6"/>
  <c r="O619" i="6"/>
  <c r="N619" i="6"/>
  <c r="M619" i="6"/>
  <c r="L619" i="6"/>
  <c r="J619" i="6"/>
  <c r="I619" i="6"/>
  <c r="H619" i="6"/>
  <c r="K619" i="6" s="1"/>
  <c r="C619" i="6" s="1"/>
  <c r="T513" i="6"/>
  <c r="Q513" i="6"/>
  <c r="P513" i="6"/>
  <c r="O513" i="6"/>
  <c r="N513" i="6"/>
  <c r="M513" i="6"/>
  <c r="L513" i="6"/>
  <c r="K513" i="6"/>
  <c r="C513" i="6" s="1"/>
  <c r="J513" i="6"/>
  <c r="I513" i="6"/>
  <c r="H513" i="6"/>
  <c r="T9" i="6"/>
  <c r="Q9" i="6"/>
  <c r="P9" i="6"/>
  <c r="O9" i="6"/>
  <c r="N9" i="6"/>
  <c r="M9" i="6"/>
  <c r="L9" i="6"/>
  <c r="K9" i="6"/>
  <c r="C9" i="6" s="1"/>
  <c r="J9" i="6"/>
  <c r="I9" i="6"/>
  <c r="H9" i="6"/>
  <c r="T144" i="6"/>
  <c r="Q144" i="6"/>
  <c r="P144" i="6"/>
  <c r="O144" i="6"/>
  <c r="N144" i="6"/>
  <c r="M144" i="6"/>
  <c r="L144" i="6"/>
  <c r="J144" i="6"/>
  <c r="I144" i="6"/>
  <c r="H144" i="6"/>
  <c r="K144" i="6" s="1"/>
  <c r="C144" i="6" s="1"/>
  <c r="T7" i="6"/>
  <c r="Q7" i="6"/>
  <c r="P7" i="6"/>
  <c r="O7" i="6"/>
  <c r="N7" i="6"/>
  <c r="M7" i="6"/>
  <c r="L7" i="6"/>
  <c r="K7" i="6"/>
  <c r="C7" i="6" s="1"/>
  <c r="J7" i="6"/>
  <c r="I7" i="6"/>
  <c r="H7" i="6"/>
  <c r="T13" i="6"/>
  <c r="Q13" i="6"/>
  <c r="P13" i="6"/>
  <c r="O13" i="6"/>
  <c r="N13" i="6"/>
  <c r="M13" i="6"/>
  <c r="L13" i="6"/>
  <c r="J13" i="6"/>
  <c r="I13" i="6"/>
  <c r="H13" i="6"/>
  <c r="T11" i="6"/>
  <c r="Q11" i="6"/>
  <c r="P11" i="6"/>
  <c r="O11" i="6"/>
  <c r="N11" i="6"/>
  <c r="M11" i="6"/>
  <c r="L11" i="6"/>
  <c r="J11" i="6"/>
  <c r="I11" i="6"/>
  <c r="H11" i="6"/>
  <c r="T5" i="6"/>
  <c r="Q5" i="6"/>
  <c r="P5" i="6"/>
  <c r="O5" i="6"/>
  <c r="N5" i="6"/>
  <c r="M5" i="6"/>
  <c r="L5" i="6"/>
  <c r="K5" i="6"/>
  <c r="C5" i="6" s="1"/>
  <c r="J5" i="6"/>
  <c r="I5" i="6"/>
  <c r="H5" i="6"/>
  <c r="T161" i="6"/>
  <c r="Q161" i="6"/>
  <c r="P161" i="6"/>
  <c r="O161" i="6"/>
  <c r="N161" i="6"/>
  <c r="M161" i="6"/>
  <c r="L161" i="6"/>
  <c r="J161" i="6"/>
  <c r="I161" i="6"/>
  <c r="H161" i="6"/>
  <c r="K161" i="6" s="1"/>
  <c r="C161" i="6" s="1"/>
  <c r="T285" i="6"/>
  <c r="Q285" i="6"/>
  <c r="P285" i="6"/>
  <c r="O285" i="6"/>
  <c r="N285" i="6"/>
  <c r="M285" i="6"/>
  <c r="L285" i="6"/>
  <c r="J285" i="6"/>
  <c r="I285" i="6"/>
  <c r="H285" i="6"/>
  <c r="K285" i="6" s="1"/>
  <c r="C285" i="6" s="1"/>
  <c r="T300" i="6"/>
  <c r="Q300" i="6"/>
  <c r="P300" i="6"/>
  <c r="O300" i="6"/>
  <c r="N300" i="6"/>
  <c r="M300" i="6"/>
  <c r="L300" i="6"/>
  <c r="J300" i="6"/>
  <c r="I300" i="6"/>
  <c r="H300" i="6"/>
  <c r="K300" i="6" s="1"/>
  <c r="C300" i="6" s="1"/>
  <c r="T336" i="6"/>
  <c r="Q336" i="6"/>
  <c r="P336" i="6"/>
  <c r="O336" i="6"/>
  <c r="N336" i="6"/>
  <c r="M336" i="6"/>
  <c r="L336" i="6"/>
  <c r="K336" i="6"/>
  <c r="C336" i="6" s="1"/>
  <c r="J336" i="6"/>
  <c r="I336" i="6"/>
  <c r="H336" i="6"/>
  <c r="T385" i="6"/>
  <c r="Q385" i="6"/>
  <c r="P385" i="6"/>
  <c r="O385" i="6"/>
  <c r="N385" i="6"/>
  <c r="M385" i="6"/>
  <c r="L385" i="6"/>
  <c r="J385" i="6"/>
  <c r="I385" i="6"/>
  <c r="H385" i="6"/>
  <c r="K385" i="6" s="1"/>
  <c r="C385" i="6" s="1"/>
  <c r="T4" i="6"/>
  <c r="Q4" i="6"/>
  <c r="P4" i="6"/>
  <c r="O4" i="6"/>
  <c r="N4" i="6"/>
  <c r="M4" i="6"/>
  <c r="L4" i="6"/>
  <c r="K4" i="6"/>
  <c r="C4" i="6" s="1"/>
  <c r="J4" i="6"/>
  <c r="I4" i="6"/>
  <c r="H4" i="6"/>
  <c r="T38" i="6"/>
  <c r="Q38" i="6"/>
  <c r="P38" i="6"/>
  <c r="O38" i="6"/>
  <c r="N38" i="6"/>
  <c r="M38" i="6"/>
  <c r="J38" i="6"/>
  <c r="I38" i="6"/>
  <c r="H38" i="6"/>
  <c r="T61" i="6"/>
  <c r="Q61" i="6"/>
  <c r="P61" i="6"/>
  <c r="O61" i="6"/>
  <c r="N61" i="6"/>
  <c r="J61" i="6"/>
  <c r="I61" i="6"/>
  <c r="H61" i="6"/>
  <c r="M61" i="6" s="1"/>
  <c r="T112" i="6"/>
  <c r="Q112" i="6"/>
  <c r="P112" i="6"/>
  <c r="O112" i="6"/>
  <c r="N112" i="6"/>
  <c r="M112" i="6"/>
  <c r="L112" i="6"/>
  <c r="J112" i="6"/>
  <c r="I112" i="6"/>
  <c r="H112" i="6"/>
  <c r="K112" i="6" s="1"/>
  <c r="C112" i="6" s="1"/>
  <c r="T16" i="6"/>
  <c r="Q16" i="6"/>
  <c r="P16" i="6"/>
  <c r="O16" i="6"/>
  <c r="N16" i="6"/>
  <c r="M16" i="6"/>
  <c r="L16" i="6"/>
  <c r="J16" i="6"/>
  <c r="I16" i="6"/>
  <c r="H16" i="6"/>
  <c r="T12" i="6"/>
  <c r="Q12" i="6"/>
  <c r="P12" i="6"/>
  <c r="O12" i="6"/>
  <c r="N12" i="6"/>
  <c r="M12" i="6"/>
  <c r="L12" i="6"/>
  <c r="J12" i="6"/>
  <c r="I12" i="6"/>
  <c r="H12" i="6"/>
  <c r="T46" i="6"/>
  <c r="Q46" i="6"/>
  <c r="P46" i="6"/>
  <c r="O46" i="6"/>
  <c r="N46" i="6"/>
  <c r="M46" i="6"/>
  <c r="L46" i="6"/>
  <c r="J46" i="6"/>
  <c r="I46" i="6"/>
  <c r="H46" i="6"/>
  <c r="T37" i="6"/>
  <c r="Q37" i="6"/>
  <c r="P37" i="6"/>
  <c r="O37" i="6"/>
  <c r="N37" i="6"/>
  <c r="M37" i="6"/>
  <c r="J37" i="6"/>
  <c r="I37" i="6"/>
  <c r="H37" i="6"/>
  <c r="T34" i="6"/>
  <c r="Q34" i="6"/>
  <c r="P34" i="6"/>
  <c r="O34" i="6"/>
  <c r="N34" i="6"/>
  <c r="M34" i="6"/>
  <c r="L34" i="6"/>
  <c r="J34" i="6"/>
  <c r="I34" i="6"/>
  <c r="H34" i="6"/>
  <c r="T160" i="6"/>
  <c r="Q160" i="6"/>
  <c r="P160" i="6"/>
  <c r="O160" i="6"/>
  <c r="N160" i="6"/>
  <c r="M160" i="6"/>
  <c r="L160" i="6"/>
  <c r="K160" i="6"/>
  <c r="C160" i="6" s="1"/>
  <c r="J160" i="6"/>
  <c r="I160" i="6"/>
  <c r="H160" i="6"/>
  <c r="T202" i="6"/>
  <c r="Q202" i="6"/>
  <c r="P202" i="6"/>
  <c r="O202" i="6"/>
  <c r="N202" i="6"/>
  <c r="M202" i="6"/>
  <c r="L202" i="6"/>
  <c r="K202" i="6"/>
  <c r="C202" i="6" s="1"/>
  <c r="J202" i="6"/>
  <c r="I202" i="6"/>
  <c r="H202" i="6"/>
  <c r="T2" i="6"/>
  <c r="Q2" i="6"/>
  <c r="P2" i="6"/>
  <c r="O2" i="6"/>
  <c r="N2" i="6"/>
  <c r="M2" i="6"/>
  <c r="L2" i="6"/>
  <c r="K2" i="6"/>
  <c r="C2" i="6" s="1"/>
  <c r="J2" i="6"/>
  <c r="I2" i="6"/>
  <c r="H2" i="6"/>
  <c r="T145" i="6"/>
  <c r="Q145" i="6"/>
  <c r="P145" i="6"/>
  <c r="O145" i="6"/>
  <c r="N145" i="6"/>
  <c r="M145" i="6"/>
  <c r="L145" i="6"/>
  <c r="K145" i="6"/>
  <c r="C145" i="6" s="1"/>
  <c r="J145" i="6"/>
  <c r="I145" i="6"/>
  <c r="H145" i="6"/>
  <c r="T96" i="6"/>
  <c r="Q96" i="6"/>
  <c r="P96" i="6"/>
  <c r="O96" i="6"/>
  <c r="N96" i="6"/>
  <c r="M96" i="6"/>
  <c r="L96" i="6"/>
  <c r="J96" i="6"/>
  <c r="I96" i="6"/>
  <c r="H96" i="6"/>
  <c r="K96" i="6" s="1"/>
  <c r="C96" i="6" s="1"/>
  <c r="T19" i="6"/>
  <c r="Q19" i="6"/>
  <c r="P19" i="6"/>
  <c r="O19" i="6"/>
  <c r="N19" i="6"/>
  <c r="M19" i="6"/>
  <c r="L19" i="6"/>
  <c r="J19" i="6"/>
  <c r="I19" i="6"/>
  <c r="H19" i="6"/>
  <c r="K19" i="6" s="1"/>
  <c r="C19" i="6" s="1"/>
  <c r="T24" i="6"/>
  <c r="Q24" i="6"/>
  <c r="P24" i="6"/>
  <c r="O24" i="6"/>
  <c r="N24" i="6"/>
  <c r="M24" i="6"/>
  <c r="L24" i="6"/>
  <c r="J24" i="6"/>
  <c r="I24" i="6"/>
  <c r="H24" i="6"/>
  <c r="T8" i="6"/>
  <c r="Q8" i="6"/>
  <c r="P8" i="6"/>
  <c r="O8" i="6"/>
  <c r="N8" i="6"/>
  <c r="M8" i="6"/>
  <c r="L8" i="6"/>
  <c r="K8" i="6"/>
  <c r="C8" i="6" s="1"/>
  <c r="J8" i="6"/>
  <c r="I8" i="6"/>
  <c r="H8" i="6"/>
  <c r="T6" i="6"/>
  <c r="Q6" i="6"/>
  <c r="P6" i="6"/>
  <c r="O6" i="6"/>
  <c r="N6" i="6"/>
  <c r="M6" i="6"/>
  <c r="L6" i="6"/>
  <c r="K6" i="6"/>
  <c r="C6" i="6" s="1"/>
  <c r="J6" i="6"/>
  <c r="I6" i="6"/>
  <c r="H6" i="6"/>
  <c r="T3" i="6"/>
  <c r="Q3" i="6"/>
  <c r="P3" i="6"/>
  <c r="O3" i="6"/>
  <c r="N3" i="6"/>
  <c r="M3" i="6"/>
  <c r="L3" i="6"/>
  <c r="K3" i="6"/>
  <c r="C3" i="6" s="1"/>
  <c r="J3" i="6"/>
  <c r="I3" i="6"/>
  <c r="H3" i="6"/>
  <c r="T23" i="6"/>
  <c r="Q23" i="6"/>
  <c r="P23" i="6"/>
  <c r="O23" i="6"/>
  <c r="N23" i="6"/>
  <c r="M23" i="6"/>
  <c r="L23" i="6"/>
  <c r="J23" i="6"/>
  <c r="I23" i="6"/>
  <c r="H23" i="6"/>
  <c r="K23" i="6" s="1"/>
  <c r="C23" i="6" s="1"/>
  <c r="T15" i="6"/>
  <c r="Q15" i="6"/>
  <c r="P15" i="6"/>
  <c r="O15" i="6"/>
  <c r="N15" i="6"/>
  <c r="M15" i="6"/>
  <c r="L15" i="6"/>
  <c r="K15" i="6"/>
  <c r="C15" i="6" s="1"/>
  <c r="J15" i="6"/>
  <c r="I15" i="6"/>
  <c r="H15" i="6"/>
  <c r="L635" i="6" l="1"/>
  <c r="O351" i="6"/>
  <c r="L376" i="6"/>
  <c r="M412" i="6"/>
  <c r="M66" i="6"/>
  <c r="L638" i="6"/>
  <c r="N412" i="6"/>
  <c r="L215" i="6"/>
  <c r="N589" i="6"/>
  <c r="K117" i="6"/>
  <c r="O241" i="6"/>
  <c r="O650" i="6"/>
  <c r="M318" i="6"/>
  <c r="L265" i="6"/>
  <c r="P360" i="6"/>
  <c r="M65" i="6"/>
  <c r="L124" i="6"/>
  <c r="N357" i="6"/>
  <c r="K64" i="6"/>
  <c r="M107" i="6"/>
  <c r="N374" i="6"/>
  <c r="M505" i="6"/>
  <c r="O346" i="6"/>
  <c r="K495" i="6"/>
  <c r="L311" i="6"/>
  <c r="P410" i="6"/>
  <c r="N344" i="6"/>
  <c r="M83" i="6"/>
  <c r="K402" i="6"/>
  <c r="P382" i="6"/>
  <c r="M425" i="6"/>
  <c r="O280" i="6"/>
  <c r="L200" i="6"/>
  <c r="M397" i="6"/>
  <c r="K491" i="6"/>
  <c r="K274" i="6"/>
  <c r="K405" i="6"/>
  <c r="N437" i="6"/>
  <c r="L701" i="6"/>
  <c r="L186" i="6"/>
  <c r="N170" i="6"/>
  <c r="K209" i="6"/>
  <c r="N215" i="6"/>
  <c r="P291" i="6"/>
  <c r="N503" i="6"/>
  <c r="L281" i="6"/>
  <c r="N121" i="6"/>
  <c r="N158" i="6"/>
  <c r="M164" i="6"/>
  <c r="O456" i="6"/>
  <c r="P366" i="6"/>
  <c r="M95" i="6"/>
  <c r="L201" i="6"/>
  <c r="N656" i="6"/>
  <c r="M533" i="6"/>
  <c r="M571" i="6"/>
  <c r="N232" i="6"/>
  <c r="N341" i="6"/>
  <c r="M527" i="6"/>
  <c r="O218" i="6"/>
  <c r="P473" i="6"/>
  <c r="L470" i="6"/>
  <c r="K494" i="6"/>
  <c r="L684" i="6"/>
  <c r="P426" i="6"/>
  <c r="K541" i="6"/>
  <c r="L570" i="6"/>
  <c r="P689" i="6"/>
  <c r="N99" i="6"/>
  <c r="L193" i="6"/>
  <c r="L457" i="6"/>
  <c r="K387" i="6"/>
  <c r="N151" i="6"/>
  <c r="N211" i="6"/>
  <c r="O341" i="6"/>
  <c r="N212" i="6"/>
  <c r="M432" i="6"/>
  <c r="L347" i="6"/>
  <c r="M87" i="6"/>
  <c r="M353" i="6"/>
  <c r="N571" i="6"/>
  <c r="N110" i="6"/>
  <c r="N122" i="6"/>
  <c r="O265" i="6"/>
  <c r="K399" i="6"/>
  <c r="O688" i="6"/>
  <c r="L681" i="6"/>
  <c r="L529" i="6"/>
  <c r="M142" i="6"/>
  <c r="N645" i="6"/>
  <c r="N372" i="6"/>
  <c r="L580" i="6"/>
  <c r="K11" i="6"/>
  <c r="C11" i="6" s="1"/>
  <c r="K378" i="6"/>
  <c r="L71" i="6"/>
  <c r="K77" i="6"/>
  <c r="L92" i="6"/>
  <c r="K673" i="6"/>
  <c r="M230" i="6"/>
  <c r="L188" i="6"/>
  <c r="N133" i="6"/>
  <c r="N224" i="6"/>
  <c r="K293" i="6"/>
  <c r="M479" i="6"/>
  <c r="K200" i="6"/>
  <c r="N623" i="6"/>
  <c r="L366" i="6"/>
  <c r="K696" i="6"/>
  <c r="P474" i="6"/>
  <c r="O599" i="6"/>
  <c r="K159" i="6"/>
  <c r="K320" i="6"/>
  <c r="L38" i="6"/>
  <c r="K27" i="6"/>
  <c r="K26" i="6"/>
  <c r="L395" i="6"/>
  <c r="L534" i="6"/>
  <c r="M181" i="6"/>
  <c r="L444" i="6"/>
  <c r="P406" i="6"/>
  <c r="N220" i="6"/>
  <c r="M264" i="6"/>
  <c r="K321" i="6"/>
  <c r="O446" i="6"/>
  <c r="O528" i="6"/>
  <c r="M494" i="6"/>
  <c r="N664" i="6"/>
  <c r="K20" i="6"/>
  <c r="C20" i="6" s="1"/>
  <c r="K214" i="6"/>
  <c r="M369" i="6"/>
  <c r="N199" i="6"/>
  <c r="N223" i="6"/>
  <c r="L346" i="6"/>
  <c r="M469" i="6"/>
  <c r="O360" i="6"/>
  <c r="M495" i="6"/>
  <c r="M457" i="6"/>
  <c r="P599" i="6"/>
  <c r="N650" i="6"/>
  <c r="O638" i="6"/>
  <c r="L373" i="6"/>
  <c r="K530" i="6"/>
  <c r="K635" i="6"/>
  <c r="M254" i="6"/>
  <c r="N547" i="6"/>
  <c r="N597" i="6"/>
  <c r="N241" i="6"/>
  <c r="L448" i="6"/>
  <c r="K130" i="6"/>
  <c r="K700" i="6"/>
  <c r="N181" i="6"/>
  <c r="O444" i="6"/>
  <c r="O408" i="6"/>
  <c r="M539" i="6"/>
  <c r="N510" i="6"/>
  <c r="L574" i="6"/>
  <c r="K383" i="6"/>
  <c r="L630" i="6"/>
  <c r="L25" i="6"/>
  <c r="N257" i="6"/>
  <c r="N221" i="6"/>
  <c r="K137" i="6"/>
  <c r="C137" i="6" s="1"/>
  <c r="M247" i="6"/>
  <c r="N288" i="6"/>
  <c r="L296" i="6"/>
  <c r="N420" i="6"/>
  <c r="K608" i="6"/>
  <c r="K661" i="6"/>
  <c r="N140" i="6"/>
  <c r="N684" i="6"/>
  <c r="L83" i="6"/>
  <c r="K76" i="6"/>
  <c r="M249" i="6"/>
  <c r="N132" i="6"/>
  <c r="K155" i="6"/>
  <c r="L532" i="6"/>
  <c r="K43" i="6"/>
  <c r="M106" i="6"/>
  <c r="M389" i="6"/>
  <c r="N136" i="6"/>
  <c r="K602" i="6"/>
  <c r="L239" i="6"/>
  <c r="L93" i="6"/>
  <c r="L181" i="6"/>
  <c r="M629" i="6"/>
  <c r="P348" i="6"/>
  <c r="K346" i="6"/>
  <c r="N479" i="6"/>
  <c r="M406" i="6"/>
  <c r="M344" i="6"/>
  <c r="N492" i="6"/>
  <c r="K547" i="6"/>
  <c r="L425" i="6"/>
  <c r="L397" i="6"/>
  <c r="N399" i="6"/>
  <c r="N311" i="6"/>
  <c r="N651" i="6"/>
  <c r="M370" i="6"/>
  <c r="N452" i="6"/>
  <c r="K25" i="6"/>
  <c r="L205" i="6"/>
  <c r="L26" i="6"/>
  <c r="C26" i="6" s="1"/>
  <c r="M100" i="6"/>
  <c r="K489" i="6"/>
  <c r="M70" i="6"/>
  <c r="L171" i="6"/>
  <c r="K369" i="6"/>
  <c r="K442" i="6"/>
  <c r="K395" i="6"/>
  <c r="N104" i="6"/>
  <c r="M655" i="6"/>
  <c r="M411" i="6"/>
  <c r="O433" i="6"/>
  <c r="L254" i="6"/>
  <c r="L406" i="6"/>
  <c r="M310" i="6"/>
  <c r="N537" i="6"/>
  <c r="M315" i="6"/>
  <c r="K314" i="6"/>
  <c r="N143" i="6"/>
  <c r="N217" i="6"/>
  <c r="O374" i="6"/>
  <c r="L328" i="6"/>
  <c r="L639" i="6"/>
  <c r="L525" i="6"/>
  <c r="P647" i="6"/>
  <c r="P697" i="6"/>
  <c r="N406" i="6"/>
  <c r="L125" i="6"/>
  <c r="K400" i="6"/>
  <c r="K70" i="6"/>
  <c r="K120" i="6"/>
  <c r="L390" i="6"/>
  <c r="L369" i="6"/>
  <c r="K193" i="6"/>
  <c r="K142" i="6"/>
  <c r="M594" i="6"/>
  <c r="L660" i="6"/>
  <c r="L669" i="6"/>
  <c r="K332" i="6"/>
  <c r="N661" i="6"/>
  <c r="O494" i="6"/>
  <c r="M98" i="6"/>
  <c r="L206" i="6"/>
  <c r="M167" i="6"/>
  <c r="M150" i="6"/>
  <c r="K194" i="6"/>
  <c r="L174" i="6"/>
  <c r="N103" i="6"/>
  <c r="L431" i="6"/>
  <c r="N102" i="6"/>
  <c r="L402" i="6"/>
  <c r="L312" i="6"/>
  <c r="M470" i="6"/>
  <c r="L82" i="6"/>
  <c r="M424" i="6"/>
  <c r="L380" i="6"/>
  <c r="M349" i="6"/>
  <c r="K280" i="6"/>
  <c r="M656" i="6"/>
  <c r="L319" i="6"/>
  <c r="L586" i="6"/>
  <c r="K511" i="6"/>
  <c r="K204" i="6"/>
  <c r="C204" i="6" s="1"/>
  <c r="L270" i="6"/>
  <c r="M306" i="6"/>
  <c r="N209" i="6"/>
  <c r="M211" i="6"/>
  <c r="L341" i="6"/>
  <c r="N118" i="6"/>
  <c r="L517" i="6"/>
  <c r="K198" i="6"/>
  <c r="L490" i="6"/>
  <c r="L613" i="6"/>
  <c r="K267" i="6"/>
  <c r="O215" i="6"/>
  <c r="K424" i="6"/>
  <c r="O274" i="6"/>
  <c r="L330" i="6"/>
  <c r="K669" i="6"/>
  <c r="N200" i="6"/>
  <c r="K698" i="6"/>
  <c r="O473" i="6"/>
  <c r="O455" i="6"/>
  <c r="O450" i="6"/>
  <c r="O501" i="6"/>
  <c r="L505" i="6"/>
  <c r="O578" i="6"/>
  <c r="M376" i="6"/>
  <c r="K335" i="6"/>
  <c r="L554" i="6"/>
  <c r="P644" i="6"/>
  <c r="P635" i="6"/>
  <c r="L278" i="6"/>
  <c r="M282" i="6"/>
  <c r="L451" i="6"/>
  <c r="M206" i="6"/>
  <c r="K99" i="6"/>
  <c r="K29" i="6"/>
  <c r="M207" i="6"/>
  <c r="M75" i="6"/>
  <c r="K146" i="6"/>
  <c r="L262" i="6"/>
  <c r="M91" i="6"/>
  <c r="N432" i="6"/>
  <c r="L118" i="6"/>
  <c r="M317" i="6"/>
  <c r="L81" i="6"/>
  <c r="L410" i="6"/>
  <c r="M295" i="6"/>
  <c r="O196" i="6"/>
  <c r="N566" i="6"/>
  <c r="L520" i="6"/>
  <c r="O257" i="6"/>
  <c r="N349" i="6"/>
  <c r="N350" i="6"/>
  <c r="M684" i="6"/>
  <c r="K458" i="6"/>
  <c r="P405" i="6"/>
  <c r="K258" i="6"/>
  <c r="L524" i="6"/>
  <c r="K624" i="6"/>
  <c r="P653" i="6"/>
  <c r="M127" i="6"/>
  <c r="K30" i="6"/>
  <c r="L244" i="6"/>
  <c r="L449" i="6"/>
  <c r="K478" i="6"/>
  <c r="K347" i="6"/>
  <c r="M506" i="6"/>
  <c r="L199" i="6"/>
  <c r="K538" i="6"/>
  <c r="M410" i="6"/>
  <c r="N219" i="6"/>
  <c r="K657" i="6"/>
  <c r="L316" i="6"/>
  <c r="N282" i="6"/>
  <c r="N696" i="6"/>
  <c r="M609" i="6"/>
  <c r="L85" i="6"/>
  <c r="M74" i="6"/>
  <c r="K14" i="6"/>
  <c r="C14" i="6" s="1"/>
  <c r="K32" i="6"/>
  <c r="M148" i="6"/>
  <c r="M183" i="6"/>
  <c r="M301" i="6"/>
  <c r="K414" i="6"/>
  <c r="L31" i="6"/>
  <c r="L36" i="6"/>
  <c r="M133" i="6"/>
  <c r="L234" i="6"/>
  <c r="M418" i="6"/>
  <c r="M346" i="6"/>
  <c r="N456" i="6"/>
  <c r="M176" i="6"/>
  <c r="N480" i="6"/>
  <c r="M603" i="6"/>
  <c r="K257" i="6"/>
  <c r="L175" i="6"/>
  <c r="M427" i="6"/>
  <c r="O409" i="6"/>
  <c r="L508" i="6"/>
  <c r="O502" i="6"/>
  <c r="N441" i="6"/>
  <c r="P523" i="6"/>
  <c r="K116" i="6"/>
  <c r="L74" i="6"/>
  <c r="L47" i="6"/>
  <c r="K49" i="6"/>
  <c r="L33" i="6"/>
  <c r="K34" i="6"/>
  <c r="C34" i="6" s="1"/>
  <c r="M116" i="6"/>
  <c r="L64" i="6"/>
  <c r="K74" i="6"/>
  <c r="K115" i="6"/>
  <c r="M76" i="6"/>
  <c r="K322" i="6"/>
  <c r="L147" i="6"/>
  <c r="L149" i="6"/>
  <c r="K286" i="6"/>
  <c r="M139" i="6"/>
  <c r="M50" i="6"/>
  <c r="L54" i="6"/>
  <c r="L287" i="6"/>
  <c r="L48" i="6"/>
  <c r="N100" i="6"/>
  <c r="L246" i="6"/>
  <c r="K453" i="6"/>
  <c r="K162" i="6"/>
  <c r="K12" i="6"/>
  <c r="C12" i="6" s="1"/>
  <c r="L27" i="6"/>
  <c r="L53" i="6"/>
  <c r="K129" i="6"/>
  <c r="K243" i="6"/>
  <c r="K59" i="6"/>
  <c r="C59" i="6" s="1"/>
  <c r="N131" i="6"/>
  <c r="K131" i="6"/>
  <c r="L113" i="6"/>
  <c r="M53" i="6"/>
  <c r="K287" i="6"/>
  <c r="K48" i="6"/>
  <c r="M163" i="6"/>
  <c r="L230" i="6"/>
  <c r="O212" i="6"/>
  <c r="L63" i="6"/>
  <c r="K85" i="6"/>
  <c r="K35" i="6"/>
  <c r="K38" i="6"/>
  <c r="C38" i="6" s="1"/>
  <c r="K13" i="6"/>
  <c r="C13" i="6" s="1"/>
  <c r="K83" i="6"/>
  <c r="M187" i="6"/>
  <c r="K206" i="6"/>
  <c r="L32" i="6"/>
  <c r="N148" i="6"/>
  <c r="L401" i="6"/>
  <c r="N165" i="6"/>
  <c r="K165" i="6"/>
  <c r="O248" i="6"/>
  <c r="N248" i="6"/>
  <c r="M105" i="6"/>
  <c r="L105" i="6"/>
  <c r="L35" i="6"/>
  <c r="K10" i="6"/>
  <c r="C10" i="6" s="1"/>
  <c r="K21" i="6"/>
  <c r="C21" i="6" s="1"/>
  <c r="L80" i="6"/>
  <c r="K80" i="6"/>
  <c r="K488" i="6"/>
  <c r="C488" i="6" s="1"/>
  <c r="M323" i="6"/>
  <c r="M69" i="6"/>
  <c r="K18" i="6"/>
  <c r="M55" i="6"/>
  <c r="N167" i="6"/>
  <c r="K301" i="6"/>
  <c r="O216" i="6"/>
  <c r="N119" i="6"/>
  <c r="N193" i="6"/>
  <c r="L516" i="6"/>
  <c r="K470" i="6"/>
  <c r="L110" i="6"/>
  <c r="L108" i="6"/>
  <c r="K660" i="6"/>
  <c r="L629" i="6"/>
  <c r="K176" i="6"/>
  <c r="N559" i="6"/>
  <c r="O277" i="6"/>
  <c r="L608" i="6"/>
  <c r="N314" i="6"/>
  <c r="O200" i="6"/>
  <c r="L332" i="6"/>
  <c r="M225" i="6"/>
  <c r="M319" i="6"/>
  <c r="N690" i="6"/>
  <c r="O540" i="6"/>
  <c r="N495" i="6"/>
  <c r="O394" i="6"/>
  <c r="K457" i="6"/>
  <c r="O558" i="6"/>
  <c r="N494" i="6"/>
  <c r="P399" i="6"/>
  <c r="N409" i="6"/>
  <c r="L405" i="6"/>
  <c r="L578" i="6"/>
  <c r="O311" i="6"/>
  <c r="L502" i="6"/>
  <c r="N638" i="6"/>
  <c r="N383" i="6"/>
  <c r="M663" i="6"/>
  <c r="L664" i="6"/>
  <c r="M335" i="6"/>
  <c r="O426" i="6"/>
  <c r="P461" i="6"/>
  <c r="K328" i="6"/>
  <c r="L521" i="6"/>
  <c r="L624" i="6"/>
  <c r="P554" i="6"/>
  <c r="L511" i="6"/>
  <c r="L611" i="6"/>
  <c r="L699" i="6"/>
  <c r="O635" i="6"/>
  <c r="N117" i="6"/>
  <c r="K212" i="6"/>
  <c r="M442" i="6"/>
  <c r="L546" i="6"/>
  <c r="M267" i="6"/>
  <c r="K692" i="6"/>
  <c r="O293" i="6"/>
  <c r="O445" i="6"/>
  <c r="N469" i="6"/>
  <c r="N608" i="6"/>
  <c r="M298" i="6"/>
  <c r="K281" i="6"/>
  <c r="N319" i="6"/>
  <c r="O495" i="6"/>
  <c r="P398" i="6"/>
  <c r="N405" i="6"/>
  <c r="N502" i="6"/>
  <c r="N367" i="6"/>
  <c r="M624" i="6"/>
  <c r="L28" i="6"/>
  <c r="M304" i="6"/>
  <c r="L77" i="6"/>
  <c r="L154" i="6"/>
  <c r="M72" i="6"/>
  <c r="O253" i="6"/>
  <c r="M212" i="6"/>
  <c r="M340" i="6"/>
  <c r="M90" i="6"/>
  <c r="L506" i="6"/>
  <c r="K199" i="6"/>
  <c r="M490" i="6"/>
  <c r="L594" i="6"/>
  <c r="L95" i="6"/>
  <c r="L222" i="6"/>
  <c r="M159" i="6"/>
  <c r="M433" i="6"/>
  <c r="N403" i="6"/>
  <c r="O410" i="6"/>
  <c r="N564" i="6"/>
  <c r="N256" i="6"/>
  <c r="M519" i="6"/>
  <c r="K175" i="6"/>
  <c r="L280" i="6"/>
  <c r="N657" i="6"/>
  <c r="L264" i="6"/>
  <c r="N298" i="6"/>
  <c r="N683" i="6"/>
  <c r="K684" i="6"/>
  <c r="N698" i="6"/>
  <c r="N540" i="6"/>
  <c r="M446" i="6"/>
  <c r="N558" i="6"/>
  <c r="M218" i="6"/>
  <c r="L458" i="6"/>
  <c r="O505" i="6"/>
  <c r="O245" i="6"/>
  <c r="N574" i="6"/>
  <c r="L297" i="6"/>
  <c r="O567" i="6"/>
  <c r="N682" i="6"/>
  <c r="N685" i="6"/>
  <c r="L654" i="6"/>
  <c r="N567" i="6"/>
  <c r="O682" i="6"/>
  <c r="L459" i="6"/>
  <c r="L609" i="6"/>
  <c r="L579" i="6"/>
  <c r="L454" i="6"/>
  <c r="L432" i="6"/>
  <c r="K68" i="6"/>
  <c r="L404" i="6"/>
  <c r="K382" i="6"/>
  <c r="N380" i="6"/>
  <c r="M429" i="6"/>
  <c r="M256" i="6"/>
  <c r="K278" i="6"/>
  <c r="K656" i="6"/>
  <c r="N251" i="6"/>
  <c r="M248" i="6"/>
  <c r="N407" i="6"/>
  <c r="L442" i="6"/>
  <c r="L440" i="6"/>
  <c r="M68" i="6"/>
  <c r="K468" i="6"/>
  <c r="L178" i="6"/>
  <c r="L267" i="6"/>
  <c r="O213" i="6"/>
  <c r="L293" i="6"/>
  <c r="K433" i="6"/>
  <c r="L424" i="6"/>
  <c r="N491" i="6"/>
  <c r="M420" i="6"/>
  <c r="L492" i="6"/>
  <c r="N539" i="6"/>
  <c r="M480" i="6"/>
  <c r="L573" i="6"/>
  <c r="N595" i="6"/>
  <c r="M280" i="6"/>
  <c r="K318" i="6"/>
  <c r="L645" i="6"/>
  <c r="L656" i="6"/>
  <c r="M281" i="6"/>
  <c r="M241" i="6"/>
  <c r="K446" i="6"/>
  <c r="K218" i="6"/>
  <c r="L372" i="6"/>
  <c r="N460" i="6"/>
  <c r="N493" i="6"/>
  <c r="L599" i="6"/>
  <c r="L384" i="6"/>
  <c r="K574" i="6"/>
  <c r="L374" i="6"/>
  <c r="M441" i="6"/>
  <c r="L351" i="6"/>
  <c r="L634" i="6"/>
  <c r="P693" i="6"/>
  <c r="K22" i="6"/>
  <c r="C22" i="6" s="1"/>
  <c r="K386" i="6"/>
  <c r="C386" i="6" s="1"/>
  <c r="K71" i="6"/>
  <c r="C71" i="6" s="1"/>
  <c r="K170" i="6"/>
  <c r="K306" i="6"/>
  <c r="L155" i="6"/>
  <c r="C155" i="6" s="1"/>
  <c r="K435" i="6"/>
  <c r="K109" i="6"/>
  <c r="K157" i="6"/>
  <c r="N230" i="6"/>
  <c r="M67" i="6"/>
  <c r="N134" i="6"/>
  <c r="N442" i="6"/>
  <c r="M402" i="6"/>
  <c r="K317" i="6"/>
  <c r="M275" i="6"/>
  <c r="N201" i="6"/>
  <c r="N293" i="6"/>
  <c r="N433" i="6"/>
  <c r="L382" i="6"/>
  <c r="M190" i="6"/>
  <c r="N296" i="6"/>
  <c r="O310" i="6"/>
  <c r="N278" i="6"/>
  <c r="M175" i="6"/>
  <c r="N264" i="6"/>
  <c r="K679" i="6"/>
  <c r="N421" i="6"/>
  <c r="L698" i="6"/>
  <c r="K370" i="6"/>
  <c r="N360" i="6"/>
  <c r="N446" i="6"/>
  <c r="N528" i="6"/>
  <c r="P494" i="6"/>
  <c r="K501" i="6"/>
  <c r="N218" i="6"/>
  <c r="N599" i="6"/>
  <c r="M374" i="6"/>
  <c r="O587" i="6"/>
  <c r="K586" i="6"/>
  <c r="K451" i="6"/>
  <c r="P616" i="6"/>
  <c r="K609" i="6"/>
  <c r="L550" i="6"/>
  <c r="L466" i="6"/>
  <c r="K231" i="6"/>
  <c r="O250" i="6"/>
  <c r="O339" i="6"/>
  <c r="K431" i="6"/>
  <c r="M535" i="6"/>
  <c r="K343" i="6"/>
  <c r="K479" i="6"/>
  <c r="M498" i="6"/>
  <c r="L491" i="6"/>
  <c r="N255" i="6"/>
  <c r="N382" i="6"/>
  <c r="L153" i="6"/>
  <c r="L420" i="6"/>
  <c r="K492" i="6"/>
  <c r="L480" i="6"/>
  <c r="K645" i="6"/>
  <c r="M679" i="6"/>
  <c r="M680" i="6"/>
  <c r="L393" i="6"/>
  <c r="N370" i="6"/>
  <c r="K455" i="6"/>
  <c r="L504" i="6"/>
  <c r="L501" i="6"/>
  <c r="L371" i="6"/>
  <c r="M508" i="6"/>
  <c r="O375" i="6"/>
  <c r="N665" i="6"/>
  <c r="N263" i="6"/>
  <c r="L441" i="6"/>
  <c r="P452" i="6"/>
  <c r="L359" i="6"/>
  <c r="L29" i="6"/>
  <c r="C29" i="6" s="1"/>
  <c r="L268" i="6"/>
  <c r="M269" i="6"/>
  <c r="N168" i="6"/>
  <c r="K532" i="6"/>
  <c r="N231" i="6"/>
  <c r="O228" i="6"/>
  <c r="L463" i="6"/>
  <c r="M324" i="6"/>
  <c r="M431" i="6"/>
  <c r="M312" i="6"/>
  <c r="L535" i="6"/>
  <c r="L571" i="6"/>
  <c r="K121" i="6"/>
  <c r="K122" i="6"/>
  <c r="M320" i="6"/>
  <c r="O343" i="6"/>
  <c r="K357" i="6"/>
  <c r="L412" i="6"/>
  <c r="N254" i="6"/>
  <c r="N408" i="6"/>
  <c r="L479" i="6"/>
  <c r="O491" i="6"/>
  <c r="M153" i="6"/>
  <c r="M492" i="6"/>
  <c r="K566" i="6"/>
  <c r="K539" i="6"/>
  <c r="K573" i="6"/>
  <c r="M314" i="6"/>
  <c r="L595" i="6"/>
  <c r="N332" i="6"/>
  <c r="L318" i="6"/>
  <c r="N316" i="6"/>
  <c r="M645" i="6"/>
  <c r="N637" i="6"/>
  <c r="K265" i="6"/>
  <c r="K241" i="6"/>
  <c r="O370" i="6"/>
  <c r="L455" i="6"/>
  <c r="M372" i="6"/>
  <c r="K409" i="6"/>
  <c r="N508" i="6"/>
  <c r="K599" i="6"/>
  <c r="K374" i="6"/>
  <c r="K365" i="6"/>
  <c r="L383" i="6"/>
  <c r="K366" i="6"/>
  <c r="N284" i="6"/>
  <c r="M263" i="6"/>
  <c r="N335" i="6"/>
  <c r="M351" i="6"/>
  <c r="O604" i="6"/>
  <c r="L523" i="6"/>
  <c r="P524" i="6"/>
  <c r="L541" i="6"/>
  <c r="P511" i="6"/>
  <c r="K581" i="6"/>
  <c r="O231" i="6"/>
  <c r="L103" i="6"/>
  <c r="L133" i="6"/>
  <c r="M395" i="6"/>
  <c r="M347" i="6"/>
  <c r="K105" i="6"/>
  <c r="L533" i="6"/>
  <c r="N237" i="6"/>
  <c r="L223" i="6"/>
  <c r="L158" i="6"/>
  <c r="M660" i="6"/>
  <c r="N240" i="6"/>
  <c r="N462" i="6"/>
  <c r="M343" i="6"/>
  <c r="M357" i="6"/>
  <c r="P346" i="6"/>
  <c r="K215" i="6"/>
  <c r="O254" i="6"/>
  <c r="K498" i="6"/>
  <c r="L503" i="6"/>
  <c r="M437" i="6"/>
  <c r="N153" i="6"/>
  <c r="L559" i="6"/>
  <c r="M200" i="6"/>
  <c r="C200" i="6" s="1"/>
  <c r="K141" i="6"/>
  <c r="K680" i="6"/>
  <c r="M143" i="6"/>
  <c r="M393" i="6"/>
  <c r="L495" i="6"/>
  <c r="M504" i="6"/>
  <c r="L494" i="6"/>
  <c r="M371" i="6"/>
  <c r="L399" i="6"/>
  <c r="M311" i="6"/>
  <c r="O665" i="6"/>
  <c r="O263" i="6"/>
  <c r="L678" i="6"/>
  <c r="O624" i="6"/>
  <c r="L142" i="6"/>
  <c r="L602" i="6"/>
  <c r="L538" i="6"/>
  <c r="P343" i="6"/>
  <c r="N498" i="6"/>
  <c r="N274" i="6"/>
  <c r="L456" i="6"/>
  <c r="M485" i="6"/>
  <c r="M566" i="6"/>
  <c r="M572" i="6"/>
  <c r="N315" i="6"/>
  <c r="L349" i="6"/>
  <c r="M597" i="6"/>
  <c r="M661" i="6"/>
  <c r="L282" i="6"/>
  <c r="N680" i="6"/>
  <c r="N225" i="6"/>
  <c r="K425" i="6"/>
  <c r="N393" i="6"/>
  <c r="N473" i="6"/>
  <c r="N504" i="6"/>
  <c r="N450" i="6"/>
  <c r="O472" i="6"/>
  <c r="K397" i="6"/>
  <c r="N371" i="6"/>
  <c r="N355" i="6"/>
  <c r="L409" i="6"/>
  <c r="N505" i="6"/>
  <c r="M650" i="6"/>
  <c r="N376" i="6"/>
  <c r="O651" i="6"/>
  <c r="O242" i="6"/>
  <c r="P475" i="6"/>
  <c r="K523" i="6"/>
  <c r="P525" i="6"/>
  <c r="C18" i="6"/>
  <c r="C206" i="6"/>
  <c r="C30" i="6"/>
  <c r="C49" i="6"/>
  <c r="C80" i="6"/>
  <c r="C64" i="6"/>
  <c r="M439" i="6"/>
  <c r="K439" i="6"/>
  <c r="K63" i="6"/>
  <c r="K47" i="6"/>
  <c r="K53" i="6"/>
  <c r="L76" i="6"/>
  <c r="C76" i="6" s="1"/>
  <c r="M287" i="6"/>
  <c r="L99" i="6"/>
  <c r="C99" i="6" s="1"/>
  <c r="K125" i="6"/>
  <c r="C125" i="6" s="1"/>
  <c r="M132" i="6"/>
  <c r="K132" i="6"/>
  <c r="L194" i="6"/>
  <c r="C194" i="6" s="1"/>
  <c r="O305" i="6"/>
  <c r="M305" i="6"/>
  <c r="L305" i="6"/>
  <c r="K305" i="6"/>
  <c r="M514" i="6"/>
  <c r="L514" i="6"/>
  <c r="K514" i="6"/>
  <c r="K98" i="6"/>
  <c r="L115" i="6"/>
  <c r="M99" i="6"/>
  <c r="N150" i="6"/>
  <c r="L162" i="6"/>
  <c r="M168" i="6"/>
  <c r="L130" i="6"/>
  <c r="N169" i="6"/>
  <c r="K169" i="6"/>
  <c r="L478" i="6"/>
  <c r="K210" i="6"/>
  <c r="M110" i="6"/>
  <c r="K110" i="6"/>
  <c r="M108" i="6"/>
  <c r="K108" i="6"/>
  <c r="M81" i="6"/>
  <c r="K240" i="6"/>
  <c r="L240" i="6"/>
  <c r="K16" i="6"/>
  <c r="C16" i="6" s="1"/>
  <c r="K61" i="6"/>
  <c r="C61" i="6" s="1"/>
  <c r="K97" i="6"/>
  <c r="L116" i="6"/>
  <c r="K203" i="6"/>
  <c r="C203" i="6" s="1"/>
  <c r="L98" i="6"/>
  <c r="K187" i="6"/>
  <c r="K114" i="6"/>
  <c r="C378" i="6"/>
  <c r="K555" i="6"/>
  <c r="C555" i="6" s="1"/>
  <c r="K66" i="6"/>
  <c r="N392" i="6"/>
  <c r="M392" i="6"/>
  <c r="L392" i="6"/>
  <c r="K392" i="6"/>
  <c r="O464" i="6"/>
  <c r="L464" i="6"/>
  <c r="N404" i="6"/>
  <c r="L61" i="6"/>
  <c r="L97" i="6"/>
  <c r="C74" i="6"/>
  <c r="L187" i="6"/>
  <c r="L191" i="6"/>
  <c r="K191" i="6"/>
  <c r="O273" i="6"/>
  <c r="K273" i="6"/>
  <c r="L51" i="6"/>
  <c r="K51" i="6"/>
  <c r="N177" i="6"/>
  <c r="L177" i="6"/>
  <c r="O476" i="6"/>
  <c r="P476" i="6"/>
  <c r="P522" i="6"/>
  <c r="N522" i="6"/>
  <c r="M522" i="6"/>
  <c r="K522" i="6"/>
  <c r="C85" i="6"/>
  <c r="O227" i="6"/>
  <c r="M227" i="6"/>
  <c r="L227" i="6"/>
  <c r="K227" i="6"/>
  <c r="M45" i="6"/>
  <c r="K45" i="6"/>
  <c r="K127" i="6"/>
  <c r="O379" i="6"/>
  <c r="N379" i="6"/>
  <c r="K379" i="6"/>
  <c r="L60" i="6"/>
  <c r="M234" i="6"/>
  <c r="K234" i="6"/>
  <c r="N236" i="6"/>
  <c r="L236" i="6"/>
  <c r="K236" i="6"/>
  <c r="K24" i="6"/>
  <c r="C24" i="6" s="1"/>
  <c r="K54" i="6"/>
  <c r="C54" i="6" s="1"/>
  <c r="M129" i="6"/>
  <c r="L129" i="6"/>
  <c r="C129" i="6" s="1"/>
  <c r="L127" i="6"/>
  <c r="L114" i="6"/>
  <c r="L56" i="6"/>
  <c r="N289" i="6"/>
  <c r="K434" i="6"/>
  <c r="K401" i="6"/>
  <c r="N354" i="6"/>
  <c r="M354" i="6"/>
  <c r="N180" i="6"/>
  <c r="L180" i="6"/>
  <c r="K46" i="6"/>
  <c r="C46" i="6" s="1"/>
  <c r="K113" i="6"/>
  <c r="C113" i="6" s="1"/>
  <c r="K164" i="6"/>
  <c r="K205" i="6"/>
  <c r="C205" i="6" s="1"/>
  <c r="M114" i="6"/>
  <c r="K28" i="6"/>
  <c r="C28" i="6" s="1"/>
  <c r="N306" i="6"/>
  <c r="K246" i="6"/>
  <c r="L57" i="6"/>
  <c r="K57" i="6"/>
  <c r="M401" i="6"/>
  <c r="K174" i="6"/>
  <c r="L407" i="6"/>
  <c r="O407" i="6"/>
  <c r="M407" i="6"/>
  <c r="M213" i="6"/>
  <c r="K213" i="6"/>
  <c r="O348" i="6"/>
  <c r="N396" i="6"/>
  <c r="N235" i="6"/>
  <c r="M235" i="6"/>
  <c r="L235" i="6"/>
  <c r="K235" i="6"/>
  <c r="L45" i="6"/>
  <c r="M149" i="6"/>
  <c r="M271" i="6"/>
  <c r="M272" i="6"/>
  <c r="L165" i="6"/>
  <c r="M337" i="6"/>
  <c r="K337" i="6"/>
  <c r="K33" i="6"/>
  <c r="C33" i="6" s="1"/>
  <c r="N246" i="6"/>
  <c r="L453" i="6"/>
  <c r="C453" i="6" s="1"/>
  <c r="M103" i="6"/>
  <c r="M156" i="6"/>
  <c r="O309" i="6"/>
  <c r="N309" i="6"/>
  <c r="M309" i="6"/>
  <c r="L309" i="6"/>
  <c r="K309" i="6"/>
  <c r="N518" i="6"/>
  <c r="M518" i="6"/>
  <c r="L518" i="6"/>
  <c r="K518" i="6"/>
  <c r="C243" i="6"/>
  <c r="P428" i="6"/>
  <c r="O428" i="6"/>
  <c r="N428" i="6"/>
  <c r="M428" i="6"/>
  <c r="L428" i="6"/>
  <c r="K428" i="6"/>
  <c r="M348" i="6"/>
  <c r="K348" i="6"/>
  <c r="O422" i="6"/>
  <c r="N422" i="6"/>
  <c r="M422" i="6"/>
  <c r="L422" i="6"/>
  <c r="K422" i="6"/>
  <c r="O396" i="6"/>
  <c r="K396" i="6"/>
  <c r="L37" i="6"/>
  <c r="K147" i="6"/>
  <c r="L164" i="6"/>
  <c r="K149" i="6"/>
  <c r="C149" i="6" s="1"/>
  <c r="K415" i="6"/>
  <c r="C415" i="6" s="1"/>
  <c r="L286" i="6"/>
  <c r="K368" i="6"/>
  <c r="L70" i="6"/>
  <c r="N123" i="6"/>
  <c r="L123" i="6"/>
  <c r="M423" i="6"/>
  <c r="N423" i="6"/>
  <c r="K182" i="6"/>
  <c r="C182" i="6" s="1"/>
  <c r="K352" i="6"/>
  <c r="C352" i="6" s="1"/>
  <c r="C32" i="6"/>
  <c r="L40" i="6"/>
  <c r="K40" i="6"/>
  <c r="M119" i="6"/>
  <c r="M526" i="6"/>
  <c r="L526" i="6"/>
  <c r="K526" i="6"/>
  <c r="M329" i="6"/>
  <c r="O329" i="6"/>
  <c r="L119" i="6"/>
  <c r="M440" i="6"/>
  <c r="L87" i="6"/>
  <c r="L156" i="6"/>
  <c r="K418" i="6"/>
  <c r="M503" i="6"/>
  <c r="K413" i="6"/>
  <c r="P413" i="6"/>
  <c r="N471" i="6"/>
  <c r="L471" i="6"/>
  <c r="N620" i="6"/>
  <c r="M620" i="6"/>
  <c r="N674" i="6"/>
  <c r="M674" i="6"/>
  <c r="L674" i="6"/>
  <c r="K674" i="6"/>
  <c r="O427" i="6"/>
  <c r="N427" i="6"/>
  <c r="L522" i="6"/>
  <c r="P695" i="6"/>
  <c r="L183" i="6"/>
  <c r="L337" i="6"/>
  <c r="M368" i="6"/>
  <c r="L414" i="6"/>
  <c r="C414" i="6" s="1"/>
  <c r="L109" i="6"/>
  <c r="K92" i="6"/>
  <c r="C92" i="6" s="1"/>
  <c r="L673" i="6"/>
  <c r="K390" i="6"/>
  <c r="N305" i="6"/>
  <c r="N395" i="6"/>
  <c r="M104" i="6"/>
  <c r="O347" i="6"/>
  <c r="M193" i="6"/>
  <c r="K535" i="6"/>
  <c r="M199" i="6"/>
  <c r="C199" i="6" s="1"/>
  <c r="M236" i="6"/>
  <c r="M51" i="6"/>
  <c r="K177" i="6"/>
  <c r="K546" i="6"/>
  <c r="K123" i="6"/>
  <c r="K81" i="6"/>
  <c r="K180" i="6"/>
  <c r="M692" i="6"/>
  <c r="L213" i="6"/>
  <c r="L418" i="6"/>
  <c r="O357" i="6"/>
  <c r="K464" i="6"/>
  <c r="L348" i="6"/>
  <c r="M293" i="6"/>
  <c r="N346" i="6"/>
  <c r="C346" i="6" s="1"/>
  <c r="O412" i="6"/>
  <c r="P433" i="6"/>
  <c r="K404" i="6"/>
  <c r="L439" i="6"/>
  <c r="N424" i="6"/>
  <c r="C424" i="6" s="1"/>
  <c r="O406" i="6"/>
  <c r="L219" i="6"/>
  <c r="K503" i="6"/>
  <c r="O382" i="6"/>
  <c r="M445" i="6"/>
  <c r="O190" i="6"/>
  <c r="O295" i="6"/>
  <c r="N413" i="6"/>
  <c r="M471" i="6"/>
  <c r="K572" i="6"/>
  <c r="O557" i="6"/>
  <c r="M557" i="6"/>
  <c r="K620" i="6"/>
  <c r="N141" i="6"/>
  <c r="O460" i="6"/>
  <c r="P460" i="6"/>
  <c r="O384" i="6"/>
  <c r="M576" i="6"/>
  <c r="K685" i="6"/>
  <c r="O685" i="6"/>
  <c r="L361" i="6"/>
  <c r="K361" i="6"/>
  <c r="L653" i="6"/>
  <c r="L139" i="6"/>
  <c r="M463" i="6"/>
  <c r="M134" i="6"/>
  <c r="O395" i="6"/>
  <c r="M232" i="6"/>
  <c r="M497" i="6"/>
  <c r="L497" i="6"/>
  <c r="N138" i="6"/>
  <c r="M138" i="6"/>
  <c r="L138" i="6"/>
  <c r="K138" i="6"/>
  <c r="P568" i="6"/>
  <c r="O568" i="6"/>
  <c r="M568" i="6"/>
  <c r="L568" i="6"/>
  <c r="N576" i="6"/>
  <c r="O576" i="6"/>
  <c r="P487" i="6"/>
  <c r="N487" i="6"/>
  <c r="M487" i="6"/>
  <c r="K487" i="6"/>
  <c r="L226" i="6"/>
  <c r="L249" i="6"/>
  <c r="L101" i="6"/>
  <c r="L322" i="6"/>
  <c r="C322" i="6" s="1"/>
  <c r="M379" i="6"/>
  <c r="L214" i="6"/>
  <c r="C214" i="6" s="1"/>
  <c r="M57" i="6"/>
  <c r="L69" i="6"/>
  <c r="L467" i="6"/>
  <c r="L43" i="6"/>
  <c r="C43" i="6" s="1"/>
  <c r="L50" i="6"/>
  <c r="L189" i="6"/>
  <c r="K253" i="6"/>
  <c r="M390" i="6"/>
  <c r="M454" i="6"/>
  <c r="N389" i="6"/>
  <c r="M517" i="6"/>
  <c r="K353" i="6"/>
  <c r="K136" i="6"/>
  <c r="K237" i="6"/>
  <c r="M223" i="6"/>
  <c r="M158" i="6"/>
  <c r="M93" i="6"/>
  <c r="L655" i="6"/>
  <c r="L462" i="6"/>
  <c r="N213" i="6"/>
  <c r="N418" i="6"/>
  <c r="M464" i="6"/>
  <c r="N348" i="6"/>
  <c r="K403" i="6"/>
  <c r="M404" i="6"/>
  <c r="N439" i="6"/>
  <c r="M219" i="6"/>
  <c r="K445" i="6"/>
  <c r="K190" i="6"/>
  <c r="M413" i="6"/>
  <c r="K310" i="6"/>
  <c r="O197" i="6"/>
  <c r="M520" i="6"/>
  <c r="M257" i="6"/>
  <c r="L257" i="6"/>
  <c r="N321" i="6"/>
  <c r="O662" i="6"/>
  <c r="N662" i="6"/>
  <c r="M662" i="6"/>
  <c r="L662" i="6"/>
  <c r="K662" i="6"/>
  <c r="O417" i="6"/>
  <c r="N417" i="6"/>
  <c r="M417" i="6"/>
  <c r="L417" i="6"/>
  <c r="K417" i="6"/>
  <c r="M622" i="6"/>
  <c r="O365" i="6"/>
  <c r="N365" i="6"/>
  <c r="M365" i="6"/>
  <c r="L365" i="6"/>
  <c r="N377" i="6"/>
  <c r="L377" i="6"/>
  <c r="K377" i="6"/>
  <c r="P459" i="6"/>
  <c r="O487" i="6"/>
  <c r="M128" i="6"/>
  <c r="L163" i="6"/>
  <c r="L41" i="6"/>
  <c r="L89" i="6"/>
  <c r="K467" i="6"/>
  <c r="K36" i="6"/>
  <c r="C36" i="6" s="1"/>
  <c r="M189" i="6"/>
  <c r="L67" i="6"/>
  <c r="L253" i="6"/>
  <c r="L211" i="6"/>
  <c r="L216" i="6"/>
  <c r="M307" i="6"/>
  <c r="K389" i="6"/>
  <c r="L353" i="6"/>
  <c r="K312" i="6"/>
  <c r="C312" i="6" s="1"/>
  <c r="L136" i="6"/>
  <c r="K490" i="6"/>
  <c r="L237" i="6"/>
  <c r="K223" i="6"/>
  <c r="K158" i="6"/>
  <c r="K178" i="6"/>
  <c r="K222" i="6"/>
  <c r="K655" i="6"/>
  <c r="N411" i="6"/>
  <c r="K325" i="6"/>
  <c r="N464" i="6"/>
  <c r="K408" i="6"/>
  <c r="L403" i="6"/>
  <c r="K219" i="6"/>
  <c r="O344" i="6"/>
  <c r="L445" i="6"/>
  <c r="N190" i="6"/>
  <c r="L429" i="6"/>
  <c r="L295" i="6"/>
  <c r="O413" i="6"/>
  <c r="M197" i="6"/>
  <c r="N197" i="6"/>
  <c r="N520" i="6"/>
  <c r="N279" i="6"/>
  <c r="M279" i="6"/>
  <c r="L279" i="6"/>
  <c r="K279" i="6"/>
  <c r="M690" i="6"/>
  <c r="P381" i="6"/>
  <c r="O381" i="6"/>
  <c r="N381" i="6"/>
  <c r="M381" i="6"/>
  <c r="L381" i="6"/>
  <c r="K381" i="6"/>
  <c r="N394" i="6"/>
  <c r="N472" i="6"/>
  <c r="N622" i="6"/>
  <c r="O622" i="6"/>
  <c r="L616" i="6"/>
  <c r="K616" i="6"/>
  <c r="K151" i="6"/>
  <c r="M253" i="6"/>
  <c r="K216" i="6"/>
  <c r="K307" i="6"/>
  <c r="M136" i="6"/>
  <c r="K275" i="6"/>
  <c r="M237" i="6"/>
  <c r="C660" i="6"/>
  <c r="K411" i="6"/>
  <c r="L325" i="6"/>
  <c r="K486" i="6"/>
  <c r="L408" i="6"/>
  <c r="M403" i="6"/>
  <c r="K255" i="6"/>
  <c r="N445" i="6"/>
  <c r="N429" i="6"/>
  <c r="N295" i="6"/>
  <c r="N675" i="6"/>
  <c r="M675" i="6"/>
  <c r="L675" i="6"/>
  <c r="K675" i="6"/>
  <c r="K17" i="6"/>
  <c r="C17" i="6" s="1"/>
  <c r="M62" i="6"/>
  <c r="M126" i="6"/>
  <c r="L303" i="6"/>
  <c r="M208" i="6"/>
  <c r="N128" i="6"/>
  <c r="L168" i="6"/>
  <c r="K163" i="6"/>
  <c r="K166" i="6"/>
  <c r="M131" i="6"/>
  <c r="L146" i="6"/>
  <c r="L435" i="6"/>
  <c r="K69" i="6"/>
  <c r="L173" i="6"/>
  <c r="L107" i="6"/>
  <c r="K50" i="6"/>
  <c r="K262" i="6"/>
  <c r="L544" i="6"/>
  <c r="L700" i="6"/>
  <c r="C700" i="6" s="1"/>
  <c r="L251" i="6"/>
  <c r="K189" i="6"/>
  <c r="K327" i="6"/>
  <c r="N339" i="6"/>
  <c r="M216" i="6"/>
  <c r="N307" i="6"/>
  <c r="K506" i="6"/>
  <c r="C506" i="6" s="1"/>
  <c r="M516" i="6"/>
  <c r="K533" i="6"/>
  <c r="L275" i="6"/>
  <c r="K594" i="6"/>
  <c r="C594" i="6" s="1"/>
  <c r="K95" i="6"/>
  <c r="N159" i="6"/>
  <c r="L411" i="6"/>
  <c r="L343" i="6"/>
  <c r="N325" i="6"/>
  <c r="K254" i="6"/>
  <c r="L486" i="6"/>
  <c r="M408" i="6"/>
  <c r="K410" i="6"/>
  <c r="L255" i="6"/>
  <c r="K344" i="6"/>
  <c r="K153" i="6"/>
  <c r="O429" i="6"/>
  <c r="M296" i="6"/>
  <c r="M548" i="6"/>
  <c r="K394" i="6"/>
  <c r="K472" i="6"/>
  <c r="P477" i="6"/>
  <c r="N477" i="6"/>
  <c r="M477" i="6"/>
  <c r="L477" i="6"/>
  <c r="K477" i="6"/>
  <c r="O233" i="6"/>
  <c r="N233" i="6"/>
  <c r="M627" i="6"/>
  <c r="L647" i="6"/>
  <c r="P634" i="6"/>
  <c r="L185" i="6"/>
  <c r="K41" i="6"/>
  <c r="K89" i="6"/>
  <c r="C89" i="6" s="1"/>
  <c r="L106" i="6"/>
  <c r="L72" i="6"/>
  <c r="N189" i="6"/>
  <c r="L248" i="6"/>
  <c r="K211" i="6"/>
  <c r="L324" i="6"/>
  <c r="N216" i="6"/>
  <c r="L340" i="6"/>
  <c r="O307" i="6"/>
  <c r="M102" i="6"/>
  <c r="M121" i="6"/>
  <c r="M122" i="6"/>
  <c r="K613" i="6"/>
  <c r="K201" i="6"/>
  <c r="L320" i="6"/>
  <c r="M486" i="6"/>
  <c r="M255" i="6"/>
  <c r="M274" i="6"/>
  <c r="L344" i="6"/>
  <c r="M380" i="6"/>
  <c r="L437" i="6"/>
  <c r="M196" i="6"/>
  <c r="N196" i="6"/>
  <c r="N527" i="6"/>
  <c r="N548" i="6"/>
  <c r="L548" i="6"/>
  <c r="K548" i="6"/>
  <c r="N259" i="6"/>
  <c r="M259" i="6"/>
  <c r="L259" i="6"/>
  <c r="K259" i="6"/>
  <c r="M140" i="6"/>
  <c r="M233" i="6"/>
  <c r="P560" i="6"/>
  <c r="O560" i="6"/>
  <c r="N560" i="6"/>
  <c r="M560" i="6"/>
  <c r="L560" i="6"/>
  <c r="K560" i="6"/>
  <c r="O589" i="6"/>
  <c r="L627" i="6"/>
  <c r="N486" i="6"/>
  <c r="O627" i="6"/>
  <c r="N627" i="6"/>
  <c r="M209" i="6"/>
  <c r="M246" i="6"/>
  <c r="L400" i="6"/>
  <c r="L489" i="6"/>
  <c r="K154" i="6"/>
  <c r="K31" i="6"/>
  <c r="K230" i="6"/>
  <c r="M251" i="6"/>
  <c r="O211" i="6"/>
  <c r="K341" i="6"/>
  <c r="K133" i="6"/>
  <c r="N324" i="6"/>
  <c r="M391" i="6"/>
  <c r="K432" i="6"/>
  <c r="N340" i="6"/>
  <c r="N347" i="6"/>
  <c r="L90" i="6"/>
  <c r="M118" i="6"/>
  <c r="M416" i="6"/>
  <c r="M468" i="6"/>
  <c r="K571" i="6"/>
  <c r="L317" i="6"/>
  <c r="C317" i="6" s="1"/>
  <c r="M602" i="6"/>
  <c r="L121" i="6"/>
  <c r="M538" i="6"/>
  <c r="L122" i="6"/>
  <c r="L159" i="6"/>
  <c r="K181" i="6"/>
  <c r="K629" i="6"/>
  <c r="N343" i="6"/>
  <c r="L357" i="6"/>
  <c r="C357" i="6" s="1"/>
  <c r="K412" i="6"/>
  <c r="C412" i="6" s="1"/>
  <c r="L433" i="6"/>
  <c r="M215" i="6"/>
  <c r="K406" i="6"/>
  <c r="L498" i="6"/>
  <c r="M491" i="6"/>
  <c r="N410" i="6"/>
  <c r="M382" i="6"/>
  <c r="L274" i="6"/>
  <c r="P344" i="6"/>
  <c r="L396" i="6"/>
  <c r="K380" i="6"/>
  <c r="M456" i="6"/>
  <c r="O296" i="6"/>
  <c r="N485" i="6"/>
  <c r="O499" i="6"/>
  <c r="N499" i="6"/>
  <c r="M499" i="6"/>
  <c r="K499" i="6"/>
  <c r="M266" i="6"/>
  <c r="N283" i="6"/>
  <c r="M283" i="6"/>
  <c r="L283" i="6"/>
  <c r="K283" i="6"/>
  <c r="M482" i="6"/>
  <c r="M229" i="6"/>
  <c r="N258" i="6"/>
  <c r="K627" i="6"/>
  <c r="O663" i="6"/>
  <c r="N663" i="6"/>
  <c r="L663" i="6"/>
  <c r="L66" i="6"/>
  <c r="L387" i="6"/>
  <c r="L434" i="6"/>
  <c r="K649" i="6"/>
  <c r="L44" i="6"/>
  <c r="K72" i="6"/>
  <c r="M60" i="6"/>
  <c r="O210" i="6"/>
  <c r="K103" i="6"/>
  <c r="M341" i="6"/>
  <c r="K534" i="6"/>
  <c r="K82" i="6"/>
  <c r="K239" i="6"/>
  <c r="O503" i="6"/>
  <c r="M396" i="6"/>
  <c r="O423" i="6"/>
  <c r="N266" i="6"/>
  <c r="L266" i="6"/>
  <c r="O481" i="6"/>
  <c r="N481" i="6"/>
  <c r="M481" i="6"/>
  <c r="L481" i="6"/>
  <c r="K481" i="6"/>
  <c r="O482" i="6"/>
  <c r="N482" i="6"/>
  <c r="P419" i="6"/>
  <c r="O419" i="6"/>
  <c r="N419" i="6"/>
  <c r="M419" i="6"/>
  <c r="L419" i="6"/>
  <c r="K419" i="6"/>
  <c r="O229" i="6"/>
  <c r="N229" i="6"/>
  <c r="N476" i="6"/>
  <c r="M258" i="6"/>
  <c r="O681" i="6"/>
  <c r="O461" i="6"/>
  <c r="L695" i="6"/>
  <c r="L190" i="6"/>
  <c r="L423" i="6"/>
  <c r="L196" i="6"/>
  <c r="N294" i="6"/>
  <c r="L499" i="6"/>
  <c r="L197" i="6"/>
  <c r="N596" i="6"/>
  <c r="N519" i="6"/>
  <c r="M669" i="6"/>
  <c r="N175" i="6"/>
  <c r="K266" i="6"/>
  <c r="L657" i="6"/>
  <c r="M332" i="6"/>
  <c r="N318" i="6"/>
  <c r="O235" i="6"/>
  <c r="K298" i="6"/>
  <c r="L141" i="6"/>
  <c r="N679" i="6"/>
  <c r="O282" i="6"/>
  <c r="K140" i="6"/>
  <c r="L321" i="6"/>
  <c r="M265" i="6"/>
  <c r="N281" i="6"/>
  <c r="O319" i="6"/>
  <c r="K690" i="6"/>
  <c r="L696" i="6"/>
  <c r="M698" i="6"/>
  <c r="N425" i="6"/>
  <c r="O393" i="6"/>
  <c r="P370" i="6"/>
  <c r="K482" i="6"/>
  <c r="L394" i="6"/>
  <c r="M455" i="6"/>
  <c r="N457" i="6"/>
  <c r="O504" i="6"/>
  <c r="K229" i="6"/>
  <c r="L472" i="6"/>
  <c r="M501" i="6"/>
  <c r="N397" i="6"/>
  <c r="O371" i="6"/>
  <c r="O477" i="6"/>
  <c r="K427" i="6"/>
  <c r="M458" i="6"/>
  <c r="K476" i="6"/>
  <c r="P409" i="6"/>
  <c r="K460" i="6"/>
  <c r="P505" i="6"/>
  <c r="O508" i="6"/>
  <c r="N568" i="6"/>
  <c r="K384" i="6"/>
  <c r="K622" i="6"/>
  <c r="L576" i="6"/>
  <c r="M366" i="6"/>
  <c r="O367" i="6"/>
  <c r="L685" i="6"/>
  <c r="O377" i="6"/>
  <c r="M681" i="6"/>
  <c r="P351" i="6"/>
  <c r="K461" i="6"/>
  <c r="K459" i="6"/>
  <c r="P361" i="6"/>
  <c r="N624" i="6"/>
  <c r="N511" i="6"/>
  <c r="P691" i="6"/>
  <c r="M635" i="6"/>
  <c r="M294" i="6"/>
  <c r="N669" i="6"/>
  <c r="M657" i="6"/>
  <c r="L298" i="6"/>
  <c r="M141" i="6"/>
  <c r="L140" i="6"/>
  <c r="M321" i="6"/>
  <c r="N265" i="6"/>
  <c r="O281" i="6"/>
  <c r="L690" i="6"/>
  <c r="M696" i="6"/>
  <c r="O425" i="6"/>
  <c r="L482" i="6"/>
  <c r="M394" i="6"/>
  <c r="N455" i="6"/>
  <c r="O457" i="6"/>
  <c r="P504" i="6"/>
  <c r="L229" i="6"/>
  <c r="M472" i="6"/>
  <c r="N501" i="6"/>
  <c r="O397" i="6"/>
  <c r="P371" i="6"/>
  <c r="L427" i="6"/>
  <c r="N458" i="6"/>
  <c r="O399" i="6"/>
  <c r="L476" i="6"/>
  <c r="O405" i="6"/>
  <c r="L460" i="6"/>
  <c r="K311" i="6"/>
  <c r="M638" i="6"/>
  <c r="L622" i="6"/>
  <c r="O383" i="6"/>
  <c r="O366" i="6"/>
  <c r="M685" i="6"/>
  <c r="L461" i="6"/>
  <c r="P328" i="6"/>
  <c r="N635" i="6"/>
  <c r="K437" i="6"/>
  <c r="K429" i="6"/>
  <c r="M564" i="6"/>
  <c r="N575" i="6"/>
  <c r="O221" i="6"/>
  <c r="P457" i="6"/>
  <c r="O217" i="6"/>
  <c r="O261" i="6"/>
  <c r="M587" i="6"/>
  <c r="L623" i="6"/>
  <c r="O678" i="6"/>
  <c r="N688" i="6"/>
  <c r="P604" i="6"/>
  <c r="P373" i="6"/>
  <c r="O554" i="6"/>
  <c r="P612" i="6"/>
  <c r="M220" i="6"/>
  <c r="M547" i="6"/>
  <c r="M537" i="6"/>
  <c r="L315" i="6"/>
  <c r="L603" i="6"/>
  <c r="K597" i="6"/>
  <c r="K221" i="6"/>
  <c r="K637" i="6"/>
  <c r="K421" i="6"/>
  <c r="K540" i="6"/>
  <c r="K558" i="6"/>
  <c r="O355" i="6"/>
  <c r="K217" i="6"/>
  <c r="O398" i="6"/>
  <c r="O474" i="6"/>
  <c r="O493" i="6"/>
  <c r="M375" i="6"/>
  <c r="L591" i="6"/>
  <c r="N261" i="6"/>
  <c r="P297" i="6"/>
  <c r="N587" i="6"/>
  <c r="K242" i="6"/>
  <c r="K623" i="6"/>
  <c r="K678" i="6"/>
  <c r="K688" i="6"/>
  <c r="N426" i="6"/>
  <c r="K604" i="6"/>
  <c r="K373" i="6"/>
  <c r="P521" i="6"/>
  <c r="O452" i="6"/>
  <c r="P646" i="6"/>
  <c r="K330" i="6"/>
  <c r="L547" i="6"/>
  <c r="K559" i="6"/>
  <c r="N603" i="6"/>
  <c r="L597" i="6"/>
  <c r="L221" i="6"/>
  <c r="K225" i="6"/>
  <c r="L637" i="6"/>
  <c r="K143" i="6"/>
  <c r="L421" i="6"/>
  <c r="K360" i="6"/>
  <c r="L540" i="6"/>
  <c r="K528" i="6"/>
  <c r="L558" i="6"/>
  <c r="L217" i="6"/>
  <c r="K245" i="6"/>
  <c r="K567" i="6"/>
  <c r="M623" i="6"/>
  <c r="L284" i="6"/>
  <c r="K682" i="6"/>
  <c r="L688" i="6"/>
  <c r="L604" i="6"/>
  <c r="K475" i="6"/>
  <c r="M554" i="6"/>
  <c r="P466" i="6"/>
  <c r="P570" i="6"/>
  <c r="P654" i="6"/>
  <c r="P699" i="6"/>
  <c r="P701" i="6"/>
  <c r="P694" i="6"/>
  <c r="K256" i="6"/>
  <c r="M559" i="6"/>
  <c r="M614" i="6"/>
  <c r="K315" i="6"/>
  <c r="N484" i="6"/>
  <c r="K595" i="6"/>
  <c r="K316" i="6"/>
  <c r="M221" i="6"/>
  <c r="K350" i="6"/>
  <c r="L225" i="6"/>
  <c r="M637" i="6"/>
  <c r="K683" i="6"/>
  <c r="L143" i="6"/>
  <c r="M421" i="6"/>
  <c r="K473" i="6"/>
  <c r="L360" i="6"/>
  <c r="M540" i="6"/>
  <c r="K450" i="6"/>
  <c r="L528" i="6"/>
  <c r="M558" i="6"/>
  <c r="K355" i="6"/>
  <c r="M217" i="6"/>
  <c r="O372" i="6"/>
  <c r="K398" i="6"/>
  <c r="K474" i="6"/>
  <c r="L245" i="6"/>
  <c r="N375" i="6"/>
  <c r="K650" i="6"/>
  <c r="K591" i="6"/>
  <c r="K297" i="6"/>
  <c r="M665" i="6"/>
  <c r="L567" i="6"/>
  <c r="L242" i="6"/>
  <c r="O664" i="6"/>
  <c r="M284" i="6"/>
  <c r="L682" i="6"/>
  <c r="M688" i="6"/>
  <c r="N351" i="6"/>
  <c r="K426" i="6"/>
  <c r="P529" i="6"/>
  <c r="L475" i="6"/>
  <c r="K521" i="6"/>
  <c r="O580" i="6"/>
  <c r="K452" i="6"/>
  <c r="N554" i="6"/>
  <c r="L350" i="6"/>
  <c r="L683" i="6"/>
  <c r="L473" i="6"/>
  <c r="M360" i="6"/>
  <c r="L450" i="6"/>
  <c r="M528" i="6"/>
  <c r="L355" i="6"/>
  <c r="L398" i="6"/>
  <c r="L474" i="6"/>
  <c r="K578" i="6"/>
  <c r="N245" i="6"/>
  <c r="M591" i="6"/>
  <c r="M567" i="6"/>
  <c r="M242" i="6"/>
  <c r="O284" i="6"/>
  <c r="M682" i="6"/>
  <c r="L426" i="6"/>
  <c r="L452" i="6"/>
  <c r="K456" i="6"/>
  <c r="L413" i="6"/>
  <c r="L469" i="6"/>
  <c r="N176" i="6"/>
  <c r="L566" i="6"/>
  <c r="L539" i="6"/>
  <c r="L256" i="6"/>
  <c r="N614" i="6"/>
  <c r="M278" i="6"/>
  <c r="M608" i="6"/>
  <c r="K349" i="6"/>
  <c r="L314" i="6"/>
  <c r="M595" i="6"/>
  <c r="N280" i="6"/>
  <c r="K264" i="6"/>
  <c r="L661" i="6"/>
  <c r="M316" i="6"/>
  <c r="L679" i="6"/>
  <c r="K282" i="6"/>
  <c r="L680" i="6"/>
  <c r="M350" i="6"/>
  <c r="K319" i="6"/>
  <c r="L241" i="6"/>
  <c r="M683" i="6"/>
  <c r="K393" i="6"/>
  <c r="L370" i="6"/>
  <c r="M473" i="6"/>
  <c r="K504" i="6"/>
  <c r="L446" i="6"/>
  <c r="M450" i="6"/>
  <c r="K371" i="6"/>
  <c r="L218" i="6"/>
  <c r="M355" i="6"/>
  <c r="O458" i="6"/>
  <c r="K372" i="6"/>
  <c r="N398" i="6"/>
  <c r="N474" i="6"/>
  <c r="K508" i="6"/>
  <c r="M502" i="6"/>
  <c r="L650" i="6"/>
  <c r="N591" i="6"/>
  <c r="O574" i="6"/>
  <c r="L665" i="6"/>
  <c r="O586" i="6"/>
  <c r="N242" i="6"/>
  <c r="N366" i="6"/>
  <c r="K664" i="6"/>
  <c r="L335" i="6"/>
  <c r="K351" i="6"/>
  <c r="M426" i="6"/>
  <c r="K529" i="6"/>
  <c r="P451" i="6"/>
  <c r="K580" i="6"/>
  <c r="M452" i="6"/>
  <c r="O511" i="6"/>
  <c r="L176" i="6"/>
  <c r="N572" i="6"/>
  <c r="L620" i="6"/>
  <c r="M599" i="6"/>
  <c r="O510" i="6"/>
  <c r="O376" i="6"/>
  <c r="M589" i="6"/>
  <c r="L258" i="6"/>
  <c r="O441" i="6"/>
  <c r="N681" i="6"/>
  <c r="K524" i="6"/>
  <c r="P541" i="6"/>
  <c r="P607" i="6"/>
  <c r="L94" i="6"/>
  <c r="K94" i="6"/>
  <c r="M290" i="6"/>
  <c r="L290" i="6"/>
  <c r="K290" i="6"/>
  <c r="K139" i="6"/>
  <c r="C139" i="6" s="1"/>
  <c r="K37" i="6"/>
  <c r="C37" i="6" s="1"/>
  <c r="K56" i="6"/>
  <c r="M130" i="6"/>
  <c r="C130" i="6" s="1"/>
  <c r="N163" i="6"/>
  <c r="M84" i="6"/>
  <c r="L84" i="6"/>
  <c r="M449" i="6"/>
  <c r="K449" i="6"/>
  <c r="M78" i="6"/>
  <c r="L78" i="6"/>
  <c r="N290" i="6"/>
  <c r="M192" i="6"/>
  <c r="L192" i="6"/>
  <c r="K192" i="6"/>
  <c r="M342" i="6"/>
  <c r="K342" i="6"/>
  <c r="O308" i="6"/>
  <c r="N308" i="6"/>
  <c r="M308" i="6"/>
  <c r="L308" i="6"/>
  <c r="K308" i="6"/>
  <c r="M438" i="6"/>
  <c r="L438" i="6"/>
  <c r="K438" i="6"/>
  <c r="M198" i="6"/>
  <c r="L198" i="6"/>
  <c r="M111" i="6"/>
  <c r="L111" i="6"/>
  <c r="K111" i="6"/>
  <c r="M166" i="6"/>
  <c r="L166" i="6"/>
  <c r="K101" i="6"/>
  <c r="C101" i="6" s="1"/>
  <c r="M56" i="6"/>
  <c r="N130" i="6"/>
  <c r="M120" i="6"/>
  <c r="L120" i="6"/>
  <c r="L581" i="6"/>
  <c r="N247" i="6"/>
  <c r="L247" i="6"/>
  <c r="K247" i="6"/>
  <c r="M288" i="6"/>
  <c r="L288" i="6"/>
  <c r="K288" i="6"/>
  <c r="K168" i="6"/>
  <c r="M169" i="6"/>
  <c r="L169" i="6"/>
  <c r="K84" i="6"/>
  <c r="L515" i="6"/>
  <c r="K515" i="6"/>
  <c r="K78" i="6"/>
  <c r="N338" i="6"/>
  <c r="M338" i="6"/>
  <c r="L338" i="6"/>
  <c r="K338" i="6"/>
  <c r="O292" i="6"/>
  <c r="N292" i="6"/>
  <c r="M292" i="6"/>
  <c r="L292" i="6"/>
  <c r="K292" i="6"/>
  <c r="M224" i="6"/>
  <c r="K224" i="6"/>
  <c r="L224" i="6"/>
  <c r="C154" i="6"/>
  <c r="L135" i="6"/>
  <c r="N302" i="6"/>
  <c r="L302" i="6"/>
  <c r="K302" i="6"/>
  <c r="L86" i="6"/>
  <c r="K86" i="6"/>
  <c r="M289" i="6"/>
  <c r="L289" i="6"/>
  <c r="M135" i="6"/>
  <c r="K135" i="6"/>
  <c r="L636" i="6"/>
  <c r="K636" i="6"/>
  <c r="M388" i="6"/>
  <c r="K388" i="6"/>
  <c r="N228" i="6"/>
  <c r="M228" i="6"/>
  <c r="L228" i="6"/>
  <c r="K228" i="6"/>
  <c r="O252" i="6"/>
  <c r="N252" i="6"/>
  <c r="M252" i="6"/>
  <c r="L252" i="6"/>
  <c r="K252" i="6"/>
  <c r="M436" i="6"/>
  <c r="L436" i="6"/>
  <c r="K436" i="6"/>
  <c r="M152" i="6"/>
  <c r="K152" i="6"/>
  <c r="L58" i="6"/>
  <c r="K58" i="6"/>
  <c r="M326" i="6"/>
  <c r="L326" i="6"/>
  <c r="M79" i="6"/>
  <c r="K79" i="6"/>
  <c r="M238" i="6"/>
  <c r="L238" i="6"/>
  <c r="K238" i="6"/>
  <c r="N327" i="6"/>
  <c r="M327" i="6"/>
  <c r="L327" i="6"/>
  <c r="K249" i="6"/>
  <c r="M165" i="6"/>
  <c r="C165" i="6" s="1"/>
  <c r="K289" i="6"/>
  <c r="C478" i="6"/>
  <c r="L157" i="6"/>
  <c r="C157" i="6" s="1"/>
  <c r="K544" i="6"/>
  <c r="C544" i="6" s="1"/>
  <c r="M151" i="6"/>
  <c r="L151" i="6"/>
  <c r="M302" i="6"/>
  <c r="M86" i="6"/>
  <c r="N273" i="6"/>
  <c r="M273" i="6"/>
  <c r="L273" i="6"/>
  <c r="C193" i="6"/>
  <c r="K207" i="6"/>
  <c r="K62" i="6"/>
  <c r="K323" i="6"/>
  <c r="K75" i="6"/>
  <c r="K126" i="6"/>
  <c r="K148" i="6"/>
  <c r="K55" i="6"/>
  <c r="K303" i="6"/>
  <c r="K226" i="6"/>
  <c r="K304" i="6"/>
  <c r="K100" i="6"/>
  <c r="K65" i="6"/>
  <c r="K167" i="6"/>
  <c r="K268" i="6"/>
  <c r="C268" i="6" s="1"/>
  <c r="K124" i="6"/>
  <c r="C124" i="6" s="1"/>
  <c r="K150" i="6"/>
  <c r="K271" i="6"/>
  <c r="K208" i="6"/>
  <c r="K186" i="6"/>
  <c r="C186" i="6" s="1"/>
  <c r="K269" i="6"/>
  <c r="K185" i="6"/>
  <c r="C185" i="6" s="1"/>
  <c r="K128" i="6"/>
  <c r="K272" i="6"/>
  <c r="K270" i="6"/>
  <c r="K326" i="6"/>
  <c r="K244" i="6"/>
  <c r="L39" i="6"/>
  <c r="M88" i="6"/>
  <c r="L88" i="6"/>
  <c r="K88" i="6"/>
  <c r="L649" i="6"/>
  <c r="L388" i="6"/>
  <c r="N188" i="6"/>
  <c r="M188" i="6"/>
  <c r="K188" i="6"/>
  <c r="N250" i="6"/>
  <c r="L250" i="6"/>
  <c r="N171" i="6"/>
  <c r="M171" i="6"/>
  <c r="K171" i="6"/>
  <c r="L207" i="6"/>
  <c r="L62" i="6"/>
  <c r="L323" i="6"/>
  <c r="L75" i="6"/>
  <c r="L126" i="6"/>
  <c r="L148" i="6"/>
  <c r="L55" i="6"/>
  <c r="L304" i="6"/>
  <c r="L100" i="6"/>
  <c r="L65" i="6"/>
  <c r="L167" i="6"/>
  <c r="L150" i="6"/>
  <c r="L271" i="6"/>
  <c r="L208" i="6"/>
  <c r="L269" i="6"/>
  <c r="L128" i="6"/>
  <c r="L272" i="6"/>
  <c r="M270" i="6"/>
  <c r="N326" i="6"/>
  <c r="M170" i="6"/>
  <c r="L170" i="6"/>
  <c r="L79" i="6"/>
  <c r="L91" i="6"/>
  <c r="K91" i="6"/>
  <c r="O356" i="6"/>
  <c r="N356" i="6"/>
  <c r="M356" i="6"/>
  <c r="L356" i="6"/>
  <c r="M184" i="6"/>
  <c r="L184" i="6"/>
  <c r="N270" i="6"/>
  <c r="K183" i="6"/>
  <c r="C183" i="6" s="1"/>
  <c r="L195" i="6"/>
  <c r="K195" i="6"/>
  <c r="K39" i="6"/>
  <c r="N152" i="6"/>
  <c r="M231" i="6"/>
  <c r="L231" i="6"/>
  <c r="K356" i="6"/>
  <c r="K184" i="6"/>
  <c r="L536" i="6"/>
  <c r="N536" i="6"/>
  <c r="M536" i="6"/>
  <c r="K536" i="6"/>
  <c r="N227" i="6"/>
  <c r="N253" i="6"/>
  <c r="K354" i="6"/>
  <c r="K119" i="6"/>
  <c r="K90" i="6"/>
  <c r="K87" i="6"/>
  <c r="C87" i="6" s="1"/>
  <c r="C181" i="6"/>
  <c r="K463" i="6"/>
  <c r="L354" i="6"/>
  <c r="K454" i="6"/>
  <c r="C454" i="6" s="1"/>
  <c r="K440" i="6"/>
  <c r="K517" i="6"/>
  <c r="C535" i="6"/>
  <c r="C629" i="6"/>
  <c r="O291" i="6"/>
  <c r="N291" i="6"/>
  <c r="M291" i="6"/>
  <c r="L291" i="6"/>
  <c r="K291" i="6"/>
  <c r="C431" i="6"/>
  <c r="M545" i="6"/>
  <c r="L545" i="6"/>
  <c r="K545" i="6"/>
  <c r="O345" i="6"/>
  <c r="N345" i="6"/>
  <c r="M345" i="6"/>
  <c r="K345" i="6"/>
  <c r="M331" i="6"/>
  <c r="K331" i="6"/>
  <c r="K106" i="6"/>
  <c r="C106" i="6" s="1"/>
  <c r="K60" i="6"/>
  <c r="K67" i="6"/>
  <c r="L210" i="6"/>
  <c r="K250" i="6"/>
  <c r="L117" i="6"/>
  <c r="L212" i="6"/>
  <c r="C212" i="6" s="1"/>
  <c r="K391" i="6"/>
  <c r="K102" i="6"/>
  <c r="L389" i="6"/>
  <c r="C389" i="6" s="1"/>
  <c r="K416" i="6"/>
  <c r="C237" i="6"/>
  <c r="M240" i="6"/>
  <c r="L345" i="6"/>
  <c r="M444" i="6"/>
  <c r="K444" i="6"/>
  <c r="M277" i="6"/>
  <c r="K277" i="6"/>
  <c r="M210" i="6"/>
  <c r="M117" i="6"/>
  <c r="L391" i="6"/>
  <c r="C347" i="6"/>
  <c r="L102" i="6"/>
  <c r="L416" i="6"/>
  <c r="N557" i="6"/>
  <c r="K557" i="6"/>
  <c r="L557" i="6"/>
  <c r="L152" i="6"/>
  <c r="N210" i="6"/>
  <c r="L342" i="6"/>
  <c r="M250" i="6"/>
  <c r="K339" i="6"/>
  <c r="K134" i="6"/>
  <c r="K104" i="6"/>
  <c r="K232" i="6"/>
  <c r="K516" i="6"/>
  <c r="K93" i="6"/>
  <c r="N444" i="6"/>
  <c r="L339" i="6"/>
  <c r="L134" i="6"/>
  <c r="L104" i="6"/>
  <c r="L232" i="6"/>
  <c r="M73" i="6"/>
  <c r="L73" i="6"/>
  <c r="L306" i="6"/>
  <c r="L132" i="6"/>
  <c r="L379" i="6"/>
  <c r="L301" i="6"/>
  <c r="C301" i="6" s="1"/>
  <c r="L209" i="6"/>
  <c r="C209" i="6" s="1"/>
  <c r="L131" i="6"/>
  <c r="L368" i="6"/>
  <c r="K173" i="6"/>
  <c r="C173" i="6" s="1"/>
  <c r="K107" i="6"/>
  <c r="K44" i="6"/>
  <c r="K251" i="6"/>
  <c r="K248" i="6"/>
  <c r="N342" i="6"/>
  <c r="K407" i="6"/>
  <c r="M339" i="6"/>
  <c r="K324" i="6"/>
  <c r="K340" i="6"/>
  <c r="L307" i="6"/>
  <c r="K118" i="6"/>
  <c r="L68" i="6"/>
  <c r="C68" i="6" s="1"/>
  <c r="K156" i="6"/>
  <c r="L468" i="6"/>
  <c r="M462" i="6"/>
  <c r="K462" i="6"/>
  <c r="K73" i="6"/>
  <c r="N556" i="6"/>
  <c r="M556" i="6"/>
  <c r="L556" i="6"/>
  <c r="K556" i="6"/>
  <c r="M177" i="6"/>
  <c r="M534" i="6"/>
  <c r="C534" i="6" s="1"/>
  <c r="M613" i="6"/>
  <c r="C613" i="6" s="1"/>
  <c r="M178" i="6"/>
  <c r="M546" i="6"/>
  <c r="M82" i="6"/>
  <c r="M201" i="6"/>
  <c r="M222" i="6"/>
  <c r="C222" i="6" s="1"/>
  <c r="M123" i="6"/>
  <c r="M239" i="6"/>
  <c r="M180" i="6"/>
  <c r="M325" i="6"/>
  <c r="O418" i="6"/>
  <c r="K469" i="6"/>
  <c r="N512" i="6"/>
  <c r="M512" i="6"/>
  <c r="L512" i="6"/>
  <c r="K512" i="6"/>
  <c r="N551" i="6"/>
  <c r="M551" i="6"/>
  <c r="L551" i="6"/>
  <c r="K551" i="6"/>
  <c r="C479" i="6"/>
  <c r="N276" i="6"/>
  <c r="M276" i="6"/>
  <c r="L276" i="6"/>
  <c r="K276" i="6"/>
  <c r="N497" i="6"/>
  <c r="K497" i="6"/>
  <c r="N331" i="6"/>
  <c r="O643" i="6"/>
  <c r="N643" i="6"/>
  <c r="M643" i="6"/>
  <c r="L643" i="6"/>
  <c r="K643" i="6"/>
  <c r="N549" i="6"/>
  <c r="M549" i="6"/>
  <c r="N509" i="6"/>
  <c r="M509" i="6"/>
  <c r="L509" i="6"/>
  <c r="K509" i="6"/>
  <c r="N563" i="6"/>
  <c r="M563" i="6"/>
  <c r="L563" i="6"/>
  <c r="K563" i="6"/>
  <c r="N621" i="6"/>
  <c r="K621" i="6"/>
  <c r="L692" i="6"/>
  <c r="C692" i="6" s="1"/>
  <c r="K549" i="6"/>
  <c r="L621" i="6"/>
  <c r="N172" i="6"/>
  <c r="M172" i="6"/>
  <c r="L172" i="6"/>
  <c r="K172" i="6"/>
  <c r="L549" i="6"/>
  <c r="N443" i="6"/>
  <c r="M443" i="6"/>
  <c r="L443" i="6"/>
  <c r="K443" i="6"/>
  <c r="N329" i="6"/>
  <c r="K329" i="6"/>
  <c r="N573" i="6"/>
  <c r="M573" i="6"/>
  <c r="M621" i="6"/>
  <c r="K485" i="6"/>
  <c r="L329" i="6"/>
  <c r="C267" i="6"/>
  <c r="C491" i="6"/>
  <c r="L485" i="6"/>
  <c r="O330" i="6"/>
  <c r="N330" i="6"/>
  <c r="M330" i="6"/>
  <c r="N260" i="6"/>
  <c r="M260" i="6"/>
  <c r="L260" i="6"/>
  <c r="K260" i="6"/>
  <c r="C679" i="6"/>
  <c r="O507" i="6"/>
  <c r="N507" i="6"/>
  <c r="M507" i="6"/>
  <c r="L507" i="6"/>
  <c r="K507" i="6"/>
  <c r="O577" i="6"/>
  <c r="N577" i="6"/>
  <c r="M577" i="6"/>
  <c r="L577" i="6"/>
  <c r="K577" i="6"/>
  <c r="L310" i="6"/>
  <c r="L331" i="6"/>
  <c r="L572" i="6"/>
  <c r="L277" i="6"/>
  <c r="K294" i="6"/>
  <c r="N310" i="6"/>
  <c r="K564" i="6"/>
  <c r="K596" i="6"/>
  <c r="K575" i="6"/>
  <c r="N277" i="6"/>
  <c r="K484" i="6"/>
  <c r="K220" i="6"/>
  <c r="L294" i="6"/>
  <c r="K527" i="6"/>
  <c r="L564" i="6"/>
  <c r="K537" i="6"/>
  <c r="L596" i="6"/>
  <c r="K614" i="6"/>
  <c r="L575" i="6"/>
  <c r="L484" i="6"/>
  <c r="L220" i="6"/>
  <c r="L527" i="6"/>
  <c r="L537" i="6"/>
  <c r="M596" i="6"/>
  <c r="K520" i="6"/>
  <c r="C520" i="6" s="1"/>
  <c r="L614" i="6"/>
  <c r="M575" i="6"/>
  <c r="K519" i="6"/>
  <c r="M484" i="6"/>
  <c r="K423" i="6"/>
  <c r="K296" i="6"/>
  <c r="K295" i="6"/>
  <c r="K420" i="6"/>
  <c r="C420" i="6" s="1"/>
  <c r="K196" i="6"/>
  <c r="K471" i="6"/>
  <c r="K197" i="6"/>
  <c r="K480" i="6"/>
  <c r="K603" i="6"/>
  <c r="L519" i="6"/>
  <c r="C495" i="6"/>
  <c r="O598" i="6"/>
  <c r="N598" i="6"/>
  <c r="M598" i="6"/>
  <c r="L598" i="6"/>
  <c r="K598" i="6"/>
  <c r="O687" i="6"/>
  <c r="N687" i="6"/>
  <c r="M687" i="6"/>
  <c r="L687" i="6"/>
  <c r="K687" i="6"/>
  <c r="O565" i="6"/>
  <c r="N565" i="6"/>
  <c r="M565" i="6"/>
  <c r="L565" i="6"/>
  <c r="K565" i="6"/>
  <c r="P362" i="6"/>
  <c r="O362" i="6"/>
  <c r="N362" i="6"/>
  <c r="M362" i="6"/>
  <c r="L362" i="6"/>
  <c r="K362" i="6"/>
  <c r="P363" i="6"/>
  <c r="O363" i="6"/>
  <c r="N363" i="6"/>
  <c r="M363" i="6"/>
  <c r="L363" i="6"/>
  <c r="K363" i="6"/>
  <c r="O334" i="6"/>
  <c r="N334" i="6"/>
  <c r="M334" i="6"/>
  <c r="L334" i="6"/>
  <c r="K334" i="6"/>
  <c r="P299" i="6"/>
  <c r="O299" i="6"/>
  <c r="N299" i="6"/>
  <c r="M299" i="6"/>
  <c r="L299" i="6"/>
  <c r="K299" i="6"/>
  <c r="M578" i="6"/>
  <c r="O522" i="6"/>
  <c r="M384" i="6"/>
  <c r="O591" i="6"/>
  <c r="M297" i="6"/>
  <c r="O258" i="6"/>
  <c r="M586" i="6"/>
  <c r="O623" i="6"/>
  <c r="M678" i="6"/>
  <c r="O335" i="6"/>
  <c r="N578" i="6"/>
  <c r="N384" i="6"/>
  <c r="N297" i="6"/>
  <c r="N586" i="6"/>
  <c r="N678" i="6"/>
  <c r="P652" i="6"/>
  <c r="O652" i="6"/>
  <c r="N652" i="6"/>
  <c r="M652" i="6"/>
  <c r="K652" i="6"/>
  <c r="K233" i="6"/>
  <c r="K375" i="6"/>
  <c r="K589" i="6"/>
  <c r="O297" i="6"/>
  <c r="K587" i="6"/>
  <c r="K263" i="6"/>
  <c r="P542" i="6"/>
  <c r="O542" i="6"/>
  <c r="N542" i="6"/>
  <c r="M542" i="6"/>
  <c r="K542" i="6"/>
  <c r="L542" i="6"/>
  <c r="K493" i="6"/>
  <c r="L233" i="6"/>
  <c r="K510" i="6"/>
  <c r="L375" i="6"/>
  <c r="K261" i="6"/>
  <c r="L589" i="6"/>
  <c r="K651" i="6"/>
  <c r="L587" i="6"/>
  <c r="K367" i="6"/>
  <c r="L263" i="6"/>
  <c r="P562" i="6"/>
  <c r="O562" i="6"/>
  <c r="N562" i="6"/>
  <c r="M562" i="6"/>
  <c r="L562" i="6"/>
  <c r="K562" i="6"/>
  <c r="L652" i="6"/>
  <c r="K505" i="6"/>
  <c r="L493" i="6"/>
  <c r="K568" i="6"/>
  <c r="L510" i="6"/>
  <c r="K376" i="6"/>
  <c r="L261" i="6"/>
  <c r="K576" i="6"/>
  <c r="L651" i="6"/>
  <c r="K284" i="6"/>
  <c r="L367" i="6"/>
  <c r="K681" i="6"/>
  <c r="M493" i="6"/>
  <c r="M510" i="6"/>
  <c r="M261" i="6"/>
  <c r="M651" i="6"/>
  <c r="M367" i="6"/>
  <c r="M398" i="6"/>
  <c r="M399" i="6"/>
  <c r="M476" i="6"/>
  <c r="M409" i="6"/>
  <c r="C409" i="6" s="1"/>
  <c r="M474" i="6"/>
  <c r="M405" i="6"/>
  <c r="M460" i="6"/>
  <c r="K502" i="6"/>
  <c r="M245" i="6"/>
  <c r="K638" i="6"/>
  <c r="M574" i="6"/>
  <c r="K665" i="6"/>
  <c r="M383" i="6"/>
  <c r="C383" i="6" s="1"/>
  <c r="K663" i="6"/>
  <c r="M664" i="6"/>
  <c r="K441" i="6"/>
  <c r="M377" i="6"/>
  <c r="O530" i="6"/>
  <c r="P530" i="6"/>
  <c r="N530" i="6"/>
  <c r="M530" i="6"/>
  <c r="L530" i="6"/>
  <c r="P550" i="6"/>
  <c r="O550" i="6"/>
  <c r="N550" i="6"/>
  <c r="M550" i="6"/>
  <c r="K550" i="6"/>
  <c r="P358" i="6"/>
  <c r="O358" i="6"/>
  <c r="N358" i="6"/>
  <c r="M358" i="6"/>
  <c r="K358" i="6"/>
  <c r="P605" i="6"/>
  <c r="O605" i="6"/>
  <c r="P552" i="6"/>
  <c r="O552" i="6"/>
  <c r="N552" i="6"/>
  <c r="M552" i="6"/>
  <c r="L552" i="6"/>
  <c r="K552" i="6"/>
  <c r="P584" i="6"/>
  <c r="O584" i="6"/>
  <c r="N584" i="6"/>
  <c r="M584" i="6"/>
  <c r="L584" i="6"/>
  <c r="K584" i="6"/>
  <c r="P668" i="6"/>
  <c r="O668" i="6"/>
  <c r="N668" i="6"/>
  <c r="M668" i="6"/>
  <c r="L668" i="6"/>
  <c r="K668" i="6"/>
  <c r="P569" i="6"/>
  <c r="O569" i="6"/>
  <c r="N569" i="6"/>
  <c r="M569" i="6"/>
  <c r="L569" i="6"/>
  <c r="K569" i="6"/>
  <c r="P670" i="6"/>
  <c r="O670" i="6"/>
  <c r="N670" i="6"/>
  <c r="M670" i="6"/>
  <c r="L670" i="6"/>
  <c r="K670" i="6"/>
  <c r="P615" i="6"/>
  <c r="O615" i="6"/>
  <c r="N615" i="6"/>
  <c r="M615" i="6"/>
  <c r="L615" i="6"/>
  <c r="K615" i="6"/>
  <c r="P364" i="6"/>
  <c r="O364" i="6"/>
  <c r="N364" i="6"/>
  <c r="M364" i="6"/>
  <c r="L364" i="6"/>
  <c r="K364" i="6"/>
  <c r="P465" i="6"/>
  <c r="O465" i="6"/>
  <c r="N465" i="6"/>
  <c r="M465" i="6"/>
  <c r="L465" i="6"/>
  <c r="K465" i="6"/>
  <c r="P588" i="6"/>
  <c r="O588" i="6"/>
  <c r="N588" i="6"/>
  <c r="M588" i="6"/>
  <c r="L588" i="6"/>
  <c r="K588" i="6"/>
  <c r="P313" i="6"/>
  <c r="O313" i="6"/>
  <c r="N313" i="6"/>
  <c r="M313" i="6"/>
  <c r="L313" i="6"/>
  <c r="K313" i="6"/>
  <c r="P582" i="6"/>
  <c r="O582" i="6"/>
  <c r="N582" i="6"/>
  <c r="M582" i="6"/>
  <c r="L582" i="6"/>
  <c r="K582" i="6"/>
  <c r="P632" i="6"/>
  <c r="O632" i="6"/>
  <c r="N632" i="6"/>
  <c r="M632" i="6"/>
  <c r="L632" i="6"/>
  <c r="K632" i="6"/>
  <c r="P676" i="6"/>
  <c r="O676" i="6"/>
  <c r="N676" i="6"/>
  <c r="M676" i="6"/>
  <c r="L676" i="6"/>
  <c r="K676" i="6"/>
  <c r="P686" i="6"/>
  <c r="O686" i="6"/>
  <c r="N686" i="6"/>
  <c r="M686" i="6"/>
  <c r="L686" i="6"/>
  <c r="K686" i="6"/>
  <c r="P483" i="6"/>
  <c r="O483" i="6"/>
  <c r="N483" i="6"/>
  <c r="M483" i="6"/>
  <c r="L483" i="6"/>
  <c r="K483" i="6"/>
  <c r="P667" i="6"/>
  <c r="O667" i="6"/>
  <c r="N667" i="6"/>
  <c r="M667" i="6"/>
  <c r="L667" i="6"/>
  <c r="K667" i="6"/>
  <c r="P543" i="6"/>
  <c r="O543" i="6"/>
  <c r="N543" i="6"/>
  <c r="M543" i="6"/>
  <c r="L543" i="6"/>
  <c r="K543" i="6"/>
  <c r="P606" i="6"/>
  <c r="O606" i="6"/>
  <c r="N606" i="6"/>
  <c r="M606" i="6"/>
  <c r="L606" i="6"/>
  <c r="K606" i="6"/>
  <c r="P631" i="6"/>
  <c r="O631" i="6"/>
  <c r="N631" i="6"/>
  <c r="M631" i="6"/>
  <c r="L631" i="6"/>
  <c r="K631" i="6"/>
  <c r="P671" i="6"/>
  <c r="O671" i="6"/>
  <c r="N671" i="6"/>
  <c r="M671" i="6"/>
  <c r="L671" i="6"/>
  <c r="K671" i="6"/>
  <c r="P601" i="6"/>
  <c r="O601" i="6"/>
  <c r="N601" i="6"/>
  <c r="M601" i="6"/>
  <c r="L601" i="6"/>
  <c r="K601" i="6"/>
  <c r="P677" i="6"/>
  <c r="O677" i="6"/>
  <c r="N677" i="6"/>
  <c r="M677" i="6"/>
  <c r="L677" i="6"/>
  <c r="K677" i="6"/>
  <c r="P641" i="6"/>
  <c r="O641" i="6"/>
  <c r="N641" i="6"/>
  <c r="M641" i="6"/>
  <c r="L641" i="6"/>
  <c r="K641" i="6"/>
  <c r="M604" i="6"/>
  <c r="M461" i="6"/>
  <c r="M529" i="6"/>
  <c r="M328" i="6"/>
  <c r="M451" i="6"/>
  <c r="M475" i="6"/>
  <c r="M459" i="6"/>
  <c r="M523" i="6"/>
  <c r="M361" i="6"/>
  <c r="M524" i="6"/>
  <c r="M373" i="6"/>
  <c r="M541" i="6"/>
  <c r="M521" i="6"/>
  <c r="M616" i="6"/>
  <c r="M580" i="6"/>
  <c r="P624" i="6"/>
  <c r="L358" i="6"/>
  <c r="P579" i="6"/>
  <c r="O579" i="6"/>
  <c r="N579" i="6"/>
  <c r="M579" i="6"/>
  <c r="K579" i="6"/>
  <c r="N604" i="6"/>
  <c r="N461" i="6"/>
  <c r="N529" i="6"/>
  <c r="N328" i="6"/>
  <c r="N451" i="6"/>
  <c r="N475" i="6"/>
  <c r="N459" i="6"/>
  <c r="N523" i="6"/>
  <c r="N361" i="6"/>
  <c r="N524" i="6"/>
  <c r="N373" i="6"/>
  <c r="N541" i="6"/>
  <c r="N521" i="6"/>
  <c r="N616" i="6"/>
  <c r="N580" i="6"/>
  <c r="P609" i="6"/>
  <c r="O609" i="6"/>
  <c r="K605" i="6"/>
  <c r="P630" i="6"/>
  <c r="O630" i="6"/>
  <c r="N630" i="6"/>
  <c r="M630" i="6"/>
  <c r="K630" i="6"/>
  <c r="O529" i="6"/>
  <c r="O328" i="6"/>
  <c r="O451" i="6"/>
  <c r="O475" i="6"/>
  <c r="O459" i="6"/>
  <c r="O523" i="6"/>
  <c r="O361" i="6"/>
  <c r="O524" i="6"/>
  <c r="O373" i="6"/>
  <c r="O541" i="6"/>
  <c r="O521" i="6"/>
  <c r="O616" i="6"/>
  <c r="P580" i="6"/>
  <c r="L605" i="6"/>
  <c r="P448" i="6"/>
  <c r="O448" i="6"/>
  <c r="N448" i="6"/>
  <c r="M448" i="6"/>
  <c r="K448" i="6"/>
  <c r="M605" i="6"/>
  <c r="P611" i="6"/>
  <c r="O611" i="6"/>
  <c r="N611" i="6"/>
  <c r="M611" i="6"/>
  <c r="K611" i="6"/>
  <c r="N605" i="6"/>
  <c r="P666" i="6"/>
  <c r="O666" i="6"/>
  <c r="N666" i="6"/>
  <c r="M666" i="6"/>
  <c r="K666" i="6"/>
  <c r="P639" i="6"/>
  <c r="O639" i="6"/>
  <c r="N639" i="6"/>
  <c r="M639" i="6"/>
  <c r="K639" i="6"/>
  <c r="P553" i="6"/>
  <c r="O553" i="6"/>
  <c r="N553" i="6"/>
  <c r="M553" i="6"/>
  <c r="L553" i="6"/>
  <c r="K553" i="6"/>
  <c r="P590" i="6"/>
  <c r="O590" i="6"/>
  <c r="N590" i="6"/>
  <c r="M590" i="6"/>
  <c r="L590" i="6"/>
  <c r="K590" i="6"/>
  <c r="P531" i="6"/>
  <c r="O531" i="6"/>
  <c r="N531" i="6"/>
  <c r="M531" i="6"/>
  <c r="L531" i="6"/>
  <c r="K531" i="6"/>
  <c r="P561" i="6"/>
  <c r="O561" i="6"/>
  <c r="N561" i="6"/>
  <c r="M561" i="6"/>
  <c r="L561" i="6"/>
  <c r="K561" i="6"/>
  <c r="P447" i="6"/>
  <c r="O447" i="6"/>
  <c r="N447" i="6"/>
  <c r="M447" i="6"/>
  <c r="L447" i="6"/>
  <c r="K447" i="6"/>
  <c r="P610" i="6"/>
  <c r="O610" i="6"/>
  <c r="N610" i="6"/>
  <c r="M610" i="6"/>
  <c r="L610" i="6"/>
  <c r="K610" i="6"/>
  <c r="P592" i="6"/>
  <c r="O592" i="6"/>
  <c r="N592" i="6"/>
  <c r="M592" i="6"/>
  <c r="L592" i="6"/>
  <c r="K592" i="6"/>
  <c r="P626" i="6"/>
  <c r="O626" i="6"/>
  <c r="N626" i="6"/>
  <c r="M626" i="6"/>
  <c r="L626" i="6"/>
  <c r="K626" i="6"/>
  <c r="P500" i="6"/>
  <c r="O500" i="6"/>
  <c r="N500" i="6"/>
  <c r="M500" i="6"/>
  <c r="L500" i="6"/>
  <c r="K500" i="6"/>
  <c r="P617" i="6"/>
  <c r="O617" i="6"/>
  <c r="N617" i="6"/>
  <c r="M617" i="6"/>
  <c r="L617" i="6"/>
  <c r="K617" i="6"/>
  <c r="P625" i="6"/>
  <c r="O625" i="6"/>
  <c r="N625" i="6"/>
  <c r="M625" i="6"/>
  <c r="L625" i="6"/>
  <c r="K625" i="6"/>
  <c r="P583" i="6"/>
  <c r="O583" i="6"/>
  <c r="N583" i="6"/>
  <c r="M583" i="6"/>
  <c r="L583" i="6"/>
  <c r="K583" i="6"/>
  <c r="P658" i="6"/>
  <c r="O658" i="6"/>
  <c r="N658" i="6"/>
  <c r="M658" i="6"/>
  <c r="L658" i="6"/>
  <c r="K658" i="6"/>
  <c r="P600" i="6"/>
  <c r="O600" i="6"/>
  <c r="N600" i="6"/>
  <c r="M600" i="6"/>
  <c r="L600" i="6"/>
  <c r="K600" i="6"/>
  <c r="P496" i="6"/>
  <c r="O496" i="6"/>
  <c r="N496" i="6"/>
  <c r="M496" i="6"/>
  <c r="L496" i="6"/>
  <c r="K496" i="6"/>
  <c r="P333" i="6"/>
  <c r="O333" i="6"/>
  <c r="N333" i="6"/>
  <c r="M333" i="6"/>
  <c r="L333" i="6"/>
  <c r="K333" i="6"/>
  <c r="P640" i="6"/>
  <c r="O640" i="6"/>
  <c r="N640" i="6"/>
  <c r="M640" i="6"/>
  <c r="L640" i="6"/>
  <c r="K640" i="6"/>
  <c r="P430" i="6"/>
  <c r="O430" i="6"/>
  <c r="N430" i="6"/>
  <c r="M430" i="6"/>
  <c r="L430" i="6"/>
  <c r="K430" i="6"/>
  <c r="P659" i="6"/>
  <c r="O659" i="6"/>
  <c r="N659" i="6"/>
  <c r="M659" i="6"/>
  <c r="L659" i="6"/>
  <c r="K659" i="6"/>
  <c r="P672" i="6"/>
  <c r="O672" i="6"/>
  <c r="N672" i="6"/>
  <c r="M672" i="6"/>
  <c r="L672" i="6"/>
  <c r="K672" i="6"/>
  <c r="P618" i="6"/>
  <c r="O618" i="6"/>
  <c r="N618" i="6"/>
  <c r="M618" i="6"/>
  <c r="L618" i="6"/>
  <c r="K618" i="6"/>
  <c r="P633" i="6"/>
  <c r="O633" i="6"/>
  <c r="N633" i="6"/>
  <c r="M633" i="6"/>
  <c r="L633" i="6"/>
  <c r="K633" i="6"/>
  <c r="K554" i="6"/>
  <c r="L487" i="6"/>
  <c r="M511" i="6"/>
  <c r="N609" i="6"/>
  <c r="P359" i="6"/>
  <c r="O359" i="6"/>
  <c r="N359" i="6"/>
  <c r="M359" i="6"/>
  <c r="K359" i="6"/>
  <c r="L666" i="6"/>
  <c r="K653" i="6"/>
  <c r="K466" i="6"/>
  <c r="K695" i="6"/>
  <c r="K570" i="6"/>
  <c r="K525" i="6"/>
  <c r="K654" i="6"/>
  <c r="K647" i="6"/>
  <c r="K699" i="6"/>
  <c r="K634" i="6"/>
  <c r="K701" i="6"/>
  <c r="K693" i="6"/>
  <c r="K646" i="6"/>
  <c r="K607" i="6"/>
  <c r="K612" i="6"/>
  <c r="K644" i="6"/>
  <c r="K691" i="6"/>
  <c r="K694" i="6"/>
  <c r="K689" i="6"/>
  <c r="K697" i="6"/>
  <c r="L693" i="6"/>
  <c r="L646" i="6"/>
  <c r="L607" i="6"/>
  <c r="L612" i="6"/>
  <c r="L644" i="6"/>
  <c r="L691" i="6"/>
  <c r="L694" i="6"/>
  <c r="L689" i="6"/>
  <c r="L697" i="6"/>
  <c r="M653" i="6"/>
  <c r="M466" i="6"/>
  <c r="M695" i="6"/>
  <c r="M570" i="6"/>
  <c r="M525" i="6"/>
  <c r="M654" i="6"/>
  <c r="M647" i="6"/>
  <c r="M699" i="6"/>
  <c r="M634" i="6"/>
  <c r="M701" i="6"/>
  <c r="M693" i="6"/>
  <c r="M646" i="6"/>
  <c r="M607" i="6"/>
  <c r="M612" i="6"/>
  <c r="M644" i="6"/>
  <c r="M691" i="6"/>
  <c r="M694" i="6"/>
  <c r="M689" i="6"/>
  <c r="M697" i="6"/>
  <c r="N653" i="6"/>
  <c r="N466" i="6"/>
  <c r="N695" i="6"/>
  <c r="N570" i="6"/>
  <c r="N525" i="6"/>
  <c r="N654" i="6"/>
  <c r="N647" i="6"/>
  <c r="N699" i="6"/>
  <c r="N634" i="6"/>
  <c r="N701" i="6"/>
  <c r="N693" i="6"/>
  <c r="N646" i="6"/>
  <c r="N607" i="6"/>
  <c r="N612" i="6"/>
  <c r="N644" i="6"/>
  <c r="N691" i="6"/>
  <c r="N694" i="6"/>
  <c r="N689" i="6"/>
  <c r="N697" i="6"/>
  <c r="O653" i="6"/>
  <c r="O466" i="6"/>
  <c r="O695" i="6"/>
  <c r="O570" i="6"/>
  <c r="O525" i="6"/>
  <c r="O654" i="6"/>
  <c r="O647" i="6"/>
  <c r="O699" i="6"/>
  <c r="O634" i="6"/>
  <c r="O701" i="6"/>
  <c r="O693" i="6"/>
  <c r="O646" i="6"/>
  <c r="O607" i="6"/>
  <c r="O612" i="6"/>
  <c r="O644" i="6"/>
  <c r="O691" i="6"/>
  <c r="O694" i="6"/>
  <c r="O689" i="6"/>
  <c r="O697" i="6"/>
  <c r="H5" i="5"/>
  <c r="H3" i="5"/>
  <c r="I3" i="5"/>
  <c r="J3" i="5"/>
  <c r="K3" i="5"/>
  <c r="H4" i="5"/>
  <c r="I4" i="5"/>
  <c r="J4" i="5"/>
  <c r="K4" i="5"/>
  <c r="I5" i="5"/>
  <c r="J5" i="5"/>
  <c r="K5" i="5"/>
  <c r="H6" i="5"/>
  <c r="I6" i="5"/>
  <c r="J6" i="5"/>
  <c r="K6" i="5"/>
  <c r="G4" i="5"/>
  <c r="G5" i="5"/>
  <c r="G6" i="5"/>
  <c r="G3" i="5"/>
  <c r="C63" i="6" l="1"/>
  <c r="C162" i="6"/>
  <c r="C275" i="6"/>
  <c r="C72" i="6"/>
  <c r="C350" i="6"/>
  <c r="C35" i="6"/>
  <c r="C680" i="6"/>
  <c r="C122" i="6"/>
  <c r="C608" i="6"/>
  <c r="C274" i="6"/>
  <c r="C684" i="6"/>
  <c r="C673" i="6"/>
  <c r="C470" i="6"/>
  <c r="C508" i="6"/>
  <c r="C528" i="6"/>
  <c r="C244" i="6"/>
  <c r="C318" i="6"/>
  <c r="C435" i="6"/>
  <c r="C400" i="6"/>
  <c r="C146" i="6"/>
  <c r="C539" i="6"/>
  <c r="C437" i="6"/>
  <c r="C133" i="6"/>
  <c r="C433" i="6"/>
  <c r="C211" i="6"/>
  <c r="C426" i="6"/>
  <c r="C50" i="6"/>
  <c r="C440" i="6"/>
  <c r="C309" i="6"/>
  <c r="C456" i="6"/>
  <c r="C230" i="6"/>
  <c r="C320" i="6"/>
  <c r="C115" i="6"/>
  <c r="C468" i="6"/>
  <c r="C283" i="6"/>
  <c r="C225" i="6"/>
  <c r="C533" i="6"/>
  <c r="C374" i="6"/>
  <c r="C314" i="6"/>
  <c r="C83" i="6"/>
  <c r="C494" i="6"/>
  <c r="C189" i="6"/>
  <c r="C603" i="6"/>
  <c r="C349" i="6"/>
  <c r="C397" i="6"/>
  <c r="C407" i="6"/>
  <c r="C93" i="6"/>
  <c r="C278" i="6"/>
  <c r="C335" i="6"/>
  <c r="C82" i="6"/>
  <c r="C70" i="6"/>
  <c r="C546" i="6"/>
  <c r="C516" i="6"/>
  <c r="C410" i="6"/>
  <c r="C399" i="6"/>
  <c r="C90" i="6"/>
  <c r="C44" i="6"/>
  <c r="C446" i="6"/>
  <c r="C107" i="6"/>
  <c r="C650" i="6"/>
  <c r="C262" i="6"/>
  <c r="C293" i="6"/>
  <c r="C109" i="6"/>
  <c r="C255" i="6"/>
  <c r="C108" i="6"/>
  <c r="C143" i="6"/>
  <c r="C25" i="6"/>
  <c r="C369" i="6"/>
  <c r="C645" i="6"/>
  <c r="C656" i="6"/>
  <c r="C142" i="6"/>
  <c r="C532" i="6"/>
  <c r="C280" i="6"/>
  <c r="C360" i="6"/>
  <c r="C597" i="6"/>
  <c r="C445" i="6"/>
  <c r="C315" i="6"/>
  <c r="C501" i="6"/>
  <c r="C486" i="6"/>
  <c r="C27" i="6"/>
  <c r="C174" i="6"/>
  <c r="C118" i="6"/>
  <c r="C649" i="6"/>
  <c r="C303" i="6"/>
  <c r="C490" i="6"/>
  <c r="C576" i="6"/>
  <c r="C423" i="6"/>
  <c r="C180" i="6"/>
  <c r="C151" i="6"/>
  <c r="C116" i="6"/>
  <c r="C371" i="6"/>
  <c r="C637" i="6"/>
  <c r="C311" i="6"/>
  <c r="C175" i="6"/>
  <c r="C432" i="6"/>
  <c r="C53" i="6"/>
  <c r="C258" i="6"/>
  <c r="C538" i="6"/>
  <c r="C286" i="6"/>
  <c r="C47" i="6"/>
  <c r="C132" i="6"/>
  <c r="C242" i="6"/>
  <c r="C455" i="6"/>
  <c r="C163" i="6"/>
  <c r="C411" i="6"/>
  <c r="C81" i="6"/>
  <c r="C234" i="6"/>
  <c r="C395" i="6"/>
  <c r="C241" i="6"/>
  <c r="C492" i="6"/>
  <c r="C571" i="6"/>
  <c r="C370" i="6"/>
  <c r="C698" i="6"/>
  <c r="C599" i="6"/>
  <c r="C403" i="6"/>
  <c r="C319" i="6"/>
  <c r="C105" i="6"/>
  <c r="C31" i="6"/>
  <c r="C332" i="6"/>
  <c r="C254" i="6"/>
  <c r="C223" i="6"/>
  <c r="C77" i="6"/>
  <c r="C218" i="6"/>
  <c r="C158" i="6"/>
  <c r="C480" i="6"/>
  <c r="C95" i="6"/>
  <c r="C248" i="6"/>
  <c r="C581" i="6"/>
  <c r="C264" i="6"/>
  <c r="C153" i="6"/>
  <c r="C624" i="6"/>
  <c r="C502" i="6"/>
  <c r="C67" i="6"/>
  <c r="C425" i="6"/>
  <c r="C147" i="6"/>
  <c r="C295" i="6"/>
  <c r="C418" i="6"/>
  <c r="C176" i="6"/>
  <c r="C558" i="6"/>
  <c r="C602" i="6"/>
  <c r="C429" i="6"/>
  <c r="C381" i="6"/>
  <c r="C413" i="6"/>
  <c r="C655" i="6"/>
  <c r="C216" i="6"/>
  <c r="C417" i="6"/>
  <c r="C138" i="6"/>
  <c r="C390" i="6"/>
  <c r="C522" i="6"/>
  <c r="C249" i="6"/>
  <c r="C591" i="6"/>
  <c r="C316" i="6"/>
  <c r="C681" i="6"/>
  <c r="C405" i="6"/>
  <c r="C197" i="6"/>
  <c r="C91" i="6"/>
  <c r="C559" i="6"/>
  <c r="C566" i="6"/>
  <c r="C377" i="6"/>
  <c r="C661" i="6"/>
  <c r="C487" i="6"/>
  <c r="C572" i="6"/>
  <c r="C178" i="6"/>
  <c r="C198" i="6"/>
  <c r="C215" i="6"/>
  <c r="C226" i="6"/>
  <c r="C306" i="6"/>
  <c r="C402" i="6"/>
  <c r="C441" i="6"/>
  <c r="C471" i="6"/>
  <c r="C168" i="6"/>
  <c r="C664" i="6"/>
  <c r="C156" i="6"/>
  <c r="C253" i="6"/>
  <c r="C387" i="6"/>
  <c r="C489" i="6"/>
  <c r="C287" i="6"/>
  <c r="C574" i="6"/>
  <c r="C372" i="6"/>
  <c r="C355" i="6"/>
  <c r="C457" i="6"/>
  <c r="C265" i="6"/>
  <c r="C201" i="6"/>
  <c r="C307" i="6"/>
  <c r="C60" i="6"/>
  <c r="C245" i="6"/>
  <c r="C498" i="6"/>
  <c r="C127" i="6"/>
  <c r="C69" i="6"/>
  <c r="C442" i="6"/>
  <c r="C284" i="6"/>
  <c r="C170" i="6"/>
  <c r="C518" i="6"/>
  <c r="C473" i="6"/>
  <c r="C696" i="6"/>
  <c r="C467" i="6"/>
  <c r="C110" i="6"/>
  <c r="C514" i="6"/>
  <c r="C236" i="6"/>
  <c r="C683" i="6"/>
  <c r="C504" i="6"/>
  <c r="C257" i="6"/>
  <c r="C586" i="6"/>
  <c r="C380" i="6"/>
  <c r="C669" i="6"/>
  <c r="C86" i="6"/>
  <c r="C88" i="6"/>
  <c r="C436" i="6"/>
  <c r="C578" i="6"/>
  <c r="C117" i="6"/>
  <c r="C545" i="6"/>
  <c r="C687" i="6"/>
  <c r="C573" i="6"/>
  <c r="C219" i="6"/>
  <c r="C365" i="6"/>
  <c r="C662" i="6"/>
  <c r="C404" i="6"/>
  <c r="C310" i="6"/>
  <c r="C688" i="6"/>
  <c r="C217" i="6"/>
  <c r="C281" i="6"/>
  <c r="C675" i="6"/>
  <c r="C408" i="6"/>
  <c r="C622" i="6"/>
  <c r="C406" i="6"/>
  <c r="C213" i="6"/>
  <c r="C103" i="6"/>
  <c r="C276" i="6"/>
  <c r="C256" i="6"/>
  <c r="C452" i="6"/>
  <c r="C547" i="6"/>
  <c r="C685" i="6"/>
  <c r="C481" i="6"/>
  <c r="C259" i="6"/>
  <c r="C48" i="6"/>
  <c r="C384" i="6"/>
  <c r="C393" i="6"/>
  <c r="C328" i="6"/>
  <c r="C461" i="6"/>
  <c r="C239" i="6"/>
  <c r="C270" i="6"/>
  <c r="C343" i="6"/>
  <c r="C235" i="6"/>
  <c r="C123" i="6"/>
  <c r="C272" i="6"/>
  <c r="C321" i="6"/>
  <c r="C246" i="6"/>
  <c r="C401" i="6"/>
  <c r="C511" i="6"/>
  <c r="C651" i="6"/>
  <c r="C362" i="6"/>
  <c r="C121" i="6"/>
  <c r="C159" i="6"/>
  <c r="C396" i="6"/>
  <c r="C505" i="6"/>
  <c r="C529" i="6"/>
  <c r="C567" i="6"/>
  <c r="C421" i="6"/>
  <c r="C458" i="6"/>
  <c r="C482" i="6"/>
  <c r="C282" i="6"/>
  <c r="C305" i="6"/>
  <c r="C549" i="6"/>
  <c r="C250" i="6"/>
  <c r="C341" i="6"/>
  <c r="C392" i="6"/>
  <c r="C334" i="6"/>
  <c r="C232" i="6"/>
  <c r="C55" i="6"/>
  <c r="C351" i="6"/>
  <c r="C450" i="6"/>
  <c r="C595" i="6"/>
  <c r="C540" i="6"/>
  <c r="C221" i="6"/>
  <c r="C635" i="6"/>
  <c r="C366" i="6"/>
  <c r="C477" i="6"/>
  <c r="C141" i="6"/>
  <c r="C499" i="6"/>
  <c r="C419" i="6"/>
  <c r="C428" i="6"/>
  <c r="C240" i="6"/>
  <c r="C439" i="6"/>
  <c r="C523" i="6"/>
  <c r="C564" i="6"/>
  <c r="C330" i="6"/>
  <c r="C340" i="6"/>
  <c r="C104" i="6"/>
  <c r="C39" i="6"/>
  <c r="C171" i="6"/>
  <c r="C148" i="6"/>
  <c r="C288" i="6"/>
  <c r="C298" i="6"/>
  <c r="C674" i="6"/>
  <c r="C463" i="6"/>
  <c r="C195" i="6"/>
  <c r="C126" i="6"/>
  <c r="C693" i="6"/>
  <c r="C665" i="6"/>
  <c r="C379" i="6"/>
  <c r="C227" i="6"/>
  <c r="C636" i="6"/>
  <c r="C166" i="6"/>
  <c r="C94" i="6"/>
  <c r="C382" i="6"/>
  <c r="C464" i="6"/>
  <c r="C172" i="6"/>
  <c r="C136" i="6"/>
  <c r="C503" i="6"/>
  <c r="C638" i="6"/>
  <c r="C623" i="6"/>
  <c r="C325" i="6"/>
  <c r="C462" i="6"/>
  <c r="C657" i="6"/>
  <c r="C526" i="6"/>
  <c r="C57" i="6"/>
  <c r="C554" i="6"/>
  <c r="C524" i="6"/>
  <c r="C460" i="6"/>
  <c r="C565" i="6"/>
  <c r="C177" i="6"/>
  <c r="C324" i="6"/>
  <c r="C169" i="6"/>
  <c r="C120" i="6"/>
  <c r="C438" i="6"/>
  <c r="C427" i="6"/>
  <c r="C627" i="6"/>
  <c r="C353" i="6"/>
  <c r="C474" i="6"/>
  <c r="C233" i="6"/>
  <c r="C497" i="6"/>
  <c r="C444" i="6"/>
  <c r="C337" i="6"/>
  <c r="C434" i="6"/>
  <c r="C51" i="6"/>
  <c r="C66" i="6"/>
  <c r="C361" i="6"/>
  <c r="C459" i="6"/>
  <c r="C376" i="6"/>
  <c r="C652" i="6"/>
  <c r="C678" i="6"/>
  <c r="C363" i="6"/>
  <c r="C134" i="6"/>
  <c r="C373" i="6"/>
  <c r="C475" i="6"/>
  <c r="C677" i="6"/>
  <c r="C671" i="6"/>
  <c r="C606" i="6"/>
  <c r="C667" i="6"/>
  <c r="C686" i="6"/>
  <c r="C632" i="6"/>
  <c r="C313" i="6"/>
  <c r="C465" i="6"/>
  <c r="C615" i="6"/>
  <c r="C569" i="6"/>
  <c r="C584" i="6"/>
  <c r="C476" i="6"/>
  <c r="C339" i="6"/>
  <c r="C210" i="6"/>
  <c r="C79" i="6"/>
  <c r="C344" i="6"/>
  <c r="C620" i="6"/>
  <c r="C422" i="6"/>
  <c r="C375" i="6"/>
  <c r="C220" i="6"/>
  <c r="C359" i="6"/>
  <c r="C701" i="6"/>
  <c r="C451" i="6"/>
  <c r="C530" i="6"/>
  <c r="C663" i="6"/>
  <c r="C568" i="6"/>
  <c r="C575" i="6"/>
  <c r="C251" i="6"/>
  <c r="C184" i="6"/>
  <c r="C323" i="6"/>
  <c r="C252" i="6"/>
  <c r="C682" i="6"/>
  <c r="C690" i="6"/>
  <c r="C114" i="6"/>
  <c r="C398" i="6"/>
  <c r="C196" i="6"/>
  <c r="C517" i="6"/>
  <c r="C247" i="6"/>
  <c r="C229" i="6"/>
  <c r="C560" i="6"/>
  <c r="C548" i="6"/>
  <c r="C164" i="6"/>
  <c r="C187" i="6"/>
  <c r="C98" i="6"/>
  <c r="C394" i="6"/>
  <c r="C646" i="6"/>
  <c r="C580" i="6"/>
  <c r="C297" i="6"/>
  <c r="C614" i="6"/>
  <c r="C231" i="6"/>
  <c r="C289" i="6"/>
  <c r="C135" i="6"/>
  <c r="C78" i="6"/>
  <c r="C111" i="6"/>
  <c r="C266" i="6"/>
  <c r="C190" i="6"/>
  <c r="C40" i="6"/>
  <c r="C191" i="6"/>
  <c r="C290" i="6"/>
  <c r="C616" i="6"/>
  <c r="C331" i="6"/>
  <c r="C119" i="6"/>
  <c r="C65" i="6"/>
  <c r="C521" i="6"/>
  <c r="C604" i="6"/>
  <c r="C562" i="6"/>
  <c r="C296" i="6"/>
  <c r="C469" i="6"/>
  <c r="C368" i="6"/>
  <c r="C100" i="6"/>
  <c r="C273" i="6"/>
  <c r="C348" i="6"/>
  <c r="C541" i="6"/>
  <c r="C261" i="6"/>
  <c r="C443" i="6"/>
  <c r="C131" i="6"/>
  <c r="C128" i="6"/>
  <c r="C304" i="6"/>
  <c r="C327" i="6"/>
  <c r="C140" i="6"/>
  <c r="C41" i="6"/>
  <c r="C472" i="6"/>
  <c r="C279" i="6"/>
  <c r="C45" i="6"/>
  <c r="C97" i="6"/>
  <c r="C299" i="6"/>
  <c r="C519" i="6"/>
  <c r="C509" i="6"/>
  <c r="C536" i="6"/>
  <c r="C338" i="6"/>
  <c r="C342" i="6"/>
  <c r="C634" i="6"/>
  <c r="C666" i="6"/>
  <c r="C448" i="6"/>
  <c r="C605" i="6"/>
  <c r="C358" i="6"/>
  <c r="C367" i="6"/>
  <c r="C484" i="6"/>
  <c r="C485" i="6"/>
  <c r="C551" i="6"/>
  <c r="C699" i="6"/>
  <c r="C618" i="6"/>
  <c r="C659" i="6"/>
  <c r="C640" i="6"/>
  <c r="C496" i="6"/>
  <c r="C658" i="6"/>
  <c r="C625" i="6"/>
  <c r="C500" i="6"/>
  <c r="C592" i="6"/>
  <c r="C447" i="6"/>
  <c r="C531" i="6"/>
  <c r="C553" i="6"/>
  <c r="C556" i="6"/>
  <c r="C269" i="6"/>
  <c r="C58" i="6"/>
  <c r="C192" i="6"/>
  <c r="C56" i="6"/>
  <c r="C697" i="6"/>
  <c r="C689" i="6"/>
  <c r="C654" i="6"/>
  <c r="C609" i="6"/>
  <c r="C598" i="6"/>
  <c r="C596" i="6"/>
  <c r="C577" i="6"/>
  <c r="C208" i="6"/>
  <c r="C238" i="6"/>
  <c r="C152" i="6"/>
  <c r="C228" i="6"/>
  <c r="C224" i="6"/>
  <c r="C694" i="6"/>
  <c r="C641" i="6"/>
  <c r="C601" i="6"/>
  <c r="C631" i="6"/>
  <c r="C543" i="6"/>
  <c r="C483" i="6"/>
  <c r="C676" i="6"/>
  <c r="C582" i="6"/>
  <c r="C588" i="6"/>
  <c r="C364" i="6"/>
  <c r="C670" i="6"/>
  <c r="C668" i="6"/>
  <c r="C552" i="6"/>
  <c r="C263" i="6"/>
  <c r="C271" i="6"/>
  <c r="C525" i="6"/>
  <c r="C691" i="6"/>
  <c r="C570" i="6"/>
  <c r="C550" i="6"/>
  <c r="C587" i="6"/>
  <c r="C260" i="6"/>
  <c r="C621" i="6"/>
  <c r="C512" i="6"/>
  <c r="C557" i="6"/>
  <c r="C416" i="6"/>
  <c r="C291" i="6"/>
  <c r="C356" i="6"/>
  <c r="C150" i="6"/>
  <c r="C75" i="6"/>
  <c r="C292" i="6"/>
  <c r="C515" i="6"/>
  <c r="C644" i="6"/>
  <c r="C695" i="6"/>
  <c r="C611" i="6"/>
  <c r="C579" i="6"/>
  <c r="C510" i="6"/>
  <c r="C537" i="6"/>
  <c r="C294" i="6"/>
  <c r="C308" i="6"/>
  <c r="C542" i="6"/>
  <c r="C612" i="6"/>
  <c r="C466" i="6"/>
  <c r="C633" i="6"/>
  <c r="C672" i="6"/>
  <c r="C430" i="6"/>
  <c r="C333" i="6"/>
  <c r="C600" i="6"/>
  <c r="C583" i="6"/>
  <c r="C617" i="6"/>
  <c r="C626" i="6"/>
  <c r="C610" i="6"/>
  <c r="C561" i="6"/>
  <c r="C590" i="6"/>
  <c r="C639" i="6"/>
  <c r="C630" i="6"/>
  <c r="C589" i="6"/>
  <c r="C563" i="6"/>
  <c r="C73" i="6"/>
  <c r="C102" i="6"/>
  <c r="C345" i="6"/>
  <c r="C188" i="6"/>
  <c r="C62" i="6"/>
  <c r="C84" i="6"/>
  <c r="C449" i="6"/>
  <c r="C647" i="6"/>
  <c r="C607" i="6"/>
  <c r="C653" i="6"/>
  <c r="C493" i="6"/>
  <c r="C527" i="6"/>
  <c r="C507" i="6"/>
  <c r="C329" i="6"/>
  <c r="C643" i="6"/>
  <c r="C277" i="6"/>
  <c r="C391" i="6"/>
  <c r="C354" i="6"/>
  <c r="C326" i="6"/>
  <c r="C167" i="6"/>
  <c r="C207" i="6"/>
  <c r="C388" i="6"/>
  <c r="C302" i="6"/>
  <c r="L80" i="1"/>
  <c r="M80" i="1"/>
  <c r="K80" i="1"/>
  <c r="AC11" i="6" l="1"/>
  <c r="AA11" i="6"/>
  <c r="AE11" i="6"/>
  <c r="AB11" i="6"/>
  <c r="AD11" i="6"/>
  <c r="AF11" i="6"/>
  <c r="Z11" i="6"/>
</calcChain>
</file>

<file path=xl/sharedStrings.xml><?xml version="1.0" encoding="utf-8"?>
<sst xmlns="http://schemas.openxmlformats.org/spreadsheetml/2006/main" count="3457" uniqueCount="3127">
  <si>
    <t>使用一个武将作为君主</t>
    <phoneticPr fontId="1" type="noConversion"/>
  </si>
  <si>
    <t>职业目前暂定 曹刘孙 三个主公</t>
    <phoneticPr fontId="1" type="noConversion"/>
  </si>
  <si>
    <t>在对战过程中收集武将卡</t>
    <phoneticPr fontId="1" type="noConversion"/>
  </si>
  <si>
    <t>每个国家有初始小兵</t>
    <phoneticPr fontId="1" type="noConversion"/>
  </si>
  <si>
    <t>每回合可以使用的战令数量有限制</t>
    <phoneticPr fontId="1" type="noConversion"/>
  </si>
  <si>
    <t>对战中根据每回合的单位释放战令</t>
    <phoneticPr fontId="1" type="noConversion"/>
  </si>
  <si>
    <t>小兵、英雄之间可以组合战令羁绊</t>
    <phoneticPr fontId="1" type="noConversion"/>
  </si>
  <si>
    <t>随着英雄的星级提高羁绊强度/数量增加</t>
    <phoneticPr fontId="1" type="noConversion"/>
  </si>
  <si>
    <t>每个单位是固定的卡牌</t>
    <phoneticPr fontId="1" type="noConversion"/>
  </si>
  <si>
    <t>四种职业作为两攻两防四种类型</t>
    <phoneticPr fontId="1" type="noConversion"/>
  </si>
  <si>
    <t>方案1</t>
    <phoneticPr fontId="1" type="noConversion"/>
  </si>
  <si>
    <t>方案2</t>
    <phoneticPr fontId="1" type="noConversion"/>
  </si>
  <si>
    <t>卡牌数量不足</t>
    <phoneticPr fontId="1" type="noConversion"/>
  </si>
  <si>
    <t>小兵头像变成无名武将（差异度小）</t>
    <phoneticPr fontId="1" type="noConversion"/>
  </si>
  <si>
    <t>不要被资源限制，先考虑玩法</t>
    <phoneticPr fontId="1" type="noConversion"/>
  </si>
  <si>
    <t>PICK</t>
    <phoneticPr fontId="1" type="noConversion"/>
  </si>
  <si>
    <t>每个武将当作一个战令，上面写上效果</t>
    <phoneticPr fontId="1" type="noConversion"/>
  </si>
  <si>
    <t>杀戮</t>
    <phoneticPr fontId="1" type="noConversion"/>
  </si>
  <si>
    <t>月圆</t>
    <phoneticPr fontId="1" type="noConversion"/>
  </si>
  <si>
    <t>行动卡</t>
    <phoneticPr fontId="1" type="noConversion"/>
  </si>
  <si>
    <t>装备卡</t>
    <phoneticPr fontId="1" type="noConversion"/>
  </si>
  <si>
    <t>祈祷卡</t>
    <phoneticPr fontId="1" type="noConversion"/>
  </si>
  <si>
    <t>攻击卡</t>
    <phoneticPr fontId="1" type="noConversion"/>
  </si>
  <si>
    <t>技能卡</t>
    <phoneticPr fontId="1" type="noConversion"/>
  </si>
  <si>
    <t>天赋卡</t>
    <phoneticPr fontId="1" type="noConversion"/>
  </si>
  <si>
    <t>陷阱卡</t>
    <phoneticPr fontId="1" type="noConversion"/>
  </si>
  <si>
    <t>诅咒卡</t>
    <phoneticPr fontId="1" type="noConversion"/>
  </si>
  <si>
    <t>炉石</t>
    <phoneticPr fontId="1" type="noConversion"/>
  </si>
  <si>
    <t>英雄技能</t>
    <phoneticPr fontId="1" type="noConversion"/>
  </si>
  <si>
    <t>魔法卡</t>
    <phoneticPr fontId="1" type="noConversion"/>
  </si>
  <si>
    <t>随从卡</t>
    <phoneticPr fontId="1" type="noConversion"/>
  </si>
  <si>
    <t>咒术卡</t>
    <phoneticPr fontId="1" type="noConversion"/>
  </si>
  <si>
    <t>奥秘卡</t>
    <phoneticPr fontId="1" type="noConversion"/>
  </si>
  <si>
    <t>四种职业</t>
    <phoneticPr fontId="1" type="noConversion"/>
  </si>
  <si>
    <t>刀</t>
    <phoneticPr fontId="1" type="noConversion"/>
  </si>
  <si>
    <t>枪</t>
    <phoneticPr fontId="1" type="noConversion"/>
  </si>
  <si>
    <t>弓</t>
    <phoneticPr fontId="1" type="noConversion"/>
  </si>
  <si>
    <t>谋</t>
    <phoneticPr fontId="1" type="noConversion"/>
  </si>
  <si>
    <t>攻击卡</t>
    <phoneticPr fontId="1" type="noConversion"/>
  </si>
  <si>
    <t>防御卡</t>
    <phoneticPr fontId="1" type="noConversion"/>
  </si>
  <si>
    <t>在3x3的召唤位中召唤单位作战</t>
    <phoneticPr fontId="1" type="noConversion"/>
  </si>
  <si>
    <t>四种职业对应的攻击方式</t>
    <phoneticPr fontId="1" type="noConversion"/>
  </si>
  <si>
    <t>剑</t>
    <phoneticPr fontId="1" type="noConversion"/>
  </si>
  <si>
    <t>术</t>
    <phoneticPr fontId="1" type="noConversion"/>
  </si>
  <si>
    <t>攻击最近的敌方目标</t>
    <phoneticPr fontId="1" type="noConversion"/>
  </si>
  <si>
    <t>攻击最远的敌方目标</t>
    <phoneticPr fontId="1" type="noConversion"/>
  </si>
  <si>
    <t>攻击一列敌人，不能攻击英雄</t>
    <phoneticPr fontId="1" type="noConversion"/>
  </si>
  <si>
    <t>治疗己方最前方的目标</t>
    <phoneticPr fontId="1" type="noConversion"/>
  </si>
  <si>
    <t>核心策略</t>
    <phoneticPr fontId="1" type="noConversion"/>
  </si>
  <si>
    <t>方案3</t>
    <phoneticPr fontId="1" type="noConversion"/>
  </si>
  <si>
    <t>每一个回合根据对方场上的单位进行响应的应对</t>
    <phoneticPr fontId="1" type="noConversion"/>
  </si>
  <si>
    <t>单位有积累作用</t>
    <phoneticPr fontId="1" type="noConversion"/>
  </si>
  <si>
    <t>对方有最多三个敌人</t>
    <phoneticPr fontId="1" type="noConversion"/>
  </si>
  <si>
    <t>1、2、3个敌人的时候我方也只能在对应的路上放置</t>
    <phoneticPr fontId="1" type="noConversion"/>
  </si>
  <si>
    <t>我方每条路上可以放置若干个武将</t>
    <phoneticPr fontId="1" type="noConversion"/>
  </si>
  <si>
    <t>武将只有攻击或防御属性（特殊的既有攻击，又有防御）</t>
    <phoneticPr fontId="1" type="noConversion"/>
  </si>
  <si>
    <t>武将与敌方敌人挨个结算，最后双方主将结算</t>
    <phoneticPr fontId="1" type="noConversion"/>
  </si>
  <si>
    <t>每一列可以放置3个</t>
    <phoneticPr fontId="1" type="noConversion"/>
  </si>
  <si>
    <t>双方各有9宫格的优劣分析</t>
    <phoneticPr fontId="1" type="noConversion"/>
  </si>
  <si>
    <t>优点：</t>
    <phoneticPr fontId="1" type="noConversion"/>
  </si>
  <si>
    <t>缺点：</t>
    <phoneticPr fontId="1" type="noConversion"/>
  </si>
  <si>
    <t>策略容易理解</t>
    <phoneticPr fontId="1" type="noConversion"/>
  </si>
  <si>
    <t>策略复杂度更高</t>
    <phoneticPr fontId="1" type="noConversion"/>
  </si>
  <si>
    <t>更贴合排兵布阵的直观感受</t>
    <phoneticPr fontId="1" type="noConversion"/>
  </si>
  <si>
    <t>难以在手机屏幕表现和操作</t>
    <phoneticPr fontId="1" type="noConversion"/>
  </si>
  <si>
    <t>计算一条路线的单位伤害时有些复杂</t>
    <phoneticPr fontId="1" type="noConversion"/>
  </si>
  <si>
    <t>攻防做成统一数值的优劣分析</t>
    <phoneticPr fontId="1" type="noConversion"/>
  </si>
  <si>
    <t>直观容易表达</t>
    <phoneticPr fontId="1" type="noConversion"/>
  </si>
  <si>
    <t>每次结算后场上只有一方的单位会存活</t>
    <phoneticPr fontId="1" type="noConversion"/>
  </si>
  <si>
    <t>计算简单</t>
    <phoneticPr fontId="1" type="noConversion"/>
  </si>
  <si>
    <t>拼点的体验</t>
    <phoneticPr fontId="1" type="noConversion"/>
  </si>
  <si>
    <t>明确就是用召唤单位游戏，画面的复杂度可以考虑战棋类游戏的做法</t>
    <phoneticPr fontId="1" type="noConversion"/>
  </si>
  <si>
    <t>表达没有问题，主要的难点是结算规则；每一排结算单独计算伤害给主将，包括一排伤害结算的过程都比较复杂</t>
    <phoneticPr fontId="1" type="noConversion"/>
  </si>
  <si>
    <t>整体对撞：所有路一起对撞，主要玩存活规则，感觉内容不足</t>
    <phoneticPr fontId="1" type="noConversion"/>
  </si>
  <si>
    <t>单路对撞直接清除：这个方案也是要玩存活规则，感觉内容不足引入更复杂</t>
    <phoneticPr fontId="1" type="noConversion"/>
  </si>
  <si>
    <t>每回合单路对撞：明确表达每回合战斗的对撞区，损失会降低，但上阵卡牌数量也降低了</t>
    <phoneticPr fontId="1" type="noConversion"/>
  </si>
  <si>
    <t>有攻有防：对撞结果依然保留部分牌（防高攻低），但是理解和结算过程会显得比较复杂</t>
    <phoneticPr fontId="1" type="noConversion"/>
  </si>
  <si>
    <t>其实是一个修正了的思路</t>
    <phoneticPr fontId="1" type="noConversion"/>
  </si>
  <si>
    <t>回合结束后场上的单位并不会消失</t>
    <phoneticPr fontId="1" type="noConversion"/>
  </si>
  <si>
    <t>这样随着过程 单位会越来越多</t>
    <phoneticPr fontId="1" type="noConversion"/>
  </si>
  <si>
    <t>在合理的时机进行清场或控场操作（包括把己方的垃圾角色清除）</t>
    <phoneticPr fontId="1" type="noConversion"/>
  </si>
  <si>
    <t>护盾可以直接加在英雄身上</t>
    <phoneticPr fontId="1" type="noConversion"/>
  </si>
  <si>
    <t>核心体验</t>
    <phoneticPr fontId="1" type="noConversion"/>
  </si>
  <si>
    <t>合理的铺场</t>
    <phoneticPr fontId="1" type="noConversion"/>
  </si>
  <si>
    <t>在每一回合尽可能压制敌方</t>
    <phoneticPr fontId="1" type="noConversion"/>
  </si>
  <si>
    <t>根据对手的选择合理选择单位</t>
    <phoneticPr fontId="1" type="noConversion"/>
  </si>
  <si>
    <t>一些词缀</t>
    <phoneticPr fontId="1" type="noConversion"/>
  </si>
  <si>
    <t>基础</t>
    <phoneticPr fontId="1" type="noConversion"/>
  </si>
  <si>
    <t>成长</t>
    <phoneticPr fontId="1" type="noConversion"/>
  </si>
  <si>
    <t>每回合提升一定数值</t>
    <phoneticPr fontId="1" type="noConversion"/>
  </si>
  <si>
    <t>限时</t>
    <phoneticPr fontId="1" type="noConversion"/>
  </si>
  <si>
    <t>弱化</t>
    <phoneticPr fontId="1" type="noConversion"/>
  </si>
  <si>
    <t>每回合下降一定数值</t>
    <phoneticPr fontId="1" type="noConversion"/>
  </si>
  <si>
    <t>指定回合自动消失</t>
    <phoneticPr fontId="1" type="noConversion"/>
  </si>
  <si>
    <t>复生</t>
    <phoneticPr fontId="1" type="noConversion"/>
  </si>
  <si>
    <t>死亡后可以复活一次</t>
    <phoneticPr fontId="1" type="noConversion"/>
  </si>
  <si>
    <t>鼓乐</t>
    <phoneticPr fontId="1" type="noConversion"/>
  </si>
  <si>
    <t>周围单位数值提升</t>
    <phoneticPr fontId="1" type="noConversion"/>
  </si>
  <si>
    <t>威慑</t>
    <phoneticPr fontId="1" type="noConversion"/>
  </si>
  <si>
    <t>周围敌方数值下降</t>
    <phoneticPr fontId="1" type="noConversion"/>
  </si>
  <si>
    <t>护盾</t>
    <phoneticPr fontId="1" type="noConversion"/>
  </si>
  <si>
    <t>结算时为主公增加护盾值</t>
    <phoneticPr fontId="1" type="noConversion"/>
  </si>
  <si>
    <t>间谍</t>
    <phoneticPr fontId="1" type="noConversion"/>
  </si>
  <si>
    <t>可以放在对方战场</t>
    <phoneticPr fontId="1" type="noConversion"/>
  </si>
  <si>
    <t>整体对撞+英雄和单位独立结算(不清场)+单数值</t>
    <phoneticPr fontId="1" type="noConversion"/>
  </si>
  <si>
    <t>卡牌名称</t>
    <phoneticPr fontId="1" type="noConversion"/>
  </si>
  <si>
    <t>卡牌类型</t>
    <phoneticPr fontId="1" type="noConversion"/>
  </si>
  <si>
    <t>角色卡</t>
    <phoneticPr fontId="1" type="noConversion"/>
  </si>
  <si>
    <t>卡牌费用</t>
    <phoneticPr fontId="1" type="noConversion"/>
  </si>
  <si>
    <t>卡牌战力</t>
    <phoneticPr fontId="1" type="noConversion"/>
  </si>
  <si>
    <t>无</t>
    <phoneticPr fontId="1" type="noConversion"/>
  </si>
  <si>
    <t>卡牌效果</t>
    <phoneticPr fontId="1" type="noConversion"/>
  </si>
  <si>
    <t>去掉费用</t>
    <phoneticPr fontId="1" type="noConversion"/>
  </si>
  <si>
    <t>每次招募英雄的时候会携带对应数量的士兵</t>
    <phoneticPr fontId="1" type="noConversion"/>
  </si>
  <si>
    <t>携带较多士兵英雄更强力</t>
    <phoneticPr fontId="1" type="noConversion"/>
  </si>
  <si>
    <t>要协调卡组内的英雄占比（如果全是士兵很惨）</t>
    <phoneticPr fontId="1" type="noConversion"/>
  </si>
  <si>
    <t>全是兵会降低爽感</t>
    <phoneticPr fontId="1" type="noConversion"/>
  </si>
  <si>
    <t>一个小问题</t>
    <phoneticPr fontId="1" type="noConversion"/>
  </si>
  <si>
    <t>一开始玩家选择场上的位置过多，且差别不大</t>
    <phoneticPr fontId="1" type="noConversion"/>
  </si>
  <si>
    <t>相比于攻击防御的选择，以及月圆之夜牌序的选择这里初始的选择空间较大</t>
    <phoneticPr fontId="1" type="noConversion"/>
  </si>
  <si>
    <t>如果一开始减少选择空间，随着等级解锁选择空间</t>
    <phoneticPr fontId="1" type="noConversion"/>
  </si>
  <si>
    <t>最终15位置；初始6位置或4位置；可能玩法会发生较大变化</t>
    <phoneticPr fontId="1" type="noConversion"/>
  </si>
  <si>
    <t>位置的变化必然搭配铺场能力和掀桌子能力的变化，可以反馈到出卡能力的变化</t>
    <phoneticPr fontId="1" type="noConversion"/>
  </si>
  <si>
    <t>6 10 15</t>
    <phoneticPr fontId="1" type="noConversion"/>
  </si>
  <si>
    <t>行</t>
    <phoneticPr fontId="1" type="noConversion"/>
  </si>
  <si>
    <t>列</t>
    <phoneticPr fontId="1" type="noConversion"/>
  </si>
  <si>
    <t>第一章</t>
    <phoneticPr fontId="1" type="noConversion"/>
  </si>
  <si>
    <t>第二章</t>
    <phoneticPr fontId="1" type="noConversion"/>
  </si>
  <si>
    <t>第三章</t>
    <phoneticPr fontId="1" type="noConversion"/>
  </si>
  <si>
    <t>称霸天下</t>
    <phoneticPr fontId="1" type="noConversion"/>
  </si>
  <si>
    <t>英雄出世</t>
    <phoneticPr fontId="1" type="noConversion"/>
  </si>
  <si>
    <t>用杀戮尖塔的方式，每个玩家平均每回合3张牌（3个单位）</t>
    <phoneticPr fontId="1" type="noConversion"/>
  </si>
  <si>
    <t>常规死亡（降到1以下的战力时直接死亡）</t>
    <phoneticPr fontId="1" type="noConversion"/>
  </si>
  <si>
    <t>替换（玩家可以直接替换场上的单位）</t>
    <phoneticPr fontId="1" type="noConversion"/>
  </si>
  <si>
    <t>金银铜三个不同档次的卡牌身份有不同的边框</t>
    <phoneticPr fontId="1" type="noConversion"/>
  </si>
  <si>
    <t>整体的UI风格可以参考太吾绘卷简单明确</t>
    <phoneticPr fontId="1" type="noConversion"/>
  </si>
  <si>
    <t>整个故事情节随时间为基础推进，主角在推进的过程中不断老去（发展)</t>
    <phoneticPr fontId="1" type="noConversion"/>
  </si>
  <si>
    <t>暂定曹操 刘备 孙权三个主角 三者会有自身不同的故事路线</t>
    <phoneticPr fontId="1" type="noConversion"/>
  </si>
  <si>
    <t>一开始可以只有刘备和曹操 资料片？放出孙权？</t>
    <phoneticPr fontId="1" type="noConversion"/>
  </si>
  <si>
    <t>在故事线的选择时，展现给玩家的是之后若干步的选择</t>
    <phoneticPr fontId="1" type="noConversion"/>
  </si>
  <si>
    <t>这里杀戮尖塔是展现之后的所有过程 谋划血量的控制</t>
    <phoneticPr fontId="1" type="noConversion"/>
  </si>
  <si>
    <t>如果我们的剧情在一次的随机过程中很丰富，感觉可以考虑用一个比较大的星图</t>
    <phoneticPr fontId="1" type="noConversion"/>
  </si>
  <si>
    <t>然后若干个连着的支线去标记?</t>
    <phoneticPr fontId="1" type="noConversion"/>
  </si>
  <si>
    <t>可以用时效性来作为选择的基础，比如这个事件即将发生或者已经在发生，多久会消失</t>
    <phoneticPr fontId="1" type="noConversion"/>
  </si>
  <si>
    <t>要不要增加一个地图维度，增加一些行军等内容的设置（可能导致难度提升，如何最小化事件消耗）</t>
    <phoneticPr fontId="1" type="noConversion"/>
  </si>
  <si>
    <t>考虑用杀戮尖塔的地图配合着时间来做 在对应时间随机到对应的事件</t>
    <phoneticPr fontId="1" type="noConversion"/>
  </si>
  <si>
    <t>这样可能需要把事件的数量做多 或者把事件和时间的关联度降低</t>
    <phoneticPr fontId="1" type="noConversion"/>
  </si>
  <si>
    <t>大部分事件都是可以前后有较多的跨度，特定的事件可以在特定的时间点发生</t>
    <phoneticPr fontId="1" type="noConversion"/>
  </si>
  <si>
    <t>这个体验会类似于三个大的关卡，分别有不同的事件和敌人</t>
    <phoneticPr fontId="1" type="noConversion"/>
  </si>
  <si>
    <t>这个rougelike把三国志融合起来，可以看到天下的格局，玩家在选择的过程中很重要（比如是否释放或者招降？）</t>
    <phoneticPr fontId="1" type="noConversion"/>
  </si>
  <si>
    <t>事件线是类似于杀戮尖塔的选择，格局是外包装（决定了事件和单位情况）</t>
    <phoneticPr fontId="1" type="noConversion"/>
  </si>
  <si>
    <t>结算采用单线还是整体都可以，单线的情况更有策略（策略上限和策略过程），整体更简单</t>
    <phoneticPr fontId="1" type="noConversion"/>
  </si>
  <si>
    <t>群雄割据</t>
    <phoneticPr fontId="1" type="noConversion"/>
  </si>
  <si>
    <t>打兵和打英雄的单位同时存在</t>
    <phoneticPr fontId="1" type="noConversion"/>
  </si>
  <si>
    <t>降低敌人2点战力</t>
    <phoneticPr fontId="1" type="noConversion"/>
  </si>
  <si>
    <t>标准刀兵</t>
    <phoneticPr fontId="1" type="noConversion"/>
  </si>
  <si>
    <t>标准枪兵</t>
    <phoneticPr fontId="1" type="noConversion"/>
  </si>
  <si>
    <t>标准弓兵</t>
    <phoneticPr fontId="1" type="noConversion"/>
  </si>
  <si>
    <t>标准谋士</t>
    <phoneticPr fontId="1" type="noConversion"/>
  </si>
  <si>
    <t>提供3点护甲</t>
    <phoneticPr fontId="1" type="noConversion"/>
  </si>
  <si>
    <t>战力</t>
    <phoneticPr fontId="1" type="noConversion"/>
  </si>
  <si>
    <t>压制</t>
    <phoneticPr fontId="1" type="noConversion"/>
  </si>
  <si>
    <t>守卫</t>
    <phoneticPr fontId="1" type="noConversion"/>
  </si>
  <si>
    <t>每回合为英雄提供固定的护盾值；在放置和回合开始执行</t>
    <phoneticPr fontId="1" type="noConversion"/>
  </si>
  <si>
    <t>为英雄提供的护盾，在进行伤害结算时可以抵挡英雄受到的伤害；下一回合自动清除，重新计算</t>
    <phoneticPr fontId="1" type="noConversion"/>
  </si>
  <si>
    <t>单位的基础能力，在进行伤害结算时根据每条线路的战力计算伤害，每条线路单独计算；战力被降低到1以下单位死亡</t>
    <phoneticPr fontId="1" type="noConversion"/>
  </si>
  <si>
    <t>血量</t>
    <phoneticPr fontId="1" type="noConversion"/>
  </si>
  <si>
    <t>英雄的生命值，在进行伤害结算时每条路线单独结算，受到伤害，生命值降到0时死亡</t>
    <phoneticPr fontId="1" type="noConversion"/>
  </si>
  <si>
    <t>每回合对当前线路的敌方单位降低固定的战力，优先选择最近的目标；在放置和回合开始执行</t>
    <phoneticPr fontId="1" type="noConversion"/>
  </si>
  <si>
    <t>清除</t>
    <phoneticPr fontId="1" type="noConversion"/>
  </si>
  <si>
    <t>直接击杀单位，可以是指定位置、指定强度、指定区域等</t>
    <phoneticPr fontId="1" type="noConversion"/>
  </si>
  <si>
    <t>基础的三条路形成博弈</t>
    <phoneticPr fontId="1" type="noConversion"/>
  </si>
  <si>
    <t>护盾的出现让三条路定向防守之外存在缓解方式，扩大策略集</t>
    <phoneticPr fontId="1" type="noConversion"/>
  </si>
  <si>
    <t>中毒</t>
    <phoneticPr fontId="1" type="noConversion"/>
  </si>
  <si>
    <t>负伤</t>
    <phoneticPr fontId="1" type="noConversion"/>
  </si>
  <si>
    <t>激流</t>
    <phoneticPr fontId="1" type="noConversion"/>
  </si>
  <si>
    <t>命数</t>
    <phoneticPr fontId="1" type="noConversion"/>
  </si>
  <si>
    <t>单位的命数倒计时，命数在回合开始时-1，当为0时单位死亡</t>
    <phoneticPr fontId="1" type="noConversion"/>
  </si>
  <si>
    <t>英雄在回合开始受到指定伤害，降低后中毒层数-1；英雄计算时优先计算护盾（守卫）再进行中毒计算</t>
    <phoneticPr fontId="1" type="noConversion"/>
  </si>
  <si>
    <t>英雄负伤后每次受到伤害额外受到负伤层数的伤害，同时负伤层数-1</t>
    <phoneticPr fontId="1" type="noConversion"/>
  </si>
  <si>
    <t>巨石</t>
    <phoneticPr fontId="1" type="noConversion"/>
  </si>
  <si>
    <t>烈焰</t>
    <phoneticPr fontId="1" type="noConversion"/>
  </si>
  <si>
    <t>针对对应的场上位置，烈焰状态的位置单位每回合降低指定战力，在回合开始时，烈焰层数-1</t>
    <phoneticPr fontId="1" type="noConversion"/>
  </si>
  <si>
    <t>针对对应的场上位置，激流状态的位置单位被封印，在回合开始时，激流层数-1</t>
    <phoneticPr fontId="1" type="noConversion"/>
  </si>
  <si>
    <t>封印</t>
    <phoneticPr fontId="1" type="noConversion"/>
  </si>
  <si>
    <t>对应单位无法参与战力结算，也无法施展守卫、压制、支援等行为</t>
    <phoneticPr fontId="1" type="noConversion"/>
  </si>
  <si>
    <t>狂风</t>
    <phoneticPr fontId="1" type="noConversion"/>
  </si>
  <si>
    <t>强力清场</t>
    <phoneticPr fontId="1" type="noConversion"/>
  </si>
  <si>
    <t>对于单位的限制作用</t>
    <phoneticPr fontId="1" type="noConversion"/>
  </si>
  <si>
    <t>限时型单位玩法，或者作为清场方式</t>
    <phoneticPr fontId="1" type="noConversion"/>
  </si>
  <si>
    <t>清除对应的场上位置存在的场地变化效果</t>
    <phoneticPr fontId="1" type="noConversion"/>
  </si>
  <si>
    <t>对于场上位置的变化只能同时存在一个</t>
    <phoneticPr fontId="1" type="noConversion"/>
  </si>
  <si>
    <t>目标</t>
    <phoneticPr fontId="1" type="noConversion"/>
  </si>
  <si>
    <t>英雄</t>
    <phoneticPr fontId="1" type="noConversion"/>
  </si>
  <si>
    <t>单位</t>
    <phoneticPr fontId="1" type="noConversion"/>
  </si>
  <si>
    <t>场上位置</t>
    <phoneticPr fontId="1" type="noConversion"/>
  </si>
  <si>
    <t>天气</t>
    <phoneticPr fontId="1" type="noConversion"/>
  </si>
  <si>
    <t>乌云</t>
    <phoneticPr fontId="1" type="noConversion"/>
  </si>
  <si>
    <t>暴雨</t>
    <phoneticPr fontId="1" type="noConversion"/>
  </si>
  <si>
    <t>冰雹</t>
    <phoneticPr fontId="1" type="noConversion"/>
  </si>
  <si>
    <t>大雾</t>
    <phoneticPr fontId="1" type="noConversion"/>
  </si>
  <si>
    <t>晴天</t>
    <phoneticPr fontId="1" type="noConversion"/>
  </si>
  <si>
    <t>场上所有单位受到冰雹伤害，降低2点战力</t>
    <phoneticPr fontId="1" type="noConversion"/>
  </si>
  <si>
    <t>无法看清对方场上的情况（AI的选择也会受到影响）</t>
    <phoneticPr fontId="1" type="noConversion"/>
  </si>
  <si>
    <t>场上战力最高的单位遭雷劈，降低一半战力</t>
    <phoneticPr fontId="1" type="noConversion"/>
  </si>
  <si>
    <t>初始不应该引入这个系统，显得比较复杂</t>
    <phoneticPr fontId="1" type="noConversion"/>
  </si>
  <si>
    <t>针对对应的场上位置，巨石状态的位置单位无法存在，巨石只会存在一个回合（自己和敌人各一个回合）</t>
    <phoneticPr fontId="1" type="noConversion"/>
  </si>
  <si>
    <t>可以考虑把较为复杂的几个天气放到技能中，或概率拉到极低</t>
    <phoneticPr fontId="1" type="noConversion"/>
  </si>
  <si>
    <t>激流层数额外-1，火属性伤害提升</t>
    <phoneticPr fontId="1" type="noConversion"/>
  </si>
  <si>
    <t>烈焰层数额外-1，水属性伤害提升</t>
    <phoneticPr fontId="1" type="noConversion"/>
  </si>
  <si>
    <t>恼怒</t>
    <phoneticPr fontId="1" type="noConversion"/>
  </si>
  <si>
    <t>英雄恼怒后每次出牌受到恼怒层数的伤害，同时恼怒层数-1</t>
    <phoneticPr fontId="1" type="noConversion"/>
  </si>
  <si>
    <t>疑心</t>
    <phoneticPr fontId="1" type="noConversion"/>
  </si>
  <si>
    <t>英雄每次出牌后随机丢弃一张其他手牌</t>
    <phoneticPr fontId="1" type="noConversion"/>
  </si>
  <si>
    <t>本回合英雄无法出牌</t>
    <phoneticPr fontId="1" type="noConversion"/>
  </si>
  <si>
    <t>抉择</t>
    <phoneticPr fontId="1" type="noConversion"/>
  </si>
  <si>
    <t>士气</t>
    <phoneticPr fontId="1" type="noConversion"/>
  </si>
  <si>
    <t>召唤单位时，单位额外获得当前士气加成的战力</t>
    <phoneticPr fontId="1" type="noConversion"/>
  </si>
  <si>
    <t>断粮</t>
    <phoneticPr fontId="1" type="noConversion"/>
  </si>
  <si>
    <t>每有一层断粮，在回合中少抽取一张牌；本回合有效</t>
    <phoneticPr fontId="1" type="noConversion"/>
  </si>
  <si>
    <t>军令</t>
    <phoneticPr fontId="1" type="noConversion"/>
  </si>
  <si>
    <t>牌组</t>
    <phoneticPr fontId="1" type="noConversion"/>
  </si>
  <si>
    <t>显示当前的牌组中卡的数量；在对局中所获得的手牌来自于牌组</t>
    <phoneticPr fontId="1" type="noConversion"/>
  </si>
  <si>
    <t>不区分墓地和牌组，采用月圆的方式</t>
    <phoneticPr fontId="1" type="noConversion"/>
  </si>
  <si>
    <t>策略点</t>
    <phoneticPr fontId="1" type="noConversion"/>
  </si>
  <si>
    <t>军令作为单位卡牌的消耗，限制玩家的出牌能力，默认有3点，每一回合结束后恢复</t>
    <phoneticPr fontId="1" type="noConversion"/>
  </si>
  <si>
    <t>谋划</t>
    <phoneticPr fontId="1" type="noConversion"/>
  </si>
  <si>
    <t>类似月圆职业的魔法值，主要由战场上的单位（谋士）获得</t>
    <phoneticPr fontId="1" type="noConversion"/>
  </si>
  <si>
    <t>每回合为英雄提供策略点；在放置和回合开始执行</t>
    <phoneticPr fontId="1" type="noConversion"/>
  </si>
  <si>
    <t>提升2点计策值</t>
    <phoneticPr fontId="1" type="noConversion"/>
  </si>
  <si>
    <t>压制克制基础战力较低的单位，比较克制前排的守卫；弓兵为主</t>
    <phoneticPr fontId="1" type="noConversion"/>
  </si>
  <si>
    <t>守卫是护盾玩法的基础表达；刀兵为主</t>
    <phoneticPr fontId="1" type="noConversion"/>
  </si>
  <si>
    <t>单战力便于理解；枪兵是基础的战力单位</t>
    <phoneticPr fontId="1" type="noConversion"/>
  </si>
  <si>
    <t>配合计策卡玩法出现，类似田卡；谋士搭配这个玩法</t>
    <phoneticPr fontId="1" type="noConversion"/>
  </si>
  <si>
    <t>基本的克制关系：枪克弓克刀谋；刀容错（搭配少掉血的玩法）、谋奇迹（各种计策）</t>
    <phoneticPr fontId="1" type="noConversion"/>
  </si>
  <si>
    <t>单位自身每回合提升对应战力</t>
    <phoneticPr fontId="1" type="noConversion"/>
  </si>
  <si>
    <t>需要快速清除的单位</t>
    <phoneticPr fontId="1" type="noConversion"/>
  </si>
  <si>
    <t>毒的单一自闭套路玩法</t>
    <phoneticPr fontId="1" type="noConversion"/>
  </si>
  <si>
    <t>负伤会更容易叠加，但至少要保证能对敌方造成伤害（直伤类计谋等）</t>
    <phoneticPr fontId="1" type="noConversion"/>
  </si>
  <si>
    <t>恼怒主要搭配清场和对方增益型卡，鼓励BOSS疯狂输出</t>
    <phoneticPr fontId="1" type="noConversion"/>
  </si>
  <si>
    <t>持久的士气放出较谨慎，在目前的体系下士气非常厉害</t>
    <phoneticPr fontId="1" type="noConversion"/>
  </si>
  <si>
    <t>主要是BOSS的限制套路，也可以作为控制流的玩法</t>
    <phoneticPr fontId="1" type="noConversion"/>
  </si>
  <si>
    <t>遗计</t>
    <phoneticPr fontId="1" type="noConversion"/>
  </si>
  <si>
    <t>单位死亡时触发特殊效果</t>
    <phoneticPr fontId="1" type="noConversion"/>
  </si>
  <si>
    <t>炉石的战吼玩法，可扩充性强</t>
    <phoneticPr fontId="1" type="noConversion"/>
  </si>
  <si>
    <t>出阵</t>
    <phoneticPr fontId="1" type="noConversion"/>
  </si>
  <si>
    <t>单位入场时触发特殊效果</t>
    <phoneticPr fontId="1" type="noConversion"/>
  </si>
  <si>
    <t>连环</t>
    <phoneticPr fontId="1" type="noConversion"/>
  </si>
  <si>
    <t>计谋</t>
    <phoneticPr fontId="1" type="noConversion"/>
  </si>
  <si>
    <t>激怒</t>
    <phoneticPr fontId="1" type="noConversion"/>
  </si>
  <si>
    <t>通过压制受到战力损失时触发特殊效果</t>
    <phoneticPr fontId="1" type="noConversion"/>
  </si>
  <si>
    <t>本回合使用过其他计谋，在该计谋使用时触发特殊效果</t>
    <phoneticPr fontId="1" type="noConversion"/>
  </si>
  <si>
    <t>炉石的激怒玩法，可扩充性强</t>
    <phoneticPr fontId="1" type="noConversion"/>
  </si>
  <si>
    <t>炉石的亡语玩法，可扩充性强</t>
    <phoneticPr fontId="1" type="noConversion"/>
  </si>
  <si>
    <t>炉石的连击玩法，可扩充性强</t>
    <phoneticPr fontId="1" type="noConversion"/>
  </si>
  <si>
    <t>特效</t>
    <phoneticPr fontId="1" type="noConversion"/>
  </si>
  <si>
    <t>其他特效，在特殊情况触发，有统一的UI表现</t>
    <phoneticPr fontId="1" type="noConversion"/>
  </si>
  <si>
    <t>炉石的雷图标</t>
    <phoneticPr fontId="1" type="noConversion"/>
  </si>
  <si>
    <t>套路</t>
    <phoneticPr fontId="1" type="noConversion"/>
  </si>
  <si>
    <t>名称</t>
    <phoneticPr fontId="1" type="noConversion"/>
  </si>
  <si>
    <t>介绍</t>
    <phoneticPr fontId="1" type="noConversion"/>
  </si>
  <si>
    <t>核心思路是通过各种方式让护盾在回合结束后不消失，搭配各种护盾增加的方式，形成无尽的护甲状态</t>
    <phoneticPr fontId="1" type="noConversion"/>
  </si>
  <si>
    <t>叠甲流</t>
    <phoneticPr fontId="1" type="noConversion"/>
  </si>
  <si>
    <t>叠甲流很适合新手，在冒险过程中一旦成型，容错率高，血量能维持稳定</t>
    <phoneticPr fontId="1" type="noConversion"/>
  </si>
  <si>
    <t>可以克制叠甲流的方式比如穿透护甲的伤害，比如脏牌组，比如投毒等；如果以刀兵为主的卡组比较怕弓兵</t>
    <phoneticPr fontId="1" type="noConversion"/>
  </si>
  <si>
    <t>策略点类似于魔法值，作为计策卡牌的消耗，限制玩家的出牌能力，每回合恢复较少，但会保留</t>
    <phoneticPr fontId="1" type="noConversion"/>
  </si>
  <si>
    <t>四种兵种分别导向：刀-叠甲流；枪-高攻击；弓-控场流；谋-法术流</t>
    <phoneticPr fontId="1" type="noConversion"/>
  </si>
  <si>
    <t>因为法术的玩法比较特别，很可能其他流派也会带一些法术，所以四种流派应该是刀法、枪法、弓法和纯法？</t>
    <phoneticPr fontId="1" type="noConversion"/>
  </si>
  <si>
    <t>另外就是纯菜刀队，清场能力可以靠弓手？这样是否又刀弓、枪弓这种？这样是不是弓可以依托场上强度进行清场</t>
    <phoneticPr fontId="1" type="noConversion"/>
  </si>
  <si>
    <t>或者干脆不清场，纯刀纯枪？在这个体系里就不断更换单位或者战吼之类的buff效果，打速攻的感觉</t>
    <phoneticPr fontId="1" type="noConversion"/>
  </si>
  <si>
    <t>一开始可以让玩家选择出身的几个事件，决定初始兵种（武将）的情况，基本上可以是一近一远两个搭配</t>
    <phoneticPr fontId="1" type="noConversion"/>
  </si>
  <si>
    <t>死士</t>
    <phoneticPr fontId="1" type="noConversion"/>
  </si>
  <si>
    <t>刀兵在前排血量见底但不会死亡，持续提供护盾；这样在低清场的情况下依然提供海量护盾</t>
    <phoneticPr fontId="1" type="noConversion"/>
  </si>
  <si>
    <t>盾击</t>
    <phoneticPr fontId="1" type="noConversion"/>
  </si>
  <si>
    <t>根据护盾值提供伤害或解场</t>
    <phoneticPr fontId="1" type="noConversion"/>
  </si>
  <si>
    <t>守护</t>
    <phoneticPr fontId="1" type="noConversion"/>
  </si>
  <si>
    <t>占场高战力，死亡时转化为英雄的护盾</t>
    <phoneticPr fontId="1" type="noConversion"/>
  </si>
  <si>
    <t>初始的兵种配合：刀谋/刀弓/刀枪</t>
    <phoneticPr fontId="1" type="noConversion"/>
  </si>
  <si>
    <t>核心思路是利用神将（主要以枪兵为主）的高战力和特性配合，不断互相buff增益，形成超高攀升的战力</t>
    <phoneticPr fontId="1" type="noConversion"/>
  </si>
  <si>
    <t>神将流会非常惧怕无视战力的解场行为，因为铺场本身有难度（神将基本费用比较高）</t>
    <phoneticPr fontId="1" type="noConversion"/>
  </si>
  <si>
    <t>所以搭配上，在神器选择上会偏重于高战令；并通过一些辅助手段，降低被无视战力解场的风险</t>
    <phoneticPr fontId="1" type="noConversion"/>
  </si>
  <si>
    <t>神将流的体验会很好，有一种不断经营，与对面逐渐拉开差距的感觉</t>
    <phoneticPr fontId="1" type="noConversion"/>
  </si>
  <si>
    <t>战吼的持续增强，通过位置不断强化彼此</t>
    <phoneticPr fontId="1" type="noConversion"/>
  </si>
  <si>
    <r>
      <t>类似杀戮尖塔，但会更简单，大部分单位都是1点消耗；更高消耗的单位需要</t>
    </r>
    <r>
      <rPr>
        <sz val="11"/>
        <color rgb="FFFF0000"/>
        <rFont val="微软雅黑"/>
        <family val="2"/>
        <charset val="134"/>
      </rPr>
      <t>献祭低等级同兵种</t>
    </r>
    <phoneticPr fontId="1" type="noConversion"/>
  </si>
  <si>
    <t>蜀五虎</t>
    <phoneticPr fontId="1" type="noConversion"/>
  </si>
  <si>
    <t>吴都督</t>
    <phoneticPr fontId="1" type="noConversion"/>
  </si>
  <si>
    <t>曹魏</t>
    <phoneticPr fontId="1" type="noConversion"/>
  </si>
  <si>
    <t>武将</t>
    <phoneticPr fontId="1" type="noConversion"/>
  </si>
  <si>
    <t>职业</t>
    <phoneticPr fontId="1" type="noConversion"/>
  </si>
  <si>
    <t>曹操</t>
    <phoneticPr fontId="1" type="noConversion"/>
  </si>
  <si>
    <t>典韦</t>
    <phoneticPr fontId="1" type="noConversion"/>
  </si>
  <si>
    <t>许褚</t>
    <phoneticPr fontId="1" type="noConversion"/>
  </si>
  <si>
    <t>夏侯惇</t>
    <phoneticPr fontId="1" type="noConversion"/>
  </si>
  <si>
    <t>夏侯渊</t>
    <phoneticPr fontId="1" type="noConversion"/>
  </si>
  <si>
    <t>张辽</t>
    <phoneticPr fontId="1" type="noConversion"/>
  </si>
  <si>
    <t>徐晃</t>
    <phoneticPr fontId="1" type="noConversion"/>
  </si>
  <si>
    <t>甄姬</t>
    <phoneticPr fontId="1" type="noConversion"/>
  </si>
  <si>
    <t>郭嘉</t>
    <phoneticPr fontId="1" type="noConversion"/>
  </si>
  <si>
    <t>贾诩</t>
    <phoneticPr fontId="1" type="noConversion"/>
  </si>
  <si>
    <t>司马懿</t>
    <phoneticPr fontId="1" type="noConversion"/>
  </si>
  <si>
    <t>荀彧</t>
    <phoneticPr fontId="1" type="noConversion"/>
  </si>
  <si>
    <t>蜀汉</t>
    <phoneticPr fontId="1" type="noConversion"/>
  </si>
  <si>
    <t>孙吴</t>
    <phoneticPr fontId="1" type="noConversion"/>
  </si>
  <si>
    <t>群雄</t>
    <phoneticPr fontId="1" type="noConversion"/>
  </si>
  <si>
    <t>主</t>
    <phoneticPr fontId="1" type="noConversion"/>
  </si>
  <si>
    <t>刘备</t>
    <phoneticPr fontId="1" type="noConversion"/>
  </si>
  <si>
    <t>魏延</t>
    <phoneticPr fontId="1" type="noConversion"/>
  </si>
  <si>
    <t>孟获</t>
    <phoneticPr fontId="1" type="noConversion"/>
  </si>
  <si>
    <t>关羽</t>
    <phoneticPr fontId="1" type="noConversion"/>
  </si>
  <si>
    <t>张飞</t>
    <phoneticPr fontId="1" type="noConversion"/>
  </si>
  <si>
    <t>赵云</t>
    <phoneticPr fontId="1" type="noConversion"/>
  </si>
  <si>
    <t>马超</t>
    <phoneticPr fontId="1" type="noConversion"/>
  </si>
  <si>
    <t>姜维</t>
    <phoneticPr fontId="1" type="noConversion"/>
  </si>
  <si>
    <t>马岱</t>
    <phoneticPr fontId="1" type="noConversion"/>
  </si>
  <si>
    <t>诸葛亮</t>
    <phoneticPr fontId="1" type="noConversion"/>
  </si>
  <si>
    <t>华佗</t>
    <phoneticPr fontId="1" type="noConversion"/>
  </si>
  <si>
    <t>黄忠</t>
    <phoneticPr fontId="1" type="noConversion"/>
  </si>
  <si>
    <t>孙权</t>
    <phoneticPr fontId="1" type="noConversion"/>
  </si>
  <si>
    <t>孙策</t>
    <phoneticPr fontId="1" type="noConversion"/>
  </si>
  <si>
    <t>周瑜</t>
    <phoneticPr fontId="1" type="noConversion"/>
  </si>
  <si>
    <t>吕蒙</t>
    <phoneticPr fontId="1" type="noConversion"/>
  </si>
  <si>
    <t>陆逊</t>
    <phoneticPr fontId="1" type="noConversion"/>
  </si>
  <si>
    <t>甘宁</t>
    <phoneticPr fontId="1" type="noConversion"/>
  </si>
  <si>
    <t>黄盖</t>
    <phoneticPr fontId="1" type="noConversion"/>
  </si>
  <si>
    <t>太史慈</t>
    <phoneticPr fontId="1" type="noConversion"/>
  </si>
  <si>
    <t>周泰</t>
    <phoneticPr fontId="1" type="noConversion"/>
  </si>
  <si>
    <t>大乔</t>
    <phoneticPr fontId="1" type="noConversion"/>
  </si>
  <si>
    <t>小乔</t>
    <phoneticPr fontId="1" type="noConversion"/>
  </si>
  <si>
    <t>孙尚香</t>
    <phoneticPr fontId="1" type="noConversion"/>
  </si>
  <si>
    <t>蔡文姬</t>
    <phoneticPr fontId="1" type="noConversion"/>
  </si>
  <si>
    <t>貂蝉</t>
    <phoneticPr fontId="1" type="noConversion"/>
  </si>
  <si>
    <t>董卓</t>
    <phoneticPr fontId="1" type="noConversion"/>
  </si>
  <si>
    <t>吕布</t>
    <phoneticPr fontId="1" type="noConversion"/>
  </si>
  <si>
    <t>袁绍</t>
    <phoneticPr fontId="1" type="noConversion"/>
  </si>
  <si>
    <t>张角</t>
    <phoneticPr fontId="1" type="noConversion"/>
  </si>
  <si>
    <t>左慈</t>
    <phoneticPr fontId="1" type="noConversion"/>
  </si>
  <si>
    <t>阵营</t>
    <phoneticPr fontId="1" type="noConversion"/>
  </si>
  <si>
    <t>黄月英</t>
    <phoneticPr fontId="1" type="noConversion"/>
  </si>
  <si>
    <t>曹仁</t>
    <phoneticPr fontId="1" type="noConversion"/>
  </si>
  <si>
    <t>于吉</t>
    <phoneticPr fontId="1" type="noConversion"/>
  </si>
  <si>
    <t>庞统</t>
    <phoneticPr fontId="1" type="noConversion"/>
  </si>
  <si>
    <t>颜良！</t>
    <phoneticPr fontId="1" type="noConversion"/>
  </si>
  <si>
    <t>庞德</t>
    <phoneticPr fontId="1" type="noConversion"/>
  </si>
  <si>
    <t>曹丕</t>
    <phoneticPr fontId="1" type="noConversion"/>
  </si>
  <si>
    <t>祝融</t>
    <phoneticPr fontId="1" type="noConversion"/>
  </si>
  <si>
    <t>孙坚</t>
    <phoneticPr fontId="1" type="noConversion"/>
  </si>
  <si>
    <t>鲁肃</t>
    <phoneticPr fontId="1" type="noConversion"/>
  </si>
  <si>
    <t>张郃</t>
    <phoneticPr fontId="1" type="noConversion"/>
  </si>
  <si>
    <t>邓艾</t>
    <phoneticPr fontId="1" type="noConversion"/>
  </si>
  <si>
    <t>刘禅</t>
    <phoneticPr fontId="1" type="noConversion"/>
  </si>
  <si>
    <t>张昭</t>
    <phoneticPr fontId="1" type="noConversion"/>
  </si>
  <si>
    <t>于禁</t>
    <phoneticPr fontId="1" type="noConversion"/>
  </si>
  <si>
    <t>徐庶</t>
    <phoneticPr fontId="1" type="noConversion"/>
  </si>
  <si>
    <t>马谡</t>
    <phoneticPr fontId="1" type="noConversion"/>
  </si>
  <si>
    <t>法正</t>
    <phoneticPr fontId="1" type="noConversion"/>
  </si>
  <si>
    <t>凌统</t>
    <phoneticPr fontId="1" type="noConversion"/>
  </si>
  <si>
    <t>徐盛</t>
    <phoneticPr fontId="1" type="noConversion"/>
  </si>
  <si>
    <t>陈宫</t>
    <phoneticPr fontId="1" type="noConversion"/>
  </si>
  <si>
    <t>高顺</t>
    <phoneticPr fontId="1" type="noConversion"/>
  </si>
  <si>
    <t>华雄</t>
    <phoneticPr fontId="1" type="noConversion"/>
  </si>
  <si>
    <t>比较适合的势力：孙吴、曹魏</t>
    <phoneticPr fontId="1" type="noConversion"/>
  </si>
  <si>
    <t>东吴都督团，通过遗计不断强化后续的都督，形成最终怪物单卡</t>
    <phoneticPr fontId="1" type="noConversion"/>
  </si>
  <si>
    <t>比较适合的势力：蜀汉、孙吴</t>
    <phoneticPr fontId="1" type="noConversion"/>
  </si>
  <si>
    <t>高战流</t>
    <phoneticPr fontId="1" type="noConversion"/>
  </si>
  <si>
    <t>要注意一下因为叠甲流的存在，最好不要出现直接把对面护甲全部干没的情况</t>
    <phoneticPr fontId="1" type="noConversion"/>
  </si>
  <si>
    <t>群体增强</t>
    <phoneticPr fontId="1" type="noConversion"/>
  </si>
  <si>
    <t>遗计大哥</t>
    <phoneticPr fontId="1" type="noConversion"/>
  </si>
  <si>
    <t>核心是对敌方英雄的毒叠加，以及配合的毒触发</t>
    <phoneticPr fontId="1" type="noConversion"/>
  </si>
  <si>
    <t>毒流</t>
    <phoneticPr fontId="1" type="noConversion"/>
  </si>
  <si>
    <t>伤流</t>
    <phoneticPr fontId="1" type="noConversion"/>
  </si>
  <si>
    <t>增加对方的抽牌等操作，配合强解场和双方增益，让对方自恼而亡</t>
    <phoneticPr fontId="1" type="noConversion"/>
  </si>
  <si>
    <t>恼流</t>
    <phoneticPr fontId="1" type="noConversion"/>
  </si>
  <si>
    <t>叠伤，搭配一些直伤的低伤害策略卡牌，或单位直伤技能</t>
    <phoneticPr fontId="1" type="noConversion"/>
  </si>
  <si>
    <t>脏牌</t>
    <phoneticPr fontId="1" type="noConversion"/>
  </si>
  <si>
    <t>让BOSS只能不断的弃牌</t>
    <phoneticPr fontId="1" type="noConversion"/>
  </si>
  <si>
    <t>融合三国志的故事可能导致故事发展到后期，故事的差异性小</t>
    <phoneticPr fontId="1" type="noConversion"/>
  </si>
  <si>
    <t>最终都会收束到三足鼎立？最终BOSS是否都会变成另外两个主公？</t>
    <phoneticPr fontId="1" type="noConversion"/>
  </si>
  <si>
    <t>如果强化其他的势力，那么响应的资源就必须配合好</t>
    <phoneticPr fontId="1" type="noConversion"/>
  </si>
  <si>
    <t>卡牌使用</t>
    <phoneticPr fontId="1" type="noConversion"/>
  </si>
  <si>
    <t>卡牌使用上我们用换色这些处理，尽量保证足够多的武将有自己的形象（可以改变面部）</t>
    <phoneticPr fontId="1" type="noConversion"/>
  </si>
  <si>
    <t>序号</t>
    <phoneticPr fontId="7" type="noConversion"/>
  </si>
  <si>
    <t>姓名</t>
  </si>
  <si>
    <t>评级</t>
    <phoneticPr fontId="7" type="noConversion"/>
  </si>
  <si>
    <t>统帅</t>
  </si>
  <si>
    <t>武力</t>
  </si>
  <si>
    <t>智力</t>
  </si>
  <si>
    <t>政治</t>
  </si>
  <si>
    <t>平均战力</t>
    <phoneticPr fontId="7" type="noConversion"/>
  </si>
  <si>
    <t>平均谋略</t>
    <phoneticPr fontId="7" type="noConversion"/>
  </si>
  <si>
    <t>总平均</t>
    <phoneticPr fontId="7" type="noConversion"/>
  </si>
  <si>
    <t>A</t>
    <phoneticPr fontId="7" type="noConversion"/>
  </si>
  <si>
    <t>B</t>
    <phoneticPr fontId="7" type="noConversion"/>
  </si>
  <si>
    <t>C</t>
    <phoneticPr fontId="7" type="noConversion"/>
  </si>
  <si>
    <t>D</t>
    <phoneticPr fontId="7" type="noConversion"/>
  </si>
  <si>
    <t>E</t>
    <phoneticPr fontId="7" type="noConversion"/>
  </si>
  <si>
    <t>F</t>
    <phoneticPr fontId="7" type="noConversion"/>
  </si>
  <si>
    <t>G</t>
    <phoneticPr fontId="7" type="noConversion"/>
  </si>
  <si>
    <t>生年</t>
    <phoneticPr fontId="7" type="noConversion"/>
  </si>
  <si>
    <t>卒年</t>
    <phoneticPr fontId="7" type="noConversion"/>
  </si>
  <si>
    <t>年龄</t>
    <phoneticPr fontId="7" type="noConversion"/>
  </si>
  <si>
    <t>曹操</t>
    <phoneticPr fontId="7" type="noConversion"/>
  </si>
  <si>
    <t>邓艾</t>
    <phoneticPr fontId="7" type="noConversion"/>
  </si>
  <si>
    <t>司马懿</t>
    <phoneticPr fontId="7" type="noConversion"/>
  </si>
  <si>
    <t>周瑜</t>
    <phoneticPr fontId="7" type="noConversion"/>
  </si>
  <si>
    <t>陆逊</t>
    <phoneticPr fontId="7" type="noConversion"/>
  </si>
  <si>
    <t>吕蒙</t>
    <phoneticPr fontId="7" type="noConversion"/>
  </si>
  <si>
    <t>姜维</t>
    <phoneticPr fontId="7" type="noConversion"/>
  </si>
  <si>
    <t>孙坚</t>
    <phoneticPr fontId="7" type="noConversion"/>
  </si>
  <si>
    <t>孙策</t>
    <phoneticPr fontId="7" type="noConversion"/>
  </si>
  <si>
    <t>诸葛亮</t>
    <phoneticPr fontId="7" type="noConversion"/>
  </si>
  <si>
    <t>关羽</t>
    <phoneticPr fontId="7" type="noConversion"/>
  </si>
  <si>
    <t>赵云</t>
    <phoneticPr fontId="7" type="noConversion"/>
  </si>
  <si>
    <t>陆抗</t>
    <phoneticPr fontId="7" type="noConversion"/>
  </si>
  <si>
    <t>单属性</t>
    <phoneticPr fontId="7" type="noConversion"/>
  </si>
  <si>
    <t>陈泰</t>
    <phoneticPr fontId="7" type="noConversion"/>
  </si>
  <si>
    <t>双属性</t>
    <phoneticPr fontId="7" type="noConversion"/>
  </si>
  <si>
    <t>羊祜</t>
    <phoneticPr fontId="7" type="noConversion"/>
  </si>
  <si>
    <t>全属性</t>
    <phoneticPr fontId="7" type="noConversion"/>
  </si>
  <si>
    <t>徐庶</t>
    <phoneticPr fontId="7" type="noConversion"/>
  </si>
  <si>
    <t>鲁肃</t>
    <phoneticPr fontId="7" type="noConversion"/>
  </si>
  <si>
    <t>数量</t>
    <phoneticPr fontId="7" type="noConversion"/>
  </si>
  <si>
    <t>张辽</t>
    <phoneticPr fontId="7" type="noConversion"/>
  </si>
  <si>
    <t>郭淮</t>
    <phoneticPr fontId="7" type="noConversion"/>
  </si>
  <si>
    <t>王基</t>
    <phoneticPr fontId="7" type="noConversion"/>
  </si>
  <si>
    <t>贾诩</t>
    <phoneticPr fontId="7" type="noConversion"/>
  </si>
  <si>
    <t>夏侯惇</t>
    <phoneticPr fontId="7" type="noConversion"/>
  </si>
  <si>
    <t>黄忠</t>
    <phoneticPr fontId="7" type="noConversion"/>
  </si>
  <si>
    <t>夏侯渊</t>
    <phoneticPr fontId="7" type="noConversion"/>
  </si>
  <si>
    <t>太史慈</t>
    <phoneticPr fontId="7" type="noConversion"/>
  </si>
  <si>
    <t>庞德</t>
    <phoneticPr fontId="7" type="noConversion"/>
  </si>
  <si>
    <t>庞统</t>
    <phoneticPr fontId="7" type="noConversion"/>
  </si>
  <si>
    <t>荀攸</t>
    <phoneticPr fontId="7" type="noConversion"/>
  </si>
  <si>
    <t>田丰</t>
    <phoneticPr fontId="7" type="noConversion"/>
  </si>
  <si>
    <t>郭嘉</t>
    <phoneticPr fontId="7" type="noConversion"/>
  </si>
  <si>
    <t>甘宁</t>
    <phoneticPr fontId="7" type="noConversion"/>
  </si>
  <si>
    <t>荀彧</t>
    <phoneticPr fontId="7" type="noConversion"/>
  </si>
  <si>
    <t>马超</t>
    <phoneticPr fontId="7" type="noConversion"/>
  </si>
  <si>
    <t>颜良</t>
    <phoneticPr fontId="7" type="noConversion"/>
  </si>
  <si>
    <t>张飞</t>
    <phoneticPr fontId="7" type="noConversion"/>
  </si>
  <si>
    <t>文丑</t>
    <phoneticPr fontId="7" type="noConversion"/>
  </si>
  <si>
    <t>典韦</t>
    <phoneticPr fontId="7" type="noConversion"/>
  </si>
  <si>
    <t>吕布</t>
    <phoneticPr fontId="7" type="noConversion"/>
  </si>
  <si>
    <t>张纮</t>
    <phoneticPr fontId="7" type="noConversion"/>
  </si>
  <si>
    <t>许褚</t>
    <phoneticPr fontId="7" type="noConversion"/>
  </si>
  <si>
    <t>张昭</t>
    <phoneticPr fontId="7" type="noConversion"/>
  </si>
  <si>
    <t>陈群</t>
    <phoneticPr fontId="7" type="noConversion"/>
  </si>
  <si>
    <t>程普</t>
    <phoneticPr fontId="7" type="noConversion"/>
  </si>
  <si>
    <t>刘备</t>
    <phoneticPr fontId="7" type="noConversion"/>
  </si>
  <si>
    <t>满宠</t>
    <phoneticPr fontId="7" type="noConversion"/>
  </si>
  <si>
    <t>孙权</t>
    <phoneticPr fontId="7" type="noConversion"/>
  </si>
  <si>
    <t>司马师</t>
    <phoneticPr fontId="7" type="noConversion"/>
  </si>
  <si>
    <t>李严</t>
    <phoneticPr fontId="7" type="noConversion"/>
  </si>
  <si>
    <t>陈宫</t>
    <phoneticPr fontId="7" type="noConversion"/>
  </si>
  <si>
    <t>田豫</t>
    <phoneticPr fontId="7" type="noConversion"/>
  </si>
  <si>
    <t>徐盛</t>
    <phoneticPr fontId="7" type="noConversion"/>
  </si>
  <si>
    <t>曹丕</t>
    <phoneticPr fontId="7" type="noConversion"/>
  </si>
  <si>
    <t>卢植</t>
    <phoneticPr fontId="7" type="noConversion"/>
  </si>
  <si>
    <t>张宝</t>
    <phoneticPr fontId="7" type="noConversion"/>
  </si>
  <si>
    <t>张郃</t>
    <phoneticPr fontId="7" type="noConversion"/>
  </si>
  <si>
    <t>李典</t>
    <phoneticPr fontId="7" type="noConversion"/>
  </si>
  <si>
    <t>贾逵</t>
    <phoneticPr fontId="7" type="noConversion"/>
  </si>
  <si>
    <t>司马昭</t>
    <phoneticPr fontId="7" type="noConversion"/>
  </si>
  <si>
    <t>董卓</t>
    <phoneticPr fontId="7" type="noConversion"/>
  </si>
  <si>
    <t>马腾</t>
    <phoneticPr fontId="7" type="noConversion"/>
  </si>
  <si>
    <t>郝昭</t>
    <phoneticPr fontId="7" type="noConversion"/>
  </si>
  <si>
    <t>曹真</t>
    <phoneticPr fontId="7" type="noConversion"/>
  </si>
  <si>
    <t>韩遂</t>
    <phoneticPr fontId="7" type="noConversion"/>
  </si>
  <si>
    <t>陈登</t>
    <phoneticPr fontId="7" type="noConversion"/>
  </si>
  <si>
    <t>法正</t>
    <phoneticPr fontId="7" type="noConversion"/>
  </si>
  <si>
    <t>张嶷</t>
    <phoneticPr fontId="7" type="noConversion"/>
  </si>
  <si>
    <t>罗宪</t>
    <phoneticPr fontId="7" type="noConversion"/>
  </si>
  <si>
    <t>王濬</t>
    <phoneticPr fontId="7" type="noConversion"/>
  </si>
  <si>
    <t>钟会</t>
    <phoneticPr fontId="7" type="noConversion"/>
  </si>
  <si>
    <t>徐晃</t>
    <phoneticPr fontId="7" type="noConversion"/>
  </si>
  <si>
    <t>文聘</t>
    <phoneticPr fontId="7" type="noConversion"/>
  </si>
  <si>
    <t>孙桓</t>
    <phoneticPr fontId="7" type="noConversion"/>
  </si>
  <si>
    <t>严颜</t>
    <phoneticPr fontId="7" type="noConversion"/>
  </si>
  <si>
    <t>黄盖</t>
    <phoneticPr fontId="7" type="noConversion"/>
  </si>
  <si>
    <t>张任</t>
    <phoneticPr fontId="7" type="noConversion"/>
  </si>
  <si>
    <t>李恢</t>
    <phoneticPr fontId="7" type="noConversion"/>
  </si>
  <si>
    <t>朱桓</t>
    <phoneticPr fontId="7" type="noConversion"/>
  </si>
  <si>
    <t>魏延</t>
    <phoneticPr fontId="7" type="noConversion"/>
  </si>
  <si>
    <t>步骘</t>
    <phoneticPr fontId="7" type="noConversion"/>
  </si>
  <si>
    <t>沮授</t>
    <phoneticPr fontId="7" type="noConversion"/>
  </si>
  <si>
    <t>蒋琬</t>
    <phoneticPr fontId="7" type="noConversion"/>
  </si>
  <si>
    <t>诸葛恪</t>
    <phoneticPr fontId="7" type="noConversion"/>
  </si>
  <si>
    <t>程昱</t>
    <phoneticPr fontId="7" type="noConversion"/>
  </si>
  <si>
    <t>曹仁</t>
    <phoneticPr fontId="7" type="noConversion"/>
  </si>
  <si>
    <t>费祎</t>
    <phoneticPr fontId="7" type="noConversion"/>
  </si>
  <si>
    <t>高顺</t>
    <phoneticPr fontId="7" type="noConversion"/>
  </si>
  <si>
    <t>华雄</t>
    <phoneticPr fontId="7" type="noConversion"/>
  </si>
  <si>
    <t>诸葛瑾</t>
    <phoneticPr fontId="7" type="noConversion"/>
  </si>
  <si>
    <t>蒯良</t>
    <phoneticPr fontId="7" type="noConversion"/>
  </si>
  <si>
    <t>钟繇</t>
    <phoneticPr fontId="7" type="noConversion"/>
  </si>
  <si>
    <t>黄月英</t>
    <phoneticPr fontId="7" type="noConversion"/>
  </si>
  <si>
    <t>文鸯</t>
    <phoneticPr fontId="7" type="noConversion"/>
  </si>
  <si>
    <t>贾充</t>
    <phoneticPr fontId="7" type="noConversion"/>
  </si>
  <si>
    <t>周泰</t>
    <phoneticPr fontId="7" type="noConversion"/>
  </si>
  <si>
    <t>李儒</t>
    <phoneticPr fontId="7" type="noConversion"/>
  </si>
  <si>
    <t>马良</t>
    <phoneticPr fontId="7" type="noConversion"/>
  </si>
  <si>
    <t>刘晔</t>
    <phoneticPr fontId="7" type="noConversion"/>
  </si>
  <si>
    <t>曹彰</t>
    <phoneticPr fontId="7" type="noConversion"/>
  </si>
  <si>
    <t>蒯越</t>
    <phoneticPr fontId="7" type="noConversion"/>
  </si>
  <si>
    <t>张松</t>
    <phoneticPr fontId="7" type="noConversion"/>
  </si>
  <si>
    <t>牵招</t>
    <phoneticPr fontId="7" type="noConversion"/>
  </si>
  <si>
    <t>贺齐</t>
    <phoneticPr fontId="7" type="noConversion"/>
  </si>
  <si>
    <t>孙礼</t>
    <phoneticPr fontId="7" type="noConversion"/>
  </si>
  <si>
    <t>鲍信</t>
    <phoneticPr fontId="7" type="noConversion"/>
  </si>
  <si>
    <t>孙韶</t>
    <phoneticPr fontId="7" type="noConversion"/>
  </si>
  <si>
    <t>张翼</t>
    <phoneticPr fontId="7" type="noConversion"/>
  </si>
  <si>
    <t>审配</t>
    <phoneticPr fontId="7" type="noConversion"/>
  </si>
  <si>
    <t>韩浩</t>
    <phoneticPr fontId="7" type="noConversion"/>
  </si>
  <si>
    <t>关平</t>
    <phoneticPr fontId="7" type="noConversion"/>
  </si>
  <si>
    <t>马忠</t>
    <phoneticPr fontId="7" type="noConversion"/>
  </si>
  <si>
    <t>王昶</t>
    <phoneticPr fontId="7" type="noConversion"/>
  </si>
  <si>
    <t>黄权</t>
    <phoneticPr fontId="7" type="noConversion"/>
  </si>
  <si>
    <t>张承</t>
    <phoneticPr fontId="7" type="noConversion"/>
  </si>
  <si>
    <t>孙尚香</t>
    <phoneticPr fontId="7" type="noConversion"/>
  </si>
  <si>
    <t>夏侯霸</t>
    <phoneticPr fontId="7" type="noConversion"/>
  </si>
  <si>
    <t>诸葛诞</t>
    <phoneticPr fontId="7" type="noConversion"/>
  </si>
  <si>
    <t>袁绍</t>
    <phoneticPr fontId="7" type="noConversion"/>
  </si>
  <si>
    <t>钟离牧</t>
    <phoneticPr fontId="7" type="noConversion"/>
  </si>
  <si>
    <t>于禁</t>
    <phoneticPr fontId="7" type="noConversion"/>
  </si>
  <si>
    <t>吴懿</t>
    <phoneticPr fontId="7" type="noConversion"/>
  </si>
  <si>
    <t>王平</t>
    <phoneticPr fontId="7" type="noConversion"/>
  </si>
  <si>
    <t>吾彦</t>
    <phoneticPr fontId="7" type="noConversion"/>
  </si>
  <si>
    <t>朱儁</t>
    <phoneticPr fontId="7" type="noConversion"/>
  </si>
  <si>
    <t>吕岱</t>
    <phoneticPr fontId="7" type="noConversion"/>
  </si>
  <si>
    <t>王凌</t>
    <phoneticPr fontId="7" type="noConversion"/>
  </si>
  <si>
    <t>夏侯尚</t>
    <phoneticPr fontId="7" type="noConversion"/>
  </si>
  <si>
    <t>邓芝</t>
    <phoneticPr fontId="7" type="noConversion"/>
  </si>
  <si>
    <t>丁奉</t>
    <phoneticPr fontId="7" type="noConversion"/>
  </si>
  <si>
    <t>司马攸</t>
    <phoneticPr fontId="7" type="noConversion"/>
  </si>
  <si>
    <t>陆凯</t>
    <phoneticPr fontId="7" type="noConversion"/>
  </si>
  <si>
    <t>司马望</t>
    <phoneticPr fontId="7" type="noConversion"/>
  </si>
  <si>
    <t>蔡瑁</t>
    <phoneticPr fontId="7" type="noConversion"/>
  </si>
  <si>
    <t>孟达</t>
    <phoneticPr fontId="7" type="noConversion"/>
  </si>
  <si>
    <t>张梁</t>
    <phoneticPr fontId="7" type="noConversion"/>
  </si>
  <si>
    <t>曹叡</t>
    <phoneticPr fontId="7" type="noConversion"/>
  </si>
  <si>
    <t>孙皎</t>
    <phoneticPr fontId="7" type="noConversion"/>
  </si>
  <si>
    <t>关兴</t>
    <phoneticPr fontId="7" type="noConversion"/>
  </si>
  <si>
    <t>吕范</t>
    <phoneticPr fontId="7" type="noConversion"/>
  </si>
  <si>
    <t>成公英</t>
    <phoneticPr fontId="7" type="noConversion"/>
  </si>
  <si>
    <t>全琮</t>
    <phoneticPr fontId="7" type="noConversion"/>
  </si>
  <si>
    <t>骆统</t>
    <phoneticPr fontId="7" type="noConversion"/>
  </si>
  <si>
    <t>邓忠</t>
    <phoneticPr fontId="7" type="noConversion"/>
  </si>
  <si>
    <t>公孙瓒</t>
    <phoneticPr fontId="7" type="noConversion"/>
  </si>
  <si>
    <t>霍弋</t>
    <phoneticPr fontId="7" type="noConversion"/>
  </si>
  <si>
    <t>杜预</t>
    <phoneticPr fontId="7" type="noConversion"/>
  </si>
  <si>
    <t>阎行</t>
    <phoneticPr fontId="7" type="noConversion"/>
  </si>
  <si>
    <t>孙瑜</t>
    <phoneticPr fontId="7" type="noConversion"/>
  </si>
  <si>
    <t>司马炎</t>
    <phoneticPr fontId="7" type="noConversion"/>
  </si>
  <si>
    <t>马谡</t>
    <phoneticPr fontId="7" type="noConversion"/>
  </si>
  <si>
    <t>王浑</t>
    <phoneticPr fontId="7" type="noConversion"/>
  </si>
  <si>
    <t>高览</t>
    <phoneticPr fontId="7" type="noConversion"/>
  </si>
  <si>
    <t>田畴</t>
    <phoneticPr fontId="7" type="noConversion"/>
  </si>
  <si>
    <t>向宠</t>
    <phoneticPr fontId="7" type="noConversion"/>
  </si>
  <si>
    <t>皇甫嵩</t>
    <phoneticPr fontId="7" type="noConversion"/>
  </si>
  <si>
    <t>留赞</t>
    <phoneticPr fontId="7" type="noConversion"/>
  </si>
  <si>
    <t>马岱</t>
    <phoneticPr fontId="7" type="noConversion"/>
  </si>
  <si>
    <t>吕据</t>
    <phoneticPr fontId="7" type="noConversion"/>
  </si>
  <si>
    <t>傅佥</t>
    <phoneticPr fontId="7" type="noConversion"/>
  </si>
  <si>
    <t>张角</t>
    <phoneticPr fontId="7" type="noConversion"/>
  </si>
  <si>
    <t>杨阜</t>
    <phoneticPr fontId="7" type="noConversion"/>
  </si>
  <si>
    <t>刘馥</t>
    <phoneticPr fontId="7" type="noConversion"/>
  </si>
  <si>
    <t>梁习</t>
    <phoneticPr fontId="7" type="noConversion"/>
  </si>
  <si>
    <t>韩当</t>
    <phoneticPr fontId="7" type="noConversion"/>
  </si>
  <si>
    <t>张既</t>
    <phoneticPr fontId="7" type="noConversion"/>
  </si>
  <si>
    <t>乐进</t>
    <phoneticPr fontId="7" type="noConversion"/>
  </si>
  <si>
    <t>孟建</t>
    <phoneticPr fontId="7" type="noConversion"/>
  </si>
  <si>
    <t>杨仪</t>
    <phoneticPr fontId="7" type="noConversion"/>
  </si>
  <si>
    <t>凌统</t>
    <phoneticPr fontId="7" type="noConversion"/>
  </si>
  <si>
    <t>马云禄</t>
    <phoneticPr fontId="7" type="noConversion"/>
  </si>
  <si>
    <t>关索</t>
    <phoneticPr fontId="7" type="noConversion"/>
  </si>
  <si>
    <t>蹋顿</t>
    <phoneticPr fontId="7" type="noConversion"/>
  </si>
  <si>
    <t>阚泽</t>
    <phoneticPr fontId="7" type="noConversion"/>
  </si>
  <si>
    <t>纪灵</t>
    <phoneticPr fontId="7" type="noConversion"/>
  </si>
  <si>
    <t>杜畿</t>
    <phoneticPr fontId="7" type="noConversion"/>
  </si>
  <si>
    <t>张苞</t>
    <phoneticPr fontId="7" type="noConversion"/>
  </si>
  <si>
    <t>蒋钦</t>
    <phoneticPr fontId="7" type="noConversion"/>
  </si>
  <si>
    <t>温恢</t>
    <phoneticPr fontId="7" type="noConversion"/>
  </si>
  <si>
    <t>虞翻</t>
    <phoneticPr fontId="7" type="noConversion"/>
  </si>
  <si>
    <t>孟获</t>
    <phoneticPr fontId="7" type="noConversion"/>
  </si>
  <si>
    <t>董袭</t>
    <phoneticPr fontId="7" type="noConversion"/>
  </si>
  <si>
    <t>夏侯玄</t>
    <phoneticPr fontId="7" type="noConversion"/>
  </si>
  <si>
    <t>董和</t>
    <phoneticPr fontId="7" type="noConversion"/>
  </si>
  <si>
    <t>蒋济</t>
    <phoneticPr fontId="7" type="noConversion"/>
  </si>
  <si>
    <t>刘焉</t>
    <phoneticPr fontId="7" type="noConversion"/>
  </si>
  <si>
    <t>陈矫</t>
    <phoneticPr fontId="7" type="noConversion"/>
  </si>
  <si>
    <t>王朗</t>
    <phoneticPr fontId="7" type="noConversion"/>
  </si>
  <si>
    <t>董允</t>
    <phoneticPr fontId="7" type="noConversion"/>
  </si>
  <si>
    <t>傅嘏</t>
    <phoneticPr fontId="7" type="noConversion"/>
  </si>
  <si>
    <t>曹洪</t>
    <phoneticPr fontId="7" type="noConversion"/>
  </si>
  <si>
    <t>陈祗</t>
    <phoneticPr fontId="7" type="noConversion"/>
  </si>
  <si>
    <t>顾谭</t>
    <phoneticPr fontId="7" type="noConversion"/>
  </si>
  <si>
    <t>华歆</t>
    <phoneticPr fontId="7" type="noConversion"/>
  </si>
  <si>
    <t>戏志才</t>
    <phoneticPr fontId="7" type="noConversion"/>
  </si>
  <si>
    <t>孙乾</t>
    <phoneticPr fontId="7" type="noConversion"/>
  </si>
  <si>
    <t>辛宪英</t>
    <phoneticPr fontId="7" type="noConversion"/>
  </si>
  <si>
    <t>顾雍</t>
    <phoneticPr fontId="7" type="noConversion"/>
  </si>
  <si>
    <t>越吉</t>
    <phoneticPr fontId="7" type="noConversion"/>
  </si>
  <si>
    <t>国渊</t>
    <phoneticPr fontId="7" type="noConversion"/>
  </si>
  <si>
    <t>糜竺</t>
    <phoneticPr fontId="7" type="noConversion"/>
  </si>
  <si>
    <t>吕玲绮</t>
    <phoneticPr fontId="7" type="noConversion"/>
  </si>
  <si>
    <t>董昭</t>
    <phoneticPr fontId="7" type="noConversion"/>
  </si>
  <si>
    <t>高堂隆</t>
    <phoneticPr fontId="7" type="noConversion"/>
  </si>
  <si>
    <t>周旨</t>
    <phoneticPr fontId="7" type="noConversion"/>
  </si>
  <si>
    <t>娄圭</t>
    <phoneticPr fontId="7" type="noConversion"/>
  </si>
  <si>
    <t>伊籍</t>
    <phoneticPr fontId="7" type="noConversion"/>
  </si>
  <si>
    <t>曹冲</t>
    <phoneticPr fontId="7" type="noConversion"/>
  </si>
  <si>
    <t>阎圃</t>
    <phoneticPr fontId="7" type="noConversion"/>
  </si>
  <si>
    <t>祝融</t>
    <phoneticPr fontId="7" type="noConversion"/>
  </si>
  <si>
    <t>王双</t>
    <phoneticPr fontId="7" type="noConversion"/>
  </si>
  <si>
    <t>杨修</t>
    <phoneticPr fontId="7" type="noConversion"/>
  </si>
  <si>
    <t>兀突骨</t>
    <phoneticPr fontId="7" type="noConversion"/>
  </si>
  <si>
    <t>李通</t>
    <phoneticPr fontId="7" type="noConversion"/>
  </si>
  <si>
    <t>朱然</t>
    <phoneticPr fontId="7" type="noConversion"/>
  </si>
  <si>
    <t>曹昂</t>
    <phoneticPr fontId="7" type="noConversion"/>
  </si>
  <si>
    <t>董厥</t>
    <phoneticPr fontId="7" type="noConversion"/>
  </si>
  <si>
    <t>胡烈</t>
    <phoneticPr fontId="7" type="noConversion"/>
  </si>
  <si>
    <t>朱据</t>
    <phoneticPr fontId="7" type="noConversion"/>
  </si>
  <si>
    <t>王经</t>
    <phoneticPr fontId="7" type="noConversion"/>
  </si>
  <si>
    <t>鲁淑</t>
    <phoneticPr fontId="7" type="noConversion"/>
  </si>
  <si>
    <t>牵弘</t>
    <phoneticPr fontId="7" type="noConversion"/>
  </si>
  <si>
    <t>诸葛瞻</t>
    <phoneticPr fontId="7" type="noConversion"/>
  </si>
  <si>
    <t>王异</t>
    <phoneticPr fontId="7" type="noConversion"/>
  </si>
  <si>
    <t>霍峻</t>
    <phoneticPr fontId="7" type="noConversion"/>
  </si>
  <si>
    <t>刘劭</t>
    <phoneticPr fontId="7" type="noConversion"/>
  </si>
  <si>
    <t>侯成</t>
    <phoneticPr fontId="7" type="noConversion"/>
  </si>
  <si>
    <t>胡质</t>
    <phoneticPr fontId="7" type="noConversion"/>
  </si>
  <si>
    <t>朱治</t>
    <phoneticPr fontId="7" type="noConversion"/>
  </si>
  <si>
    <t>阎柔</t>
    <phoneticPr fontId="7" type="noConversion"/>
  </si>
  <si>
    <t>卫瓘</t>
    <phoneticPr fontId="7" type="noConversion"/>
  </si>
  <si>
    <t>杨济</t>
    <phoneticPr fontId="7" type="noConversion"/>
  </si>
  <si>
    <t>费耀</t>
    <phoneticPr fontId="7" type="noConversion"/>
  </si>
  <si>
    <t>黄崇</t>
    <phoneticPr fontId="7" type="noConversion"/>
  </si>
  <si>
    <t>公孙范</t>
    <phoneticPr fontId="7" type="noConversion"/>
  </si>
  <si>
    <t>州泰</t>
    <phoneticPr fontId="7" type="noConversion"/>
  </si>
  <si>
    <t>雅丹</t>
    <phoneticPr fontId="7" type="noConversion"/>
  </si>
  <si>
    <t>张特</t>
    <phoneticPr fontId="7" type="noConversion"/>
  </si>
  <si>
    <t>张悌</t>
    <phoneticPr fontId="7" type="noConversion"/>
  </si>
  <si>
    <t>廖化</t>
    <phoneticPr fontId="7" type="noConversion"/>
  </si>
  <si>
    <t>陈到</t>
    <phoneticPr fontId="7" type="noConversion"/>
  </si>
  <si>
    <t>曹休</t>
    <phoneticPr fontId="7" type="noConversion"/>
  </si>
  <si>
    <t>胡遵</t>
    <phoneticPr fontId="7" type="noConversion"/>
  </si>
  <si>
    <t>王颀</t>
    <phoneticPr fontId="7" type="noConversion"/>
  </si>
  <si>
    <t>张杨</t>
    <phoneticPr fontId="7" type="noConversion"/>
  </si>
  <si>
    <t>公孙度</t>
    <phoneticPr fontId="7" type="noConversion"/>
  </si>
  <si>
    <t>留平</t>
    <phoneticPr fontId="7" type="noConversion"/>
  </si>
  <si>
    <t>步阐</t>
    <phoneticPr fontId="7" type="noConversion"/>
  </si>
  <si>
    <t>周昕</t>
    <phoneticPr fontId="7" type="noConversion"/>
  </si>
  <si>
    <t>彻里吉</t>
    <phoneticPr fontId="7" type="noConversion"/>
  </si>
  <si>
    <t>陈骞</t>
    <phoneticPr fontId="7" type="noConversion"/>
  </si>
  <si>
    <t>杨肇</t>
    <phoneticPr fontId="7" type="noConversion"/>
  </si>
  <si>
    <t>刘谌</t>
    <phoneticPr fontId="7" type="noConversion"/>
  </si>
  <si>
    <t>张绣</t>
    <phoneticPr fontId="7" type="noConversion"/>
  </si>
  <si>
    <t>辛评</t>
    <phoneticPr fontId="7" type="noConversion"/>
  </si>
  <si>
    <t>朱灵</t>
    <phoneticPr fontId="7" type="noConversion"/>
  </si>
  <si>
    <t>孙静</t>
    <phoneticPr fontId="7" type="noConversion"/>
  </si>
  <si>
    <t>司马孚</t>
    <phoneticPr fontId="7" type="noConversion"/>
  </si>
  <si>
    <t>毌丘俭</t>
    <phoneticPr fontId="7" type="noConversion"/>
  </si>
  <si>
    <t>徐荣</t>
    <phoneticPr fontId="7" type="noConversion"/>
  </si>
  <si>
    <t>张燕</t>
    <phoneticPr fontId="7" type="noConversion"/>
  </si>
  <si>
    <t>臧霸</t>
    <phoneticPr fontId="7" type="noConversion"/>
  </si>
  <si>
    <t>吾粲</t>
    <phoneticPr fontId="7" type="noConversion"/>
  </si>
  <si>
    <t>毌丘甸</t>
    <phoneticPr fontId="7" type="noConversion"/>
  </si>
  <si>
    <t>公孙康</t>
    <phoneticPr fontId="7" type="noConversion"/>
  </si>
  <si>
    <t>吕虔</t>
    <phoneticPr fontId="7" type="noConversion"/>
  </si>
  <si>
    <t>雍闿</t>
    <phoneticPr fontId="7" type="noConversion"/>
  </si>
  <si>
    <t>祖茂</t>
    <phoneticPr fontId="7" type="noConversion"/>
  </si>
  <si>
    <t>杨怀</t>
    <phoneticPr fontId="7" type="noConversion"/>
  </si>
  <si>
    <t>王甫</t>
    <phoneticPr fontId="7" type="noConversion"/>
  </si>
  <si>
    <t>苏飞</t>
    <phoneticPr fontId="7" type="noConversion"/>
  </si>
  <si>
    <t>张春华</t>
    <phoneticPr fontId="7" type="noConversion"/>
  </si>
  <si>
    <t>诸葛尚</t>
    <phoneticPr fontId="7" type="noConversion"/>
  </si>
  <si>
    <t>丘力居</t>
    <phoneticPr fontId="7" type="noConversion"/>
  </si>
  <si>
    <t>张缉</t>
    <phoneticPr fontId="7" type="noConversion"/>
  </si>
  <si>
    <t>张举</t>
    <phoneticPr fontId="7" type="noConversion"/>
  </si>
  <si>
    <t>潘璋</t>
    <phoneticPr fontId="7" type="noConversion"/>
  </si>
  <si>
    <t>陈表</t>
    <phoneticPr fontId="7" type="noConversion"/>
  </si>
  <si>
    <t>孙登</t>
    <phoneticPr fontId="7" type="noConversion"/>
  </si>
  <si>
    <t>孙休</t>
    <phoneticPr fontId="7" type="noConversion"/>
  </si>
  <si>
    <t>郭图</t>
    <phoneticPr fontId="7" type="noConversion"/>
  </si>
  <si>
    <t>高柔</t>
    <phoneticPr fontId="7" type="noConversion"/>
  </si>
  <si>
    <t>泠苞</t>
    <phoneticPr fontId="7" type="noConversion"/>
  </si>
  <si>
    <t>张纯</t>
    <phoneticPr fontId="7" type="noConversion"/>
  </si>
  <si>
    <t>张曼成</t>
    <phoneticPr fontId="7" type="noConversion"/>
  </si>
  <si>
    <t>刘封</t>
    <phoneticPr fontId="7" type="noConversion"/>
  </si>
  <si>
    <t>周鲂</t>
    <phoneticPr fontId="7" type="noConversion"/>
  </si>
  <si>
    <t>鲍三娘</t>
    <phoneticPr fontId="7" type="noConversion"/>
  </si>
  <si>
    <t>张休</t>
    <phoneticPr fontId="7" type="noConversion"/>
  </si>
  <si>
    <t>臧洪</t>
    <phoneticPr fontId="7" type="noConversion"/>
  </si>
  <si>
    <t>陈武</t>
    <phoneticPr fontId="7" type="noConversion"/>
  </si>
  <si>
    <t>士燮</t>
    <phoneticPr fontId="7" type="noConversion"/>
  </si>
  <si>
    <t>孙观</t>
    <phoneticPr fontId="7" type="noConversion"/>
  </si>
  <si>
    <t>方悦</t>
    <phoneticPr fontId="7" type="noConversion"/>
  </si>
  <si>
    <t>徐邈</t>
    <phoneticPr fontId="7" type="noConversion"/>
  </si>
  <si>
    <t>王修</t>
    <phoneticPr fontId="7" type="noConversion"/>
  </si>
  <si>
    <t>文钦</t>
    <phoneticPr fontId="7" type="noConversion"/>
  </si>
  <si>
    <t>凌操</t>
    <phoneticPr fontId="7" type="noConversion"/>
  </si>
  <si>
    <t>刘表</t>
    <phoneticPr fontId="7" type="noConversion"/>
  </si>
  <si>
    <t>张鲁</t>
    <phoneticPr fontId="7" type="noConversion"/>
  </si>
  <si>
    <t>蔡琰</t>
    <phoneticPr fontId="7" type="noConversion"/>
  </si>
  <si>
    <t>牛金</t>
    <phoneticPr fontId="7" type="noConversion"/>
  </si>
  <si>
    <t>潘濬</t>
    <phoneticPr fontId="7" type="noConversion"/>
  </si>
  <si>
    <t>鞠义</t>
    <phoneticPr fontId="7" type="noConversion"/>
  </si>
  <si>
    <t>周仓</t>
    <phoneticPr fontId="7" type="noConversion"/>
  </si>
  <si>
    <t>崔琰</t>
    <phoneticPr fontId="7" type="noConversion"/>
  </si>
  <si>
    <t>强端</t>
    <phoneticPr fontId="7" type="noConversion"/>
  </si>
  <si>
    <t>魏讽</t>
    <phoneticPr fontId="7" type="noConversion"/>
  </si>
  <si>
    <t>孟宗</t>
    <phoneticPr fontId="7" type="noConversion"/>
  </si>
  <si>
    <t>辛毗</t>
    <phoneticPr fontId="7" type="noConversion"/>
  </si>
  <si>
    <t>武安国</t>
    <phoneticPr fontId="7" type="noConversion"/>
  </si>
  <si>
    <t>张华</t>
    <phoneticPr fontId="7" type="noConversion"/>
  </si>
  <si>
    <t>吴兰</t>
    <phoneticPr fontId="7" type="noConversion"/>
  </si>
  <si>
    <t>大乔</t>
    <phoneticPr fontId="7" type="noConversion"/>
  </si>
  <si>
    <t>逄纪</t>
    <phoneticPr fontId="7" type="noConversion"/>
  </si>
  <si>
    <t>王累</t>
    <phoneticPr fontId="7" type="noConversion"/>
  </si>
  <si>
    <t>关银屏</t>
    <phoneticPr fontId="7" type="noConversion"/>
  </si>
  <si>
    <t>荀谌</t>
    <phoneticPr fontId="7" type="noConversion"/>
  </si>
  <si>
    <t>徐氏</t>
    <phoneticPr fontId="7" type="noConversion"/>
  </si>
  <si>
    <t>王肃</t>
    <phoneticPr fontId="7" type="noConversion"/>
  </si>
  <si>
    <t>卞氏</t>
    <phoneticPr fontId="7" type="noConversion"/>
  </si>
  <si>
    <t>鄂焕</t>
    <phoneticPr fontId="7" type="noConversion"/>
  </si>
  <si>
    <t>花鬘</t>
    <phoneticPr fontId="7" type="noConversion"/>
  </si>
  <si>
    <t>刘巴</t>
    <phoneticPr fontId="7" type="noConversion"/>
  </si>
  <si>
    <t>邢道荣</t>
    <phoneticPr fontId="7" type="noConversion"/>
  </si>
  <si>
    <t>曹植</t>
    <phoneticPr fontId="7" type="noConversion"/>
  </si>
  <si>
    <t>小乔</t>
    <phoneticPr fontId="7" type="noConversion"/>
  </si>
  <si>
    <t>薛综</t>
    <phoneticPr fontId="7" type="noConversion"/>
  </si>
  <si>
    <t>桓范</t>
    <phoneticPr fontId="7" type="noConversion"/>
  </si>
  <si>
    <t>袁涣</t>
    <phoneticPr fontId="7" type="noConversion"/>
  </si>
  <si>
    <t>廖立</t>
    <phoneticPr fontId="7" type="noConversion"/>
  </si>
  <si>
    <t>徐质</t>
    <phoneticPr fontId="7" type="noConversion"/>
  </si>
  <si>
    <t>胡车儿</t>
    <phoneticPr fontId="7" type="noConversion"/>
  </si>
  <si>
    <t>司马朗</t>
    <phoneticPr fontId="7" type="noConversion"/>
  </si>
  <si>
    <t>陈珪</t>
    <phoneticPr fontId="7" type="noConversion"/>
  </si>
  <si>
    <t>许攸</t>
    <phoneticPr fontId="7" type="noConversion"/>
  </si>
  <si>
    <t>貂蝉</t>
    <phoneticPr fontId="7" type="noConversion"/>
  </si>
  <si>
    <t>张温</t>
    <phoneticPr fontId="7" type="noConversion"/>
  </si>
  <si>
    <t>曹节</t>
    <phoneticPr fontId="7" type="noConversion"/>
  </si>
  <si>
    <t>秦宓</t>
    <phoneticPr fontId="7" type="noConversion"/>
  </si>
  <si>
    <t>沙摩柯</t>
    <phoneticPr fontId="7" type="noConversion"/>
  </si>
  <si>
    <t>陈琳</t>
    <phoneticPr fontId="7" type="noConversion"/>
  </si>
  <si>
    <t>严畯</t>
    <phoneticPr fontId="7" type="noConversion"/>
  </si>
  <si>
    <t>土安</t>
    <phoneticPr fontId="7" type="noConversion"/>
  </si>
  <si>
    <t>王允</t>
    <phoneticPr fontId="7" type="noConversion"/>
  </si>
  <si>
    <t>王粲</t>
    <phoneticPr fontId="7" type="noConversion"/>
  </si>
  <si>
    <t>管亥</t>
    <phoneticPr fontId="7" type="noConversion"/>
  </si>
  <si>
    <t>邹靖</t>
    <phoneticPr fontId="7" type="noConversion"/>
  </si>
  <si>
    <t>王伉</t>
    <phoneticPr fontId="7" type="noConversion"/>
  </si>
  <si>
    <t>轲比能</t>
    <phoneticPr fontId="7" type="noConversion"/>
  </si>
  <si>
    <t>贾范</t>
    <phoneticPr fontId="7" type="noConversion"/>
  </si>
  <si>
    <t>孙异</t>
    <phoneticPr fontId="7" type="noConversion"/>
  </si>
  <si>
    <t>张遵</t>
    <phoneticPr fontId="7" type="noConversion"/>
  </si>
  <si>
    <t>刘璝</t>
    <phoneticPr fontId="7" type="noConversion"/>
  </si>
  <si>
    <t>赵累</t>
    <phoneticPr fontId="7" type="noConversion"/>
  </si>
  <si>
    <t>杨秋</t>
    <phoneticPr fontId="7" type="noConversion"/>
  </si>
  <si>
    <t>周昂</t>
    <phoneticPr fontId="7" type="noConversion"/>
  </si>
  <si>
    <t>高沛</t>
    <phoneticPr fontId="7" type="noConversion"/>
  </si>
  <si>
    <t>田楷</t>
    <phoneticPr fontId="7" type="noConversion"/>
  </si>
  <si>
    <t>吴景</t>
    <phoneticPr fontId="7" type="noConversion"/>
  </si>
  <si>
    <t>梁绪</t>
    <phoneticPr fontId="7" type="noConversion"/>
  </si>
  <si>
    <t>步协</t>
    <phoneticPr fontId="7" type="noConversion"/>
  </si>
  <si>
    <t>诸葛靓</t>
    <phoneticPr fontId="7" type="noConversion"/>
  </si>
  <si>
    <t>王匡</t>
    <phoneticPr fontId="7" type="noConversion"/>
  </si>
  <si>
    <t>公孙续</t>
    <phoneticPr fontId="7" type="noConversion"/>
  </si>
  <si>
    <t>孙鲁班</t>
    <phoneticPr fontId="7" type="noConversion"/>
  </si>
  <si>
    <t>张邈</t>
    <phoneticPr fontId="7" type="noConversion"/>
  </si>
  <si>
    <t>夏侯威</t>
    <phoneticPr fontId="7" type="noConversion"/>
  </si>
  <si>
    <t>赵统</t>
    <phoneticPr fontId="7" type="noConversion"/>
  </si>
  <si>
    <t>沈莹</t>
    <phoneticPr fontId="7" type="noConversion"/>
  </si>
  <si>
    <t>吴班</t>
    <phoneticPr fontId="7" type="noConversion"/>
  </si>
  <si>
    <t>朱异</t>
    <phoneticPr fontId="7" type="noConversion"/>
  </si>
  <si>
    <t>石苞</t>
    <phoneticPr fontId="7" type="noConversion"/>
  </si>
  <si>
    <t>胡奋</t>
    <phoneticPr fontId="7" type="noConversion"/>
  </si>
  <si>
    <t>曹髦</t>
    <phoneticPr fontId="7" type="noConversion"/>
  </si>
  <si>
    <t>杨欣</t>
    <phoneticPr fontId="7" type="noConversion"/>
  </si>
  <si>
    <t>公孙越</t>
    <phoneticPr fontId="7" type="noConversion"/>
  </si>
  <si>
    <t>刘豹</t>
    <phoneticPr fontId="7" type="noConversion"/>
  </si>
  <si>
    <t>关统</t>
    <phoneticPr fontId="7" type="noConversion"/>
  </si>
  <si>
    <t>夏侯和</t>
    <phoneticPr fontId="7" type="noConversion"/>
  </si>
  <si>
    <t>袁遗</t>
    <phoneticPr fontId="7" type="noConversion"/>
  </si>
  <si>
    <t>刘繇</t>
    <phoneticPr fontId="7" type="noConversion"/>
  </si>
  <si>
    <t>袁熙</t>
    <phoneticPr fontId="7" type="noConversion"/>
  </si>
  <si>
    <t>朵思大王</t>
    <phoneticPr fontId="7" type="noConversion"/>
  </si>
  <si>
    <t>盛曼</t>
    <phoneticPr fontId="7" type="noConversion"/>
  </si>
  <si>
    <t>张济</t>
    <phoneticPr fontId="7" type="noConversion"/>
  </si>
  <si>
    <t>王威</t>
    <phoneticPr fontId="7" type="noConversion"/>
  </si>
  <si>
    <t>曹纯</t>
    <phoneticPr fontId="7" type="noConversion"/>
  </si>
  <si>
    <t>杨任</t>
    <phoneticPr fontId="7" type="noConversion"/>
  </si>
  <si>
    <t>夏侯令女</t>
    <phoneticPr fontId="7" type="noConversion"/>
  </si>
  <si>
    <t>赵广</t>
    <phoneticPr fontId="7" type="noConversion"/>
  </si>
  <si>
    <t>夏侯惠</t>
    <phoneticPr fontId="7" type="noConversion"/>
  </si>
  <si>
    <t>马铁</t>
    <phoneticPr fontId="7" type="noConversion"/>
  </si>
  <si>
    <t>留略</t>
    <phoneticPr fontId="7" type="noConversion"/>
  </si>
  <si>
    <t>庞羲</t>
    <phoneticPr fontId="7" type="noConversion"/>
  </si>
  <si>
    <t>桥瑁</t>
    <phoneticPr fontId="7" type="noConversion"/>
  </si>
  <si>
    <t>毛玠</t>
    <phoneticPr fontId="7" type="noConversion"/>
  </si>
  <si>
    <t>虞汜</t>
    <phoneticPr fontId="7" type="noConversion"/>
  </si>
  <si>
    <t>司马伷</t>
    <phoneticPr fontId="7" type="noConversion"/>
  </si>
  <si>
    <t>王元姬</t>
    <phoneticPr fontId="7" type="noConversion"/>
  </si>
  <si>
    <t>陈震</t>
    <phoneticPr fontId="7" type="noConversion"/>
  </si>
  <si>
    <t>程武</t>
    <phoneticPr fontId="7" type="noConversion"/>
  </si>
  <si>
    <t>刘虞</t>
    <phoneticPr fontId="7" type="noConversion"/>
  </si>
  <si>
    <t>胡济</t>
    <phoneticPr fontId="7" type="noConversion"/>
  </si>
  <si>
    <t>成宜</t>
    <phoneticPr fontId="7" type="noConversion"/>
  </si>
  <si>
    <t>刘磐</t>
    <phoneticPr fontId="7" type="noConversion"/>
  </si>
  <si>
    <t>雷铜</t>
    <phoneticPr fontId="7" type="noConversion"/>
  </si>
  <si>
    <t>庞会</t>
    <phoneticPr fontId="7" type="noConversion"/>
  </si>
  <si>
    <t>马休</t>
    <phoneticPr fontId="7" type="noConversion"/>
  </si>
  <si>
    <t>张虎</t>
    <phoneticPr fontId="7" type="noConversion"/>
  </si>
  <si>
    <t>诸葛乔</t>
    <phoneticPr fontId="7" type="noConversion"/>
  </si>
  <si>
    <t>乐綝</t>
    <phoneticPr fontId="7" type="noConversion"/>
  </si>
  <si>
    <t>戴陵</t>
    <phoneticPr fontId="7" type="noConversion"/>
  </si>
  <si>
    <t>张卫</t>
    <phoneticPr fontId="7" type="noConversion"/>
  </si>
  <si>
    <t>波才</t>
    <phoneticPr fontId="7" type="noConversion"/>
  </si>
  <si>
    <t>吕凯</t>
    <phoneticPr fontId="7" type="noConversion"/>
  </si>
  <si>
    <t>何氏</t>
    <phoneticPr fontId="7" type="noConversion"/>
  </si>
  <si>
    <t>士壹</t>
    <phoneticPr fontId="7" type="noConversion"/>
  </si>
  <si>
    <t>宋谦</t>
    <phoneticPr fontId="7" type="noConversion"/>
  </si>
  <si>
    <t>张英</t>
    <phoneticPr fontId="7" type="noConversion"/>
  </si>
  <si>
    <t>刘辟</t>
    <phoneticPr fontId="7" type="noConversion"/>
  </si>
  <si>
    <t>魏攸</t>
    <phoneticPr fontId="7" type="noConversion"/>
  </si>
  <si>
    <t>冯习</t>
    <phoneticPr fontId="7" type="noConversion"/>
  </si>
  <si>
    <t>刘胄</t>
    <phoneticPr fontId="7" type="noConversion"/>
  </si>
  <si>
    <t>丁原</t>
    <phoneticPr fontId="7" type="noConversion"/>
  </si>
  <si>
    <t>侯音</t>
    <phoneticPr fontId="7" type="noConversion"/>
  </si>
  <si>
    <t>张勋</t>
    <phoneticPr fontId="7" type="noConversion"/>
  </si>
  <si>
    <t>潘临</t>
    <phoneticPr fontId="7" type="noConversion"/>
  </si>
  <si>
    <t>于诠</t>
    <phoneticPr fontId="7" type="noConversion"/>
  </si>
  <si>
    <t>程银</t>
    <phoneticPr fontId="7" type="noConversion"/>
  </si>
  <si>
    <t>袁尚</t>
    <phoneticPr fontId="7" type="noConversion"/>
  </si>
  <si>
    <t>滕胤</t>
    <phoneticPr fontId="7" type="noConversion"/>
  </si>
  <si>
    <t>呼厨泉</t>
    <phoneticPr fontId="7" type="noConversion"/>
  </si>
  <si>
    <t>李丰</t>
    <phoneticPr fontId="7" type="noConversion"/>
  </si>
  <si>
    <t>张球</t>
    <phoneticPr fontId="7" type="noConversion"/>
  </si>
  <si>
    <t>夏侯德</t>
    <phoneticPr fontId="7" type="noConversion"/>
  </si>
  <si>
    <t>杨昂</t>
    <phoneticPr fontId="7" type="noConversion"/>
  </si>
  <si>
    <t>樊建</t>
    <phoneticPr fontId="7" type="noConversion"/>
  </si>
  <si>
    <t>楼班</t>
    <phoneticPr fontId="7" type="noConversion"/>
  </si>
  <si>
    <t>濮阳兴</t>
    <phoneticPr fontId="7" type="noConversion"/>
  </si>
  <si>
    <t>宋宪</t>
    <phoneticPr fontId="7" type="noConversion"/>
  </si>
  <si>
    <t>董荼那</t>
    <phoneticPr fontId="7" type="noConversion"/>
  </si>
  <si>
    <t>魏续</t>
    <phoneticPr fontId="7" type="noConversion"/>
  </si>
  <si>
    <t>郭奕</t>
    <phoneticPr fontId="7" type="noConversion"/>
  </si>
  <si>
    <t>郤正</t>
    <phoneticPr fontId="7" type="noConversion"/>
  </si>
  <si>
    <t>朱褒</t>
    <phoneticPr fontId="7" type="noConversion"/>
  </si>
  <si>
    <t>黄乱</t>
    <phoneticPr fontId="7" type="noConversion"/>
  </si>
  <si>
    <t>焦触</t>
    <phoneticPr fontId="7" type="noConversion"/>
  </si>
  <si>
    <t>鲍隆</t>
    <phoneticPr fontId="7" type="noConversion"/>
  </si>
  <si>
    <t>孙亮</t>
    <phoneticPr fontId="7" type="noConversion"/>
  </si>
  <si>
    <t>严兴</t>
    <phoneticPr fontId="7" type="noConversion"/>
  </si>
  <si>
    <t>高昇</t>
    <phoneticPr fontId="7" type="noConversion"/>
  </si>
  <si>
    <t>阎象</t>
    <phoneticPr fontId="7" type="noConversion"/>
  </si>
  <si>
    <t>於夫罗</t>
    <phoneticPr fontId="7" type="noConversion"/>
  </si>
  <si>
    <t>简雍</t>
    <phoneticPr fontId="7" type="noConversion"/>
  </si>
  <si>
    <t>崔林</t>
    <phoneticPr fontId="7" type="noConversion"/>
  </si>
  <si>
    <t>桓阶</t>
    <phoneticPr fontId="7" type="noConversion"/>
  </si>
  <si>
    <t>奚泥</t>
    <phoneticPr fontId="7" type="noConversion"/>
  </si>
  <si>
    <t>吴国太</t>
    <phoneticPr fontId="7" type="noConversion"/>
  </si>
  <si>
    <t>蒋舒</t>
    <phoneticPr fontId="7" type="noConversion"/>
  </si>
  <si>
    <t>向朗</t>
    <phoneticPr fontId="7" type="noConversion"/>
  </si>
  <si>
    <t>华覆</t>
    <phoneticPr fontId="7" type="noConversion"/>
  </si>
  <si>
    <t>党均</t>
    <phoneticPr fontId="7" type="noConversion"/>
  </si>
  <si>
    <t>钟毓</t>
    <phoneticPr fontId="7" type="noConversion"/>
  </si>
  <si>
    <t>陈式</t>
    <phoneticPr fontId="7" type="noConversion"/>
  </si>
  <si>
    <t>楼玄</t>
    <phoneticPr fontId="7" type="noConversion"/>
  </si>
  <si>
    <t>孔伷</t>
    <phoneticPr fontId="7" type="noConversion"/>
  </si>
  <si>
    <t>韩嵩</t>
    <phoneticPr fontId="7" type="noConversion"/>
  </si>
  <si>
    <t>俞涉</t>
    <phoneticPr fontId="7" type="noConversion"/>
  </si>
  <si>
    <t>王祥</t>
    <phoneticPr fontId="7" type="noConversion"/>
  </si>
  <si>
    <t>孙翊</t>
    <phoneticPr fontId="7" type="noConversion"/>
  </si>
  <si>
    <t>樊氏</t>
    <phoneticPr fontId="7" type="noConversion"/>
  </si>
  <si>
    <t>何晏</t>
    <phoneticPr fontId="7" type="noConversion"/>
  </si>
  <si>
    <t>郭攸之</t>
    <phoneticPr fontId="7" type="noConversion"/>
  </si>
  <si>
    <t>杨弘</t>
    <phoneticPr fontId="7" type="noConversion"/>
  </si>
  <si>
    <t>程远志</t>
    <phoneticPr fontId="7" type="noConversion"/>
  </si>
  <si>
    <t>傅巽</t>
    <phoneticPr fontId="7" type="noConversion"/>
  </si>
  <si>
    <t>马玩</t>
    <phoneticPr fontId="7" type="noConversion"/>
  </si>
  <si>
    <t>尹默</t>
    <phoneticPr fontId="7" type="noConversion"/>
  </si>
  <si>
    <t>孔融</t>
    <phoneticPr fontId="7" type="noConversion"/>
  </si>
  <si>
    <t>邓茂</t>
    <phoneticPr fontId="7" type="noConversion"/>
  </si>
  <si>
    <t>韩德</t>
    <phoneticPr fontId="7" type="noConversion"/>
  </si>
  <si>
    <t>金环三结</t>
    <phoneticPr fontId="7" type="noConversion"/>
  </si>
  <si>
    <t>李异</t>
    <phoneticPr fontId="7" type="noConversion"/>
  </si>
  <si>
    <t>荀勗</t>
    <phoneticPr fontId="7" type="noConversion"/>
  </si>
  <si>
    <t>许靖</t>
    <phoneticPr fontId="7" type="noConversion"/>
  </si>
  <si>
    <t>程秉</t>
    <phoneticPr fontId="7" type="noConversion"/>
  </si>
  <si>
    <t>荀顗</t>
    <phoneticPr fontId="7" type="noConversion"/>
  </si>
  <si>
    <t>薛珝</t>
    <phoneticPr fontId="7" type="noConversion"/>
  </si>
  <si>
    <t>陆绩</t>
    <phoneticPr fontId="7" type="noConversion"/>
  </si>
  <si>
    <t>俄何烧戈</t>
    <phoneticPr fontId="7" type="noConversion"/>
  </si>
  <si>
    <t>邹氏</t>
    <phoneticPr fontId="7" type="noConversion"/>
  </si>
  <si>
    <t>陈寿</t>
    <phoneticPr fontId="7" type="noConversion"/>
  </si>
  <si>
    <t>郭汜</t>
    <phoneticPr fontId="7" type="noConversion"/>
  </si>
  <si>
    <t>李傕</t>
    <phoneticPr fontId="7" type="noConversion"/>
  </si>
  <si>
    <t>裴秀</t>
    <phoneticPr fontId="7" type="noConversion"/>
  </si>
  <si>
    <t>穆顺</t>
    <phoneticPr fontId="7" type="noConversion"/>
  </si>
  <si>
    <t>潘凤</t>
    <phoneticPr fontId="7" type="noConversion"/>
  </si>
  <si>
    <t>忙牙长</t>
    <phoneticPr fontId="7" type="noConversion"/>
  </si>
  <si>
    <t>蒋义渠</t>
    <phoneticPr fontId="7" type="noConversion"/>
  </si>
  <si>
    <t>蒋班</t>
    <phoneticPr fontId="7" type="noConversion"/>
  </si>
  <si>
    <t>许贡</t>
    <phoneticPr fontId="7" type="noConversion"/>
  </si>
  <si>
    <t>孙冀</t>
    <phoneticPr fontId="7" type="noConversion"/>
  </si>
  <si>
    <t>董承</t>
    <phoneticPr fontId="7" type="noConversion"/>
  </si>
  <si>
    <t>张允</t>
    <phoneticPr fontId="7" type="noConversion"/>
  </si>
  <si>
    <t>高干</t>
    <phoneticPr fontId="7" type="noConversion"/>
  </si>
  <si>
    <t>步度根</t>
    <phoneticPr fontId="7" type="noConversion"/>
  </si>
  <si>
    <t>焦彝</t>
    <phoneticPr fontId="7" type="noConversion"/>
  </si>
  <si>
    <t>唐咨</t>
    <phoneticPr fontId="7" type="noConversion"/>
  </si>
  <si>
    <t>张超</t>
    <phoneticPr fontId="7" type="noConversion"/>
  </si>
  <si>
    <t>夏侯恩</t>
    <phoneticPr fontId="7" type="noConversion"/>
  </si>
  <si>
    <t>高翔</t>
    <phoneticPr fontId="7" type="noConversion"/>
  </si>
  <si>
    <t>王惇</t>
    <phoneticPr fontId="7" type="noConversion"/>
  </si>
  <si>
    <t>黄祖</t>
    <phoneticPr fontId="7" type="noConversion"/>
  </si>
  <si>
    <t>师纂</t>
    <phoneticPr fontId="7" type="noConversion"/>
  </si>
  <si>
    <t>单经</t>
    <phoneticPr fontId="7" type="noConversion"/>
  </si>
  <si>
    <t>严纲</t>
    <phoneticPr fontId="7" type="noConversion"/>
  </si>
  <si>
    <t>太史亨</t>
    <phoneticPr fontId="7" type="noConversion"/>
  </si>
  <si>
    <t>申仪</t>
    <phoneticPr fontId="7" type="noConversion"/>
  </si>
  <si>
    <t>公孙渊</t>
    <phoneticPr fontId="7" type="noConversion"/>
  </si>
  <si>
    <t>王韬</t>
    <phoneticPr fontId="7" type="noConversion"/>
  </si>
  <si>
    <t>费栈</t>
    <phoneticPr fontId="7" type="noConversion"/>
  </si>
  <si>
    <t>傅肜</t>
    <phoneticPr fontId="7" type="noConversion"/>
  </si>
  <si>
    <t>卞喜</t>
    <phoneticPr fontId="7" type="noConversion"/>
  </si>
  <si>
    <t>士匡</t>
    <phoneticPr fontId="7" type="noConversion"/>
  </si>
  <si>
    <t>伦直</t>
    <phoneticPr fontId="7" type="noConversion"/>
  </si>
  <si>
    <t>孙峻</t>
    <phoneticPr fontId="7" type="noConversion"/>
  </si>
  <si>
    <t>关靖</t>
    <phoneticPr fontId="7" type="noConversion"/>
  </si>
  <si>
    <t>士衹</t>
    <phoneticPr fontId="7" type="noConversion"/>
  </si>
  <si>
    <t>妫览</t>
    <phoneticPr fontId="7" type="noConversion"/>
  </si>
  <si>
    <t>丁封</t>
    <phoneticPr fontId="7" type="noConversion"/>
  </si>
  <si>
    <t>士武</t>
    <phoneticPr fontId="7" type="noConversion"/>
  </si>
  <si>
    <t>巩志</t>
    <phoneticPr fontId="7" type="noConversion"/>
  </si>
  <si>
    <t>尹赏</t>
    <phoneticPr fontId="7" type="noConversion"/>
  </si>
  <si>
    <t>阎宇</t>
    <phoneticPr fontId="7" type="noConversion"/>
  </si>
  <si>
    <t>乐就</t>
    <phoneticPr fontId="7" type="noConversion"/>
  </si>
  <si>
    <t>左奕</t>
    <phoneticPr fontId="7" type="noConversion"/>
  </si>
  <si>
    <t>李肃</t>
    <phoneticPr fontId="7" type="noConversion"/>
  </si>
  <si>
    <t>任峻</t>
    <phoneticPr fontId="7" type="noConversion"/>
  </si>
  <si>
    <t>陶濬</t>
    <phoneticPr fontId="7" type="noConversion"/>
  </si>
  <si>
    <t>郭石</t>
    <phoneticPr fontId="7" type="noConversion"/>
  </si>
  <si>
    <t>王戎</t>
    <phoneticPr fontId="7" type="noConversion"/>
  </si>
  <si>
    <t>吴纲</t>
    <phoneticPr fontId="7" type="noConversion"/>
  </si>
  <si>
    <t>邓贤</t>
    <phoneticPr fontId="7" type="noConversion"/>
  </si>
  <si>
    <t>文虎</t>
    <phoneticPr fontId="7" type="noConversion"/>
  </si>
  <si>
    <t>桥蕤</t>
    <phoneticPr fontId="7" type="noConversion"/>
  </si>
  <si>
    <t>孙和</t>
    <phoneticPr fontId="7" type="noConversion"/>
  </si>
  <si>
    <t>士徽</t>
    <phoneticPr fontId="7" type="noConversion"/>
  </si>
  <si>
    <t>张南</t>
    <phoneticPr fontId="7" type="noConversion"/>
  </si>
  <si>
    <t>孙歆</t>
    <phoneticPr fontId="7" type="noConversion"/>
  </si>
  <si>
    <t>孙皓</t>
    <phoneticPr fontId="7" type="noConversion"/>
  </si>
  <si>
    <t>全端</t>
    <phoneticPr fontId="7" type="noConversion"/>
  </si>
  <si>
    <t>陈应</t>
    <phoneticPr fontId="7" type="noConversion"/>
  </si>
  <si>
    <t>薛莹</t>
    <phoneticPr fontId="7" type="noConversion"/>
  </si>
  <si>
    <t>区星</t>
    <phoneticPr fontId="7" type="noConversion"/>
  </si>
  <si>
    <t>金祎</t>
    <phoneticPr fontId="7" type="noConversion"/>
  </si>
  <si>
    <t>陈兰</t>
    <phoneticPr fontId="7" type="noConversion"/>
  </si>
  <si>
    <t>刘琦</t>
    <phoneticPr fontId="7" type="noConversion"/>
  </si>
  <si>
    <t>阿会喃</t>
    <phoneticPr fontId="7" type="noConversion"/>
  </si>
  <si>
    <t>樊能</t>
    <phoneticPr fontId="7" type="noConversion"/>
  </si>
  <si>
    <t>淳于琼</t>
    <phoneticPr fontId="7" type="noConversion"/>
  </si>
  <si>
    <t>樊稠</t>
    <phoneticPr fontId="7" type="noConversion"/>
  </si>
  <si>
    <t>曹性</t>
    <phoneticPr fontId="7" type="noConversion"/>
  </si>
  <si>
    <t>步练师</t>
    <phoneticPr fontId="7" type="noConversion"/>
  </si>
  <si>
    <t>张布</t>
    <phoneticPr fontId="7" type="noConversion"/>
  </si>
  <si>
    <t>韩暹</t>
    <phoneticPr fontId="7" type="noConversion"/>
  </si>
  <si>
    <t>典满</t>
    <phoneticPr fontId="7" type="noConversion"/>
  </si>
  <si>
    <t>赵弘</t>
    <phoneticPr fontId="7" type="noConversion"/>
  </si>
  <si>
    <t>蒋斌</t>
    <phoneticPr fontId="7" type="noConversion"/>
  </si>
  <si>
    <t>公孙恭</t>
    <phoneticPr fontId="7" type="noConversion"/>
  </si>
  <si>
    <t>费诗</t>
    <phoneticPr fontId="7" type="noConversion"/>
  </si>
  <si>
    <t>万彧</t>
    <phoneticPr fontId="7" type="noConversion"/>
  </si>
  <si>
    <t>严白虎</t>
    <phoneticPr fontId="7" type="noConversion"/>
  </si>
  <si>
    <t>木鹿大王</t>
    <phoneticPr fontId="7" type="noConversion"/>
  </si>
  <si>
    <t>孙氏</t>
    <phoneticPr fontId="7" type="noConversion"/>
  </si>
  <si>
    <t>眭固</t>
    <phoneticPr fontId="7" type="noConversion"/>
  </si>
  <si>
    <t>周朝</t>
    <phoneticPr fontId="7" type="noConversion"/>
  </si>
  <si>
    <t>雷薄</t>
    <phoneticPr fontId="7" type="noConversion"/>
  </si>
  <si>
    <t>郭氏</t>
    <phoneticPr fontId="7" type="noConversion"/>
  </si>
  <si>
    <t>秦朗</t>
    <phoneticPr fontId="7" type="noConversion"/>
  </si>
  <si>
    <t>滕修</t>
    <phoneticPr fontId="7" type="noConversion"/>
  </si>
  <si>
    <t>孙仲</t>
    <phoneticPr fontId="7" type="noConversion"/>
  </si>
  <si>
    <t>甄氏</t>
    <phoneticPr fontId="7" type="noConversion"/>
  </si>
  <si>
    <t>杨奉</t>
    <phoneticPr fontId="7" type="noConversion"/>
  </si>
  <si>
    <t>张横</t>
    <phoneticPr fontId="7" type="noConversion"/>
  </si>
  <si>
    <t>刘琮</t>
    <phoneticPr fontId="7" type="noConversion"/>
  </si>
  <si>
    <t>龚都</t>
    <phoneticPr fontId="7" type="noConversion"/>
  </si>
  <si>
    <t>蔡氏</t>
    <phoneticPr fontId="7" type="noConversion"/>
  </si>
  <si>
    <t>韦昭</t>
    <phoneticPr fontId="7" type="noConversion"/>
  </si>
  <si>
    <t>马钧</t>
    <phoneticPr fontId="7" type="noConversion"/>
  </si>
  <si>
    <t>胡轸</t>
    <phoneticPr fontId="7" type="noConversion"/>
  </si>
  <si>
    <t>糜氏</t>
    <phoneticPr fontId="7" type="noConversion"/>
  </si>
  <si>
    <t>谭雄</t>
    <phoneticPr fontId="7" type="noConversion"/>
  </si>
  <si>
    <t>韩忠</t>
    <phoneticPr fontId="7" type="noConversion"/>
  </si>
  <si>
    <t>吕旷</t>
    <phoneticPr fontId="7" type="noConversion"/>
  </si>
  <si>
    <t>谯周</t>
    <phoneticPr fontId="7" type="noConversion"/>
  </si>
  <si>
    <t>董朝</t>
    <phoneticPr fontId="7" type="noConversion"/>
  </si>
  <si>
    <t>吕翔</t>
    <phoneticPr fontId="7" type="noConversion"/>
  </si>
  <si>
    <t>丁仪</t>
    <phoneticPr fontId="7" type="noConversion"/>
  </si>
  <si>
    <t>许仪</t>
    <phoneticPr fontId="7" type="noConversion"/>
  </si>
  <si>
    <t>蒋干</t>
    <phoneticPr fontId="7" type="noConversion"/>
  </si>
  <si>
    <t>胡班</t>
    <phoneticPr fontId="7" type="noConversion"/>
  </si>
  <si>
    <t>侯选</t>
    <phoneticPr fontId="7" type="noConversion"/>
  </si>
  <si>
    <t>孙秀</t>
    <phoneticPr fontId="7" type="noConversion"/>
  </si>
  <si>
    <t>陈纪</t>
    <phoneticPr fontId="7" type="noConversion"/>
  </si>
  <si>
    <t>丘本</t>
    <phoneticPr fontId="7" type="noConversion"/>
  </si>
  <si>
    <t>申耽</t>
    <phoneticPr fontId="7" type="noConversion"/>
  </si>
  <si>
    <t>刘贤</t>
    <phoneticPr fontId="7" type="noConversion"/>
  </si>
  <si>
    <t>杨锋</t>
    <phoneticPr fontId="7" type="noConversion"/>
  </si>
  <si>
    <t>关彝</t>
    <phoneticPr fontId="7" type="noConversion"/>
  </si>
  <si>
    <t>丘建</t>
    <phoneticPr fontId="7" type="noConversion"/>
  </si>
  <si>
    <t>孙匡</t>
    <phoneticPr fontId="7" type="noConversion"/>
  </si>
  <si>
    <t>陶谦</t>
    <phoneticPr fontId="7" type="noConversion"/>
  </si>
  <si>
    <t>郝萌</t>
    <phoneticPr fontId="7" type="noConversion"/>
  </si>
  <si>
    <t>全祎</t>
    <phoneticPr fontId="7" type="noConversion"/>
  </si>
  <si>
    <t>刘岱</t>
    <phoneticPr fontId="7" type="noConversion"/>
  </si>
  <si>
    <t>全怿</t>
    <phoneticPr fontId="7" type="noConversion"/>
  </si>
  <si>
    <t>高定</t>
    <phoneticPr fontId="7" type="noConversion"/>
  </si>
  <si>
    <t>王门</t>
    <phoneticPr fontId="7" type="noConversion"/>
  </si>
  <si>
    <t>带来洞主</t>
    <phoneticPr fontId="7" type="noConversion"/>
  </si>
  <si>
    <t>刘循</t>
    <phoneticPr fontId="7" type="noConversion"/>
  </si>
  <si>
    <t>苏由</t>
    <phoneticPr fontId="7" type="noConversion"/>
  </si>
  <si>
    <t>眭元进</t>
    <phoneticPr fontId="7" type="noConversion"/>
  </si>
  <si>
    <t>李堪</t>
    <phoneticPr fontId="7" type="noConversion"/>
  </si>
  <si>
    <t>邹丹</t>
    <phoneticPr fontId="7" type="noConversion"/>
  </si>
  <si>
    <t>车胄</t>
    <phoneticPr fontId="7" type="noConversion"/>
  </si>
  <si>
    <t>孙綝</t>
    <phoneticPr fontId="7" type="noConversion"/>
  </si>
  <si>
    <t>袁谭</t>
    <phoneticPr fontId="7" type="noConversion"/>
  </si>
  <si>
    <t>梁纲</t>
    <phoneticPr fontId="7" type="noConversion"/>
  </si>
  <si>
    <t>毌丘秀</t>
    <phoneticPr fontId="7" type="noConversion"/>
  </si>
  <si>
    <t>袁术</t>
    <phoneticPr fontId="7" type="noConversion"/>
  </si>
  <si>
    <t>吕威璜</t>
    <phoneticPr fontId="7" type="noConversion"/>
  </si>
  <si>
    <t>笮融</t>
    <phoneticPr fontId="7" type="noConversion"/>
  </si>
  <si>
    <t>陈横</t>
    <phoneticPr fontId="7" type="noConversion"/>
  </si>
  <si>
    <t>朱铄</t>
    <phoneticPr fontId="7" type="noConversion"/>
  </si>
  <si>
    <t>辛敞</t>
    <phoneticPr fontId="7" type="noConversion"/>
  </si>
  <si>
    <t>吴巨</t>
    <phoneticPr fontId="7" type="noConversion"/>
  </si>
  <si>
    <t>贾华</t>
    <phoneticPr fontId="7" type="noConversion"/>
  </si>
  <si>
    <t>袁耀</t>
    <phoneticPr fontId="7" type="noConversion"/>
  </si>
  <si>
    <t>曹宇</t>
    <phoneticPr fontId="7" type="noConversion"/>
  </si>
  <si>
    <t>杨祚</t>
    <phoneticPr fontId="7" type="noConversion"/>
  </si>
  <si>
    <t>迷当大王</t>
    <phoneticPr fontId="7" type="noConversion"/>
  </si>
  <si>
    <t>戴员</t>
    <phoneticPr fontId="7" type="noConversion"/>
  </si>
  <si>
    <t>严政</t>
    <phoneticPr fontId="7" type="noConversion"/>
  </si>
  <si>
    <t>杨丑</t>
    <phoneticPr fontId="7" type="noConversion"/>
  </si>
  <si>
    <t>卑衍</t>
    <phoneticPr fontId="7" type="noConversion"/>
  </si>
  <si>
    <t>田续</t>
    <phoneticPr fontId="7" type="noConversion"/>
  </si>
  <si>
    <t>曹豹</t>
    <phoneticPr fontId="7" type="noConversion"/>
  </si>
  <si>
    <t>刘丞</t>
    <phoneticPr fontId="7" type="noConversion"/>
  </si>
  <si>
    <t>韩胤</t>
    <phoneticPr fontId="7" type="noConversion"/>
  </si>
  <si>
    <t>范疆</t>
    <phoneticPr fontId="7" type="noConversion"/>
  </si>
  <si>
    <t>诸葛均</t>
    <phoneticPr fontId="7" type="noConversion"/>
  </si>
  <si>
    <t>马遵</t>
    <phoneticPr fontId="7" type="noConversion"/>
  </si>
  <si>
    <t>何仪</t>
    <phoneticPr fontId="7" type="noConversion"/>
  </si>
  <si>
    <t>施朔</t>
    <phoneticPr fontId="7" type="noConversion"/>
  </si>
  <si>
    <t>吴质</t>
    <phoneticPr fontId="7" type="noConversion"/>
  </si>
  <si>
    <t>糜芳</t>
    <phoneticPr fontId="7" type="noConversion"/>
  </si>
  <si>
    <t>傅士仁</t>
    <phoneticPr fontId="7" type="noConversion"/>
  </si>
  <si>
    <t>张绍</t>
    <phoneticPr fontId="7" type="noConversion"/>
  </si>
  <si>
    <t>曹爽</t>
    <phoneticPr fontId="7" type="noConversion"/>
  </si>
  <si>
    <t>张氏</t>
    <phoneticPr fontId="7" type="noConversion"/>
  </si>
  <si>
    <t>梁兴</t>
    <phoneticPr fontId="7" type="noConversion"/>
  </si>
  <si>
    <t>裴元绍</t>
    <phoneticPr fontId="7" type="noConversion"/>
  </si>
  <si>
    <t>金旋</t>
    <phoneticPr fontId="7" type="noConversion"/>
  </si>
  <si>
    <t>刘勋</t>
    <phoneticPr fontId="7" type="noConversion"/>
  </si>
  <si>
    <t>曹羲</t>
    <phoneticPr fontId="7" type="noConversion"/>
  </si>
  <si>
    <t>甘氏</t>
    <phoneticPr fontId="7" type="noConversion"/>
  </si>
  <si>
    <t>孟优</t>
    <phoneticPr fontId="7" type="noConversion"/>
  </si>
  <si>
    <t>刘氏</t>
    <phoneticPr fontId="7" type="noConversion"/>
  </si>
  <si>
    <t>夏后氏</t>
    <phoneticPr fontId="7" type="noConversion"/>
  </si>
  <si>
    <t>诸葛绪</t>
    <phoneticPr fontId="7" type="noConversion"/>
  </si>
  <si>
    <t>张达</t>
    <phoneticPr fontId="7" type="noConversion"/>
  </si>
  <si>
    <t>孙鲁育</t>
    <phoneticPr fontId="7" type="noConversion"/>
  </si>
  <si>
    <t>孙朗</t>
    <phoneticPr fontId="7" type="noConversion"/>
  </si>
  <si>
    <t>董旻</t>
    <phoneticPr fontId="7" type="noConversion"/>
  </si>
  <si>
    <t>牛辅</t>
    <phoneticPr fontId="7" type="noConversion"/>
  </si>
  <si>
    <t>王忠</t>
    <phoneticPr fontId="7" type="noConversion"/>
  </si>
  <si>
    <t>王业</t>
    <phoneticPr fontId="7" type="noConversion"/>
  </si>
  <si>
    <t>赵范</t>
    <phoneticPr fontId="7" type="noConversion"/>
  </si>
  <si>
    <t>杨柏</t>
    <phoneticPr fontId="7" type="noConversion"/>
  </si>
  <si>
    <t>曹奂</t>
    <phoneticPr fontId="7" type="noConversion"/>
  </si>
  <si>
    <t>李胜</t>
    <phoneticPr fontId="7" type="noConversion"/>
  </si>
  <si>
    <t>何植</t>
    <phoneticPr fontId="7" type="noConversion"/>
  </si>
  <si>
    <t>曹熊</t>
    <phoneticPr fontId="7" type="noConversion"/>
  </si>
  <si>
    <t>何进</t>
    <phoneticPr fontId="7" type="noConversion"/>
  </si>
  <si>
    <t>袁胤</t>
    <phoneticPr fontId="7" type="noConversion"/>
  </si>
  <si>
    <t>马邈</t>
    <phoneticPr fontId="7" type="noConversion"/>
  </si>
  <si>
    <t>刘度</t>
    <phoneticPr fontId="7" type="noConversion"/>
  </si>
  <si>
    <t>韩馥</t>
    <phoneticPr fontId="7" type="noConversion"/>
  </si>
  <si>
    <t>蔡中</t>
    <phoneticPr fontId="7" type="noConversion"/>
  </si>
  <si>
    <t>刘禅</t>
    <phoneticPr fontId="7" type="noConversion"/>
  </si>
  <si>
    <t>蔡和</t>
    <phoneticPr fontId="7" type="noConversion"/>
  </si>
  <si>
    <t>张闿</t>
    <phoneticPr fontId="7" type="noConversion"/>
  </si>
  <si>
    <t>曹芳</t>
    <phoneticPr fontId="7" type="noConversion"/>
  </si>
  <si>
    <t>刘璋</t>
    <phoneticPr fontId="7" type="noConversion"/>
  </si>
  <si>
    <t>尹大目</t>
    <phoneticPr fontId="7" type="noConversion"/>
  </si>
  <si>
    <t>杨松</t>
    <phoneticPr fontId="7" type="noConversion"/>
  </si>
  <si>
    <t>曹训</t>
    <phoneticPr fontId="7" type="noConversion"/>
  </si>
  <si>
    <t>韩玄</t>
    <phoneticPr fontId="7" type="noConversion"/>
  </si>
  <si>
    <t>全尚</t>
    <phoneticPr fontId="7" type="noConversion"/>
  </si>
  <si>
    <t>夏侯楙</t>
    <phoneticPr fontId="7" type="noConversion"/>
  </si>
  <si>
    <t>黄皓</t>
    <phoneticPr fontId="7" type="noConversion"/>
  </si>
  <si>
    <t>张让</t>
  </si>
  <si>
    <t>豫州颍川郡</t>
  </si>
  <si>
    <t>侍奉灵帝的宦官十常侍之首，暗杀了何进，但被袁绍追杀时投河自杀。</t>
  </si>
  <si>
    <t>张角</t>
  </si>
  <si>
    <t>冀州钜鹿郡</t>
  </si>
  <si>
    <t>钜鹿郡的在野人士。为太平道的教祖，向民众广传教义。趁社会动乱，得到广大民众支持。结成黄巾党对抗汉王朝，发动黄巾之乱。</t>
  </si>
  <si>
    <t>张宝</t>
  </si>
  <si>
    <t>张角之弟。和张角一起举兵欲推翻汉王朝，而发动黄巾之乱。自称地公将军，用兄长传授的妖术指挥叛乱，后被属下严政刺杀。</t>
  </si>
  <si>
    <t>张梁</t>
  </si>
  <si>
    <t>张角、张宝之弟。和兄长们一起举兵欲推翻汉王朝，而发动黄巾之乱。自称人公将军，张角死后继续指挥叛乱，败给了官军，在曲阳之战战死。</t>
  </si>
  <si>
    <t>张飞</t>
  </si>
  <si>
    <t>益德，演义字翼德</t>
  </si>
  <si>
    <t>幽州涿郡涿县</t>
  </si>
  <si>
    <t>演义中为蜀汉五虎大将之一。与刘备、关羽结为异姓兄弟。在长坂坡之战中，单枪匹马在长坂桥上，喝退曹操万大军的追击。后因关羽死于东吴之手，急于为兄报仇，要在三天以内做成大量白色的铠甲。但迁怒部将范疆、张达，在睡觉时被范疆、张达所杀。</t>
  </si>
  <si>
    <t>张钧</t>
  </si>
  <si>
    <t>冀州中山国</t>
  </si>
  <si>
    <t>张举</t>
  </si>
  <si>
    <t>幽州渔阳郡</t>
  </si>
  <si>
    <t>渔阳郡的土豪。与张纯联合发动叛乱，自称“天子”。与幽州牧刘虞等的官军展开多次激战，深感败局己定，上吊自尽。</t>
  </si>
  <si>
    <t>张纯</t>
  </si>
  <si>
    <t>在渔阳发动叛乱，遭幽州牧刘虞军所讨伐。战败后被属下所杀。</t>
  </si>
  <si>
    <t>张济</t>
  </si>
  <si>
    <t>凉州武威郡祖厉县</t>
  </si>
  <si>
    <t>董卓麾下之将，车骑将军，张绣的叔父。由于军粮不足去进攻南阳的刘表，中流矢身亡。</t>
  </si>
  <si>
    <t>张辽</t>
  </si>
  <si>
    <t>文远</t>
  </si>
  <si>
    <t>并州雁门郡马邑县</t>
  </si>
  <si>
    <t>魏将，曾为吕布的属下转战各地。吕布战败身亡后，改投曹操军营。守卫合肥之时，仅凭八百士兵就击退了十万吴兵。</t>
  </si>
  <si>
    <t>张郃</t>
  </si>
  <si>
    <t>儁乂</t>
  </si>
  <si>
    <t>冀州河间国鄚县</t>
  </si>
  <si>
    <t>魏将，本是袁绍的属下，有勇有谋，由于郭图之计，身陷绝境，最后归顺了曹操。主要活跃于对蜀作战中，街亭之战时包围马谡，并大获全胜。在木门之战中战死。</t>
  </si>
  <si>
    <t>张邈</t>
  </si>
  <si>
    <t>孟卓</t>
  </si>
  <si>
    <t>兖州东平国寿张县</t>
  </si>
  <si>
    <t>陈留太守，张超之兄。讨伐董卓的第六镇诸侯。本来与曹操是好友，可是经陈宫劝说后，背叛曹操。劝吕布攻打兖州，但是失败了。</t>
  </si>
  <si>
    <t>张超</t>
  </si>
  <si>
    <t>孟高</t>
  </si>
  <si>
    <t>广陵太守，张邈之弟。讨伐董卓的诸侯之一。与张邈、吕布共同对抗曹操，兵败后自焚。</t>
  </si>
  <si>
    <t>张杨</t>
  </si>
  <si>
    <t>稚叔</t>
  </si>
  <si>
    <t>并州云中郡云中县</t>
  </si>
  <si>
    <t>东汉上党太守。在反董卓联盟中任第十五镇。后来作了河内太守，支援前往洛阳的献帝。在曹操与吕布交战时，帮助吕布，被手下杨丑杀死。</t>
  </si>
  <si>
    <t>张虎</t>
  </si>
  <si>
    <t>荆州江夏郡</t>
  </si>
  <si>
    <t>黄祖部将，为孙策射杀。</t>
  </si>
  <si>
    <t>魏国武将，名将张辽之子，与诸葛亮交战，却受到连战连败的屈辱。</t>
  </si>
  <si>
    <t>张闿</t>
  </si>
  <si>
    <t>黄巾贼。黄巾之乱后，在陶谦的手下作都尉。奉命护卫曹操之父曹嵩，见钱起歹念，杀死曹嵩，夺去财宝逃走了。</t>
  </si>
  <si>
    <t>张燕</t>
  </si>
  <si>
    <t>冀州常山国真定县</t>
  </si>
  <si>
    <t>黑山山贼的头目。吕布投袁绍后，张燕于常山被破，后公孙瓒被围，因送信之人被截，没能救得公孙瓒。曹操打败袁谭后，率领十万大军投降曹操，被任命为平北将军，受命巩固北方要害。</t>
  </si>
  <si>
    <t>张昭</t>
  </si>
  <si>
    <t>子布</t>
  </si>
  <si>
    <t>徐州彭城郡彭城县</t>
  </si>
  <si>
    <t>孙权麾下大臣，“二张”之一。由周瑜举荐，作了孙策的谋士，孙策临终前留下遗言“内事不决问张昭”。</t>
  </si>
  <si>
    <t>张纮</t>
  </si>
  <si>
    <t>子纲</t>
  </si>
  <si>
    <t>徐州广陵郡广陵县</t>
  </si>
  <si>
    <t>吴臣，与张昭一起并称为“二张”。由周瑜举荐，以谋士身份加入。随军参加了赤壁、合淝之战。临终前，建议孙权迁都建业。</t>
  </si>
  <si>
    <t>张英</t>
  </si>
  <si>
    <t>扬州刺史刘繇麾下的武将。孙策兴兵来犯时，夸下海口说可领一军守住牛渚，但是失败了。后来在秣陵（建业）被孙策麾下的陈武刺杀。</t>
  </si>
  <si>
    <t>张勋</t>
  </si>
  <si>
    <t>袁术麾下之将，都督。袁术称帝后，被封为大将军。统帅二十万大军与吕布军交战，但是大败而回。</t>
  </si>
  <si>
    <t>张绣</t>
  </si>
  <si>
    <t>张济之侄。张济死后，率军协助过刘表。虽然与曹操对立，但是由于军师贾诩的妙计，几次取胜，杀魏大将恶来。后来经贾诩劝说，归顺了曹操，专到重用。</t>
  </si>
  <si>
    <t>张鲁</t>
  </si>
  <si>
    <t>公祺</t>
  </si>
  <si>
    <t>豫州沛国丰县</t>
  </si>
  <si>
    <t>五斗米道的师君（教祖）。在汉中郡一带形成势力。与曹操军对阵时战败，但因为他不烧粮仓，而得到曹操享评。投降后被任命为镇南将军。</t>
  </si>
  <si>
    <t>张陵</t>
  </si>
  <si>
    <t>辅汉</t>
  </si>
  <si>
    <t>沛国丰县盘庚村</t>
  </si>
  <si>
    <t>五斗米道的创始人。张鲁祖父。</t>
  </si>
  <si>
    <t>张衡</t>
  </si>
  <si>
    <t>灵真</t>
  </si>
  <si>
    <t>张鲁父。</t>
  </si>
  <si>
    <t>张𫖮</t>
  </si>
  <si>
    <t>袁尚武将，后来降曹，赤壁之战中为甘宁所杀。</t>
  </si>
  <si>
    <t>张南</t>
  </si>
  <si>
    <t>袁熙部将，后与同僚焦触一起降曹。在赤壁之战被周泰所杀。</t>
  </si>
  <si>
    <t>文进</t>
  </si>
  <si>
    <t>蜀将，参加了关羽复仇战，救援遭火攻败逃的刘备，被吴军杀死。</t>
  </si>
  <si>
    <t>张武</t>
  </si>
  <si>
    <t>江夏贼，为赵云所杀。</t>
  </si>
  <si>
    <t>张温</t>
  </si>
  <si>
    <t>伯慎</t>
  </si>
  <si>
    <t>荆州南阳郡穰县</t>
  </si>
  <si>
    <t>东汉司空。率领孙坚、董卓等前去镇压边章、韩遂在凉州发动的叛乱。韩遂害怕张温的大军，暂时归顺。董卓专权时，因与袁术谋诛董卓，信件误下吕布处。于宴席间为卓所擒，旋即斩首。</t>
  </si>
  <si>
    <t>惠恕</t>
  </si>
  <si>
    <t>扬州吴郡吴县</t>
  </si>
  <si>
    <t>东吴孙权的幕僚，刘备死后出使蜀国，由于辩驳不过秦宓，遂遭降职。</t>
  </si>
  <si>
    <t>张允</t>
  </si>
  <si>
    <t>刘表部下，篡改刘表的遗书，改立刘琮为继承人。</t>
  </si>
  <si>
    <t>张横</t>
  </si>
  <si>
    <t>韩遂麾下“旗本八骑”之一，协助马超复仇而借兵出战。却于渭水之战掉落陷马坑战死。</t>
  </si>
  <si>
    <t>张既</t>
  </si>
  <si>
    <t>德容</t>
  </si>
  <si>
    <t>雍州冯翊郡高陵县</t>
  </si>
  <si>
    <t>魏臣，受夏侯渊推荐为京兆尹，与夏侯渊一起守备长安。</t>
  </si>
  <si>
    <t>张卫</t>
  </si>
  <si>
    <t>五斗米道的教祖张鲁之弟。曹操进攻汉中的时候，主张彻底抗战。后来逃往巴中，虽大破夏侯渊,但与许褚交锋时被斩。</t>
  </si>
  <si>
    <t>张松</t>
  </si>
  <si>
    <t>子乔，演义字永年</t>
  </si>
  <si>
    <t>益州蜀郡</t>
  </si>
  <si>
    <t>刘璋属下大臣。为了祖止张鲁进攻蜀地，欲使刘备替代软弱的刘璋为蜀主。但是，计划败露，被视同叛臣处斩。</t>
  </si>
  <si>
    <t>张任</t>
  </si>
  <si>
    <t>刘璋麾下大将，在落凤坡射杀了刘备的军师庞统。败战后被俘虏，刘备劝降，他却以“忠臣不仕二主”加以拒绝，从容就义。被刘备处刑</t>
  </si>
  <si>
    <t>张肃</t>
  </si>
  <si>
    <t>君矫</t>
  </si>
  <si>
    <t>张松兄，广汉太守。向刘璋检举张松的阴谋。</t>
  </si>
  <si>
    <t>张翼</t>
  </si>
  <si>
    <t>伯恭</t>
  </si>
  <si>
    <t>益州犍为郡武阳县</t>
  </si>
  <si>
    <t>本为刘璋部将，后投降刘备。曾参加南征与北伐等战事。</t>
  </si>
  <si>
    <t>张著</t>
  </si>
  <si>
    <t>蜀将，攻汉中时，与黄忠一起袭击曹军的兵粮库，但在战乱中负伤，被赵云救出。</t>
  </si>
  <si>
    <t>张音</t>
  </si>
  <si>
    <t>东汉末期的御史大夫、高庙使。汉献帝被逼把帝位禅让给曹丕，第二次下诏，命张音把诏书、玉玺奉上给曹丕。曹丕假意谦辞，玉玺由张音带回。</t>
  </si>
  <si>
    <t>张爽</t>
  </si>
  <si>
    <t>蜀从事，为归劝刘备称帝的诸大臣之一。</t>
  </si>
  <si>
    <t>张裔</t>
  </si>
  <si>
    <t>君嗣</t>
  </si>
  <si>
    <t>益州蜀郡成都县</t>
  </si>
  <si>
    <t>蜀偏将军，后为长史，诸葛亮北伐时留守诸臣之一。</t>
  </si>
  <si>
    <t>张达</t>
  </si>
  <si>
    <t>本为张飞部将，与范疆杀害张飞后，便一同降吴，但后被吴国送回，被刘备处死。</t>
  </si>
  <si>
    <t>张苞</t>
  </si>
  <si>
    <t>张飞的长子，将父亲的遗体收敛入棺后，向刘备报告。与关兴有结义兄弟的情谊。</t>
  </si>
  <si>
    <t>张嶷</t>
  </si>
  <si>
    <t>伯岐</t>
  </si>
  <si>
    <t>益州巴郡南充国</t>
  </si>
  <si>
    <t>刘备入蜀后的部将。担任马忠部下，跟随诸葛亮征讨南蛮，日后亦跟随姜维北伐。</t>
  </si>
  <si>
    <t>张韬</t>
  </si>
  <si>
    <t>郭贵妃幸臣，陷害甄氏。</t>
  </si>
  <si>
    <t>张普</t>
  </si>
  <si>
    <t>曹休武将，石亭之战中为吴将朱桓所杀。</t>
  </si>
  <si>
    <t>张休</t>
  </si>
  <si>
    <t>叔嗣</t>
  </si>
  <si>
    <t>张昭的幺儿，担任太子孙登的太傅，为其讲义“汉书”。</t>
  </si>
  <si>
    <t>张茂</t>
  </si>
  <si>
    <t>彦材</t>
  </si>
  <si>
    <t>谯郡沛县人</t>
  </si>
  <si>
    <t>魏太子舍人，上表劝谏魏明帝。</t>
  </si>
  <si>
    <t>张当</t>
  </si>
  <si>
    <t>魏黄门，谄事曹爽。后为司马懿所斩。</t>
  </si>
  <si>
    <t>张特</t>
  </si>
  <si>
    <t>子产</t>
  </si>
  <si>
    <t>幽州涿郡</t>
  </si>
  <si>
    <t>魏国的牙门将军。守卫合淝新城。当新城被吴国的诸葛恪包围，即将被攻陷的时候，他假装投降，借机修理城墙，一直抵抗到吴军撤退。</t>
  </si>
  <si>
    <t>张约</t>
  </si>
  <si>
    <t>诸葛恪心腹大将。为孙峻所杀。</t>
  </si>
  <si>
    <t>张缉</t>
  </si>
  <si>
    <t>敬仲</t>
  </si>
  <si>
    <t>魏国的光禄大夫。张既之子，张皇后之父。与夏侯玄、李丰一起接受了曹芳杀害司马师计划的商量。归途中曹芳的计划泄漏，三家全部被处刑。</t>
  </si>
  <si>
    <t>张布</t>
  </si>
  <si>
    <t>吴国左将军，与丁奉合谋杀害大权在握的孙𬘭，并推举孙皓继任吴帝。</t>
  </si>
  <si>
    <t>张遵</t>
  </si>
  <si>
    <t>蜀国的尚书。张苞之子。张飞之孙。邓艾越过阴平去攻打绵竹时，他与诸葛瞻一起进行防卫。诸葛瞻父子战死后，他出城作战，也战死在沙场。</t>
  </si>
  <si>
    <t>张绍</t>
  </si>
  <si>
    <t>张飞次子，魏国逼近成都之际，担任刘禅的投降使者。</t>
  </si>
  <si>
    <t>张峻</t>
  </si>
  <si>
    <t>蜀太常。蜀国投降后，邓艾命令太常张峻招安蜀国各郡军民。</t>
  </si>
  <si>
    <t>张悌</t>
  </si>
  <si>
    <t>巨先</t>
  </si>
  <si>
    <t>荆州襄阳郡</t>
  </si>
  <si>
    <t>出仕孙皓的吴国丞相。与晋国舍身交战，最后战死于乱军之中。</t>
  </si>
  <si>
    <t>张尚</t>
  </si>
  <si>
    <t>晋将，只出现在演义中。隶属于杜预的麾下，攻打江陵，斩杀了东吴的陆景。</t>
  </si>
  <si>
    <t>张华</t>
  </si>
  <si>
    <t>茂先</t>
  </si>
  <si>
    <t>幽州范阳郡方城县</t>
  </si>
  <si>
    <t>晋国之臣。秘书丞。与皇帝司马炎下棋时，送来了讨伐吴国的奏章。因他表示赞成刚而强烈反对贾充的消极论，自此遭到贾充怨恨。</t>
  </si>
  <si>
    <t>张象</t>
  </si>
  <si>
    <t>吴国的前将军。率领水军迎击逼近建业的晋国王濬军，但士兵皆逃亡，只好开城投降，让晋军进入石头城。</t>
  </si>
  <si>
    <t>张节</t>
  </si>
  <si>
    <t>魏国的黄门侍郎，反对逼迫魏帝曹奂禅让的司马炎，以致遭到杀害。</t>
  </si>
  <si>
    <t>张明</t>
  </si>
  <si>
    <t>魏雍州刺史王经麾下武将，与花永、刘达、朱芳三将大战姜维。</t>
  </si>
  <si>
    <t>张俭</t>
  </si>
  <si>
    <t>元节</t>
  </si>
  <si>
    <t>兖州山阳郡高平县</t>
  </si>
  <si>
    <t>江夏八俊之一。</t>
  </si>
  <si>
    <t>张球</t>
  </si>
  <si>
    <t>魏国之将。随曹叡在合淝与响应诸葛亮第五次北伐的吴军作战。协助满宠火攻诸葛瑾的船队，击退了吴军。</t>
  </si>
  <si>
    <t>张先</t>
  </si>
  <si>
    <t>张承</t>
  </si>
  <si>
    <t>仲嗣</t>
  </si>
  <si>
    <t>吴国之将，张昭之子，张休之兄。孙权命他响应蜀国的诸葛亮如一进行第五次北伐，他就和孙韶一起从广陵向淮阴进攻。</t>
  </si>
  <si>
    <t>张世平</t>
  </si>
  <si>
    <t>中山郡贩马商人。</t>
  </si>
  <si>
    <t>张津</t>
  </si>
  <si>
    <t>子云</t>
  </si>
  <si>
    <t>荆州南阳郡</t>
  </si>
  <si>
    <t>张弥</t>
  </si>
  <si>
    <t>孙权派太常张弥、执金吾许晏、将军贺达领兵万人，金银财宝，九锡备物，渡海封公孙渊为燕王。但公孙渊怕孙权远水救不了近火，斩杀张弥、许晏等。</t>
  </si>
  <si>
    <t>刘宏</t>
  </si>
  <si>
    <t>汉灵帝。听信宦官之言，将国家大权都交于宦官之手，使汉末百姓苦不堪言。中年爆发黄巾起义，国家一度陷入灭亡危机，后来黄巾起义被镇压。听信宦官，忠臣之言全然不听，致令不少忠心之士含冤而死或归隐山林。</t>
  </si>
  <si>
    <t>刘焉</t>
  </si>
  <si>
    <t>君郎</t>
  </si>
  <si>
    <t>荆州江夏郡竟陵县</t>
  </si>
  <si>
    <t>刘焉是汉景帝之子鲁恭王刘余之孙竟陵侯的后裔，在汉朝政权衰落天下大乱之时，刘焉向朝廷提出用宗室、重臣为州牧，在地方上凌驾于刺史、太守之上，独揽大权以安定百姓的建议，被朝廷采纳结果造成了各地割据军阀的形成。后来，刘焉因为听董扶说益州有天子之气，遂向朝廷请求为益州牧。于是刘焉被封阳城侯，前往益州整饬吏治。之后，刘焉则以米贼作乱阻隔交通为由中断与中央朝廷的联络。刘焉死后，其子刘璋继任益州牧。</t>
  </si>
  <si>
    <t>刘备</t>
  </si>
  <si>
    <t>玄德</t>
  </si>
  <si>
    <t>汉景帝第七子中山靖王刘胜后裔，祖父刘雄曾任东郡范令，父刘弘无官，因家道中落，只得以卖草鞋维生。后结识关羽、张飞，因击败黄巾军有功被封安喜县尉，之后参加过讨伐董卓之战，又与曹操一同征伐吕布和袁术。官渡之战后，投奔刘表，并在期间于新野请诸葛亮出庐，继而在赤壁之战中大败曹操。接着又平定了荆州四郡，并借机占据蜀地，又在汉中击败曹操。然而，关羽被孙权击败，于是失去了荆州。翌年，在成都建立蜀汉，但发动夷陵之战，被陆逊打败，最后病逝于白帝城。</t>
  </si>
  <si>
    <t>刘恢</t>
  </si>
  <si>
    <t>主管代州的官员，汉室宗亲。刘备鞭督邮后，与关、张投奔刘恢，他留匿三人，并推荐刘备给刘虞。</t>
  </si>
  <si>
    <t>刘陶</t>
  </si>
  <si>
    <t>子奇</t>
  </si>
  <si>
    <t>豫州颍川郡颍阴县</t>
  </si>
  <si>
    <t>谏议大夫。向灵帝揭发十常侍祸国害民，无奈灵帝却听信十常侍，命斩刘陶。陈耽劝谏后被一起下狱，两人夜里在狱中被十常侍所杀。</t>
  </si>
  <si>
    <t>刘虞</t>
  </si>
  <si>
    <t>伯安</t>
  </si>
  <si>
    <t>徐州东海郡郯县</t>
  </si>
  <si>
    <t>东汉末年太傅、幽州牧。刘恢荐刘备到刘虞处助其打败张举、张纯兄弟，使刘虞平寇有功，封太尉。主张以怀柔政策对待当地的少数民族，但由于与公孙瓒意见不合而产生矛盾，因而进兵攻击公孙瓒，兵败被杀。</t>
  </si>
  <si>
    <t>刘辩</t>
  </si>
  <si>
    <t>少帝。灵帝驾崩后，由何进立为皇帝。不久，何进被十常侍所害。董卓带兵入京，废了刘辩为弘农王，改立刘协为皇帝，不久，刘辩被董卓鸩杀。</t>
  </si>
  <si>
    <t>刘协</t>
  </si>
  <si>
    <t>伯和</t>
  </si>
  <si>
    <t>汉献帝。王美人之子，灵帝驾崩后，何进立刘辩为帝，何进和十常侍同归于尽，董卓带兵入京，独揽大权，废了少帝，改立刘协为皇帝。先后被董卓、李傕、郭汜、曹操所操控，汉室名存实亡。终于，曹操死后曹丕逼其禅让。公元234年，汉献帝病死。</t>
  </si>
  <si>
    <t>刘岱</t>
  </si>
  <si>
    <t>公山</t>
  </si>
  <si>
    <t>青州东莱郡牟平县/豫州沛国</t>
  </si>
  <si>
    <t>汉兖州刺史。初平元年，从袁绍起兵伐董卓。后与桥瑁借粮，桥瑁不借，刘岱怒而杀之，尽分其兵。后同王忠引兵五万，虚打曹公旗号，攻徐州。为张飞生擒，后为刘备释放。</t>
  </si>
  <si>
    <t>刘表</t>
  </si>
  <si>
    <t>景升</t>
  </si>
  <si>
    <t>镇南将军、荆州牧，与当地七贤人号称“江夏八俊”。袁绍告知刘表孙坚得到玉玺的消息，刘表截住回江东的孙坚，后孙坚跨江击刘表，孙坚中埋伏而死。远交袁绍，近结张绣，内纳刘备，称雄荆江。但因宠信蔡夫人，使大权落在蔡瑁手上，死后传位蔡氏儿子刘琮，导致曹操攻荆州，蔡瑁率众投降。</t>
  </si>
  <si>
    <t>刘范</t>
  </si>
  <si>
    <t>刘焉的长子，后来，马腾出兵讨伐李傕，刘范答应作为马腾的内应，不幸事泄，与其弟刘诞同被斩首。</t>
  </si>
  <si>
    <t>刘晔</t>
  </si>
  <si>
    <t>子扬，演义字子阳</t>
  </si>
  <si>
    <t>扬州淮南郡成惪县</t>
  </si>
  <si>
    <t>曹操谋士。经郭嘉举荐给曹操，他屡献妙计，对天下形势的发展往往一语中的。对袁绍作战时提出用发石车，击退了敌人来自营楼的攻击。刘晔历仕数朝，是曹魏的三朝元老。</t>
  </si>
  <si>
    <t>刘繇</t>
  </si>
  <si>
    <t>正礼</t>
  </si>
  <si>
    <t>青州东莱郡牟平县</t>
  </si>
  <si>
    <t>扬州刺史。袁术称帝时，刘繇率军抵抗袁术。属下有其同乡勇将太史慈，却不能尽其才能，后被孙策打败，战败，落荒逃往豫章，不久病死。</t>
  </si>
  <si>
    <t>刘艾</t>
  </si>
  <si>
    <t>汉朝宗室。刘艾开始担任陕县县令。初后为董卓长史，而后又担任宗正。迁都许都之后，汉献帝封他为列侯。他又持节策封曹操为魏王。</t>
  </si>
  <si>
    <t>刘璋</t>
  </si>
  <si>
    <t>季玉</t>
  </si>
  <si>
    <t>益州刺史。继承父亲刘焉的官位，听从张松和法正等人的建议，迎刘备入益州。后来与刘备发生冲突，刘璋被击败，迁至荆州。孙权取得荆州后，刘璋入吴，封益州牧，不久后病死。</t>
  </si>
  <si>
    <t>刘安</t>
  </si>
  <si>
    <t>吕布击败刘备后，刘备逃亡投奔曹操，到猎户刘安家投宿。刘安把妻子杀掉给刘备吃，使刘备伤感泪流。后来，刘备见到曹操，说明经过，曹操给刘安赏赐黄金百两。</t>
  </si>
  <si>
    <t>刘延</t>
  </si>
  <si>
    <t>曹操属下武将。关羽千里走单骑时，为报关羽在白马之战解围之恩，没有难为关羽。但是刘延因为害怕夏侯惇和秦琪，不敢把船给关羽，让他渡黄河。</t>
  </si>
  <si>
    <t>刘辟</t>
  </si>
  <si>
    <t>东汉末年黄巾军首领之一。张角死后，刘辟领着信众到汝南郡做盗贼。后被攻打汝南的高览杀死。</t>
  </si>
  <si>
    <t>刘勋</t>
  </si>
  <si>
    <t>子台</t>
  </si>
  <si>
    <t>徐州琅邪郡</t>
  </si>
  <si>
    <t>东汉末年军阀，曾任庐江（今安徽庐江县）太守。袁术败亡后，其从弟袁胤率其部曲投奔。后为孙策忌惮。孙策要求刘勋代为攻打上缭城。刘勋相信孙策，被孙策乘虚袭击。刘勋失败后，与其弟于建安四年（199年）投奔曹操，后被曹操诛杀。</t>
  </si>
  <si>
    <t>刘禅</t>
  </si>
  <si>
    <t>公嗣</t>
  </si>
  <si>
    <t>刘备之子。在长阪坡一战中被赵云舍命救下，后被孙尚香挟持，又被张飞、赵云救下。刘备死后，刘禅继位，诸葛亮、蒋琬、费祎先后掌政。后宠信宦官黄皓，朝政日衰。司马昭攻蜀，率众投降，被司马昭讥笑乐不思蜀。后得以善终。</t>
  </si>
  <si>
    <t>刘琦</t>
  </si>
  <si>
    <t>荆州牧刘表的长子，知道自己会被后母和蔡瑁陷害，故此特意去找诸葛亮请教救命之计诸葛亮告诉他晋文公流亡外国保住性命的事例，教他出奔。随后，江夏太守黄祖战死，刘琦立刻自告奋勇请求担任江夏太守之职，成功逃过了后母和蔡瑁的陷害，并为刘备建立避战之所。赤壁之战后，刘备向朝廷上表，保举刘琦为荆州刺史，并以他的名义收复了荆南四郡。同年，刘琦因病逝世。</t>
  </si>
  <si>
    <t>刘琮</t>
  </si>
  <si>
    <t>刘表次子，因蔡氏的关系很受父亲的宠爱，亦打算让他接手荆州。刘表逝世后，刘琮在蔡瑁等人拥护之下接任荆州牧。同时，曹操正领兵南征荆州，面对大军压境，刘琮决定投降，在曹操进军到襄阳时，刘琮就举州请降，刘备出奔夏口投靠刘琦。曹操以刘琮为青州刺史，封列侯。及后事迹不详。</t>
  </si>
  <si>
    <t>刘泌</t>
  </si>
  <si>
    <t>荆州长沙郡</t>
  </si>
  <si>
    <t>樊城令，汉室宗亲，刘封的舅舅。</t>
  </si>
  <si>
    <t>刘封</t>
  </si>
  <si>
    <t>刘备养子，原姓寇，在刘备入蜀时跟随诸葛亮、张飞入蜀，以功拜副军中郎将，后来刘备命孟达北攻房陵，又命刘封节制孟达所部，申耽、申仪投降，刘封以功拜副军将军。不久，关羽北伐，多次命令刘封、孟达发兵相助，被刘封、孟达以局势不稳为由拒绝，结果关羽战败被杀，刘备因此对二人不满。刘封本与孟达不和，孟达既害怕刘备将来算账，又不满刘封的欺凌，于是投降魏国。刘封回到成都后，诸葛亮认为刘封在刘备死后会令刘禅很难制御，建议刘备将其除掉，刘备于是命其自杀。</t>
  </si>
  <si>
    <t>刘先</t>
  </si>
  <si>
    <t>始宗</t>
  </si>
  <si>
    <t>荆州零陵郡</t>
  </si>
  <si>
    <t>原刘表帐下别驾。袁绍南征曹操时袁绍遣人求助于刘表，刘表表示同意，却不肯派援军助战，亦不肯协助曹操，只偏安汉南，欲观天下之变。 从事中郎的韩嵩与别驾刘先就向刘表劝说他投靠曹操，蒯越等人亦劝刘表，刘表狐疑不决，刘先亦出使许都，曹操责难刘表，刘先之言让曹操无言以对，曹操任其为武陵太守。建安十三年（公元208年），刘表病死后，被任命为尚书，曹魏建国后为尚书令。</t>
  </si>
  <si>
    <t>刘馥</t>
  </si>
  <si>
    <t>元颖</t>
  </si>
  <si>
    <t>豫州沛国相县</t>
  </si>
  <si>
    <t>东汉末官员，曾任扬州刺史。后率众投靠曹操。曹操知道后十分高兴，后辟为司徒掾，后又表刘馥为扬州刺史。刘馥上任后，数年以后当地恩化大行。曹操南征，于曹操在战船上横槊赋诗《短歌行》时，出言进谏“月明星稀，乌鹊南飞；绕树三匝，无枝可依”之诗句为不吉之言，被曹操以败兴为由一枪刺死。</t>
  </si>
  <si>
    <t>刘熙</t>
  </si>
  <si>
    <t>历史上是刘馥之孙，演义中为刘馥之子。曹操杀害刘馥后，要求曹操安葬刘馥，曹操才感到后悔。</t>
  </si>
  <si>
    <t>刘度</t>
  </si>
  <si>
    <t>长沙太守。刘度与前来进攻的刘备军对抗，命令其子刘贤和邢道荣迎战。因为刘贤败北，邢道荣被杀后投降。后仍以太守身份受命留任，蜀汉建立后依然为其官员。</t>
  </si>
  <si>
    <t>刘贤</t>
  </si>
  <si>
    <t>零陵太守刘度之子。和邢道荣一同试图伏击刘备军，但被张飞俘虏。刘备释放他，他出于感激成功说服其父投降刘备。</t>
  </si>
  <si>
    <t>刘磐</t>
  </si>
  <si>
    <t>刘璝</t>
  </si>
  <si>
    <t>刘巴</t>
  </si>
  <si>
    <t>子初</t>
  </si>
  <si>
    <t>荆州零陵郡烝阳县</t>
  </si>
  <si>
    <t>刘循</t>
  </si>
  <si>
    <t>刘璋之子</t>
  </si>
  <si>
    <t>刘瑁</t>
  </si>
  <si>
    <t>刘永</t>
  </si>
  <si>
    <t>公寿</t>
  </si>
  <si>
    <t>刘备三子</t>
  </si>
  <si>
    <t>刘理</t>
  </si>
  <si>
    <t>奉孝</t>
  </si>
  <si>
    <t>刘备次子</t>
  </si>
  <si>
    <t>刘廙</t>
  </si>
  <si>
    <t>恭嗣</t>
  </si>
  <si>
    <t>荆州南阳郡安众县</t>
  </si>
  <si>
    <t>刘豹</t>
  </si>
  <si>
    <t>刘宁</t>
  </si>
  <si>
    <t>刘琰</t>
  </si>
  <si>
    <t>威硕</t>
  </si>
  <si>
    <t>豫州鲁国</t>
  </si>
  <si>
    <t>刘敏</t>
  </si>
  <si>
    <t>荆州零陵郡泉陵县</t>
  </si>
  <si>
    <t>刘劭</t>
  </si>
  <si>
    <t>孔才</t>
  </si>
  <si>
    <t>冀州广平郡邯郸县</t>
  </si>
  <si>
    <t>刘放</t>
  </si>
  <si>
    <t>子弃</t>
  </si>
  <si>
    <t>刘丞</t>
  </si>
  <si>
    <t>刘谌</t>
  </si>
  <si>
    <t>北地王。刘备孙子，刘禅五子</t>
  </si>
  <si>
    <t>刘璿</t>
  </si>
  <si>
    <t>文衡</t>
  </si>
  <si>
    <t>刘瑶</t>
  </si>
  <si>
    <t>刘禅三子</t>
  </si>
  <si>
    <t>刘瓒</t>
  </si>
  <si>
    <t>刘恂</t>
  </si>
  <si>
    <t>刘璩</t>
  </si>
  <si>
    <t>刘达</t>
  </si>
  <si>
    <t>刘寔</t>
  </si>
  <si>
    <t>子真</t>
  </si>
  <si>
    <t>冀州平原郡高唐县</t>
  </si>
  <si>
    <t>刘苌</t>
  </si>
  <si>
    <t>刘宠</t>
  </si>
  <si>
    <t>祖荣</t>
  </si>
  <si>
    <t>刘郃</t>
  </si>
  <si>
    <t>刘邠</t>
  </si>
  <si>
    <t>令元</t>
  </si>
  <si>
    <t>冀州平原郡</t>
  </si>
  <si>
    <t>刘晙</t>
  </si>
  <si>
    <t>刘弘</t>
  </si>
  <si>
    <t>刘备父亲</t>
  </si>
  <si>
    <t>刘雄</t>
  </si>
  <si>
    <t>刘备祖父，曾任长水县令</t>
  </si>
  <si>
    <t>刘元起</t>
  </si>
  <si>
    <t>刘略</t>
  </si>
  <si>
    <t>刘纂</t>
  </si>
  <si>
    <t>三国东吴重臣，官至车骑将军</t>
  </si>
  <si>
    <t>王允</t>
  </si>
  <si>
    <t>子师</t>
  </si>
  <si>
    <t>并州太原郡祁县</t>
  </si>
  <si>
    <t>东汉司徒。董卓夺取中央的控制权后深感忧虑，假意合作的同时寻求诛灭董卓的方法。先将七星宝刀借与曹操行刺，失败后又以养女貂蝉行使离间计，终于成功唆使吕布杀死董卓。后拒绝董卓部下的归降，被逼反的董卓余部围困之下，慨然跳下城楼身亡。</t>
  </si>
  <si>
    <t>王匡</t>
  </si>
  <si>
    <t>公节</t>
  </si>
  <si>
    <t>兖州泰山郡</t>
  </si>
  <si>
    <t>东汉河内太守。袁绍发起讨董同盟时任第五镇诸侯。</t>
  </si>
  <si>
    <t>王方</t>
  </si>
  <si>
    <t>董卓部将。董卓死后，李傕郭汜反攻成功，把持朝纲。后马腾韩遂来攻长安，王方与李蒙出战，被马超一枪刺于马下。</t>
  </si>
  <si>
    <t>王颀</t>
  </si>
  <si>
    <t>越骑校尉。李傕郭汜反入长安时，死于国难。</t>
  </si>
  <si>
    <t>王昌</t>
  </si>
  <si>
    <t>王邑</t>
  </si>
  <si>
    <t>王立</t>
  </si>
  <si>
    <t>王朗</t>
  </si>
  <si>
    <t>景兴</t>
  </si>
  <si>
    <t>王则</t>
  </si>
  <si>
    <t>王垕</t>
  </si>
  <si>
    <t>曹操讨伐袁术和吕布时期的管粮官。</t>
  </si>
  <si>
    <t>王楷</t>
  </si>
  <si>
    <t>王忠</t>
  </si>
  <si>
    <t>雍州扶风郡</t>
  </si>
  <si>
    <t>王植</t>
  </si>
  <si>
    <t>荥阳关守将，是韩福的亲家。荥阳是关羽护送甘、糜二嫂投奔刘备所经过的第四关，交锋时被关羽斩杀。</t>
  </si>
  <si>
    <t>王修</t>
  </si>
  <si>
    <t>叔治</t>
  </si>
  <si>
    <t>青州北海国营陵县</t>
  </si>
  <si>
    <t>王琰</t>
  </si>
  <si>
    <t>王威</t>
  </si>
  <si>
    <t>王粲</t>
  </si>
  <si>
    <t>仲宣</t>
  </si>
  <si>
    <t>王累</t>
  </si>
  <si>
    <t>益州广汉郡</t>
  </si>
  <si>
    <t>王平</t>
  </si>
  <si>
    <t>子均</t>
  </si>
  <si>
    <t>益州巴西郡宕渠县</t>
  </si>
  <si>
    <t>王甫</t>
  </si>
  <si>
    <t>国山</t>
  </si>
  <si>
    <t>益州广汉郡郪县</t>
  </si>
  <si>
    <t>关羽部将，关羽走麦城城后，跳楼自杀</t>
  </si>
  <si>
    <t>王谋</t>
  </si>
  <si>
    <t>元泰</t>
  </si>
  <si>
    <t>益州汉嘉郡</t>
  </si>
  <si>
    <t>王双</t>
  </si>
  <si>
    <t>《三国志•朱桓传》曹仁的部下。被吴国的濡须督朱桓击败，被俘虏，送至武昌。</t>
  </si>
  <si>
    <t>演义字子全</t>
  </si>
  <si>
    <t>雍州陇西郡狄道县</t>
  </si>
  <si>
    <t>诸葛亮第二次北伐时被斩杀</t>
  </si>
  <si>
    <t>王连</t>
  </si>
  <si>
    <t>文仪</t>
  </si>
  <si>
    <t>王伉</t>
  </si>
  <si>
    <t>王肃</t>
  </si>
  <si>
    <t>子雍</t>
  </si>
  <si>
    <t>王建</t>
  </si>
  <si>
    <t>王昶</t>
  </si>
  <si>
    <t>文舒</t>
  </si>
  <si>
    <t>并州太原郡晋阳县</t>
  </si>
  <si>
    <t>王韬</t>
  </si>
  <si>
    <t>王基</t>
  </si>
  <si>
    <t>伯舆</t>
  </si>
  <si>
    <t>青州东莱郡曲城县</t>
  </si>
  <si>
    <t>王经</t>
  </si>
  <si>
    <t>彦纬</t>
  </si>
  <si>
    <t>冀州清河郡</t>
  </si>
  <si>
    <t>王真</t>
  </si>
  <si>
    <t>王含</t>
  </si>
  <si>
    <t>王沈</t>
  </si>
  <si>
    <t>处道</t>
  </si>
  <si>
    <t>王业</t>
  </si>
  <si>
    <t>荆州武陵郡</t>
  </si>
  <si>
    <t>王惇</t>
  </si>
  <si>
    <t>王瓘</t>
  </si>
  <si>
    <t>王买</t>
  </si>
  <si>
    <t>三国时曹魏武将。以近70岁的高龄，随钟会征伐蜀汉，以先锋之职和参军皇浦从培南杀出，直取成都。</t>
  </si>
  <si>
    <t>孔硕</t>
  </si>
  <si>
    <t>青州东莱郡</t>
  </si>
  <si>
    <t>王祥</t>
  </si>
  <si>
    <t>休征</t>
  </si>
  <si>
    <t>王濬</t>
  </si>
  <si>
    <t>士治</t>
  </si>
  <si>
    <t>司州弘农郡湖县</t>
  </si>
  <si>
    <t>王浑</t>
  </si>
  <si>
    <t>玄冲</t>
  </si>
  <si>
    <t>王戎</t>
  </si>
  <si>
    <t>濬冲</t>
  </si>
  <si>
    <t>徐州琅邪郡临沂县</t>
  </si>
  <si>
    <t>王观</t>
  </si>
  <si>
    <t>伟台</t>
  </si>
  <si>
    <t>兖州东郡廪丘县</t>
  </si>
  <si>
    <t>王必</t>
  </si>
  <si>
    <t>王子服</t>
  </si>
  <si>
    <t>孙锺</t>
  </si>
  <si>
    <t>孙坚之父</t>
  </si>
  <si>
    <t>孙仲</t>
  </si>
  <si>
    <t>黄巾将士。和韩忠、赵弘共同攻占宛城。与朱儁、刘备等官军进行交战，战败正欲逃走时，被刘备射中落马。</t>
  </si>
  <si>
    <t>孙坚</t>
  </si>
  <si>
    <t>文台</t>
  </si>
  <si>
    <t>扬州吴郡富春县</t>
  </si>
  <si>
    <t>（155~191）春秋兵法家孙武的后代，17岁时单独闯入海盗船上杀死海贼头领而出名，后来征讨黄巾军有功被封长沙太守，18路讨董诸侯之一，最后在荆州襄阳城郊外中刘表埋伏而死，年36岁。</t>
  </si>
  <si>
    <t>孙策</t>
  </si>
  <si>
    <t>伯符</t>
  </si>
  <si>
    <t>（175~200）孙坚长子，孙坚死后便接下父亲的部队投靠袁术，后来听从谋士朱治的谏言攻打吴郡，在周瑜的帮助下，3年便攻下吴郡，被誉为江东小霸王，最后遭吴郡太守许贡的部下杀害，年26岁。</t>
  </si>
  <si>
    <t>孙权</t>
  </si>
  <si>
    <t>仲谋</t>
  </si>
  <si>
    <t>（182~252）孙坚次子，孙策死后便接管江东，因眼珠为绿色人称碧眼儿，于229年称帝，建立吴国，在位期间为吴国最繁盛时期，谥号吴大帝，年70岁。</t>
  </si>
  <si>
    <t>孙仁</t>
  </si>
  <si>
    <t>孙坚与吴国太之女。赤壁之战后，被周瑜以美人计假嫁刘备，以使刘备丧志，却被诸葛亮将计就计，致周瑜赔了夫人又折兵。后刘备西征，张昭设计让周泰到荆州将其与阿斗带回东吴，却被赵云所截，孙夫人自此回东吴。彝陵之战，刘备战败，有讹言传入吴中，道刘备已死，孙夫人伤心不已，望西痛哭，投江而死。</t>
  </si>
  <si>
    <t>孙翊</t>
  </si>
  <si>
    <t>叔弼</t>
  </si>
  <si>
    <t>孙坚三子，孙权继位后，孙翊任丹杨太守，不久被身边的人边鸿杀害。</t>
  </si>
  <si>
    <t>孙匡</t>
  </si>
  <si>
    <t>季佐</t>
  </si>
  <si>
    <t>孙坚的四子，孙权的弟弟，娶了曹仁的女儿。</t>
  </si>
  <si>
    <t>孙朗</t>
  </si>
  <si>
    <t>早安</t>
  </si>
  <si>
    <t>孙坚与吴国太之子，与孙夫人为一母所生。</t>
  </si>
  <si>
    <t>孙韶</t>
  </si>
  <si>
    <t>公礼</t>
  </si>
  <si>
    <t>孙坚与又过房俞氏之子</t>
  </si>
  <si>
    <t>孙静</t>
  </si>
  <si>
    <t>幼台</t>
  </si>
  <si>
    <t>孙锺次子，孙坚二弟</t>
  </si>
  <si>
    <t>孙乾</t>
  </si>
  <si>
    <t>公祐</t>
  </si>
  <si>
    <t>生卒年不详，刘备谋士，态度雍容有风度，以礼行事</t>
  </si>
  <si>
    <t>孙观</t>
  </si>
  <si>
    <t>仲台</t>
  </si>
  <si>
    <t>孙瑜</t>
  </si>
  <si>
    <t>仲异</t>
  </si>
  <si>
    <t>孙高</t>
  </si>
  <si>
    <t>孙皎</t>
  </si>
  <si>
    <t>叔朗，演义字叔明</t>
  </si>
  <si>
    <t>孙桓</t>
  </si>
  <si>
    <t>叔武</t>
  </si>
  <si>
    <t>孙礼</t>
  </si>
  <si>
    <t>德达</t>
  </si>
  <si>
    <t>幽州涿郡容城县</t>
  </si>
  <si>
    <t>孙资</t>
  </si>
  <si>
    <t>彦龙</t>
  </si>
  <si>
    <t>并州太原郡</t>
  </si>
  <si>
    <t>孙登</t>
  </si>
  <si>
    <t>子高</t>
  </si>
  <si>
    <t>孙和</t>
  </si>
  <si>
    <t>子孝</t>
  </si>
  <si>
    <t>孙亮</t>
  </si>
  <si>
    <t>子明</t>
  </si>
  <si>
    <t>孙峻</t>
  </si>
  <si>
    <t>子远</t>
  </si>
  <si>
    <t>孙𬘭</t>
  </si>
  <si>
    <t>子通</t>
  </si>
  <si>
    <t>孙据</t>
  </si>
  <si>
    <t>孙恩</t>
  </si>
  <si>
    <t>孙干</t>
  </si>
  <si>
    <t>孙闿</t>
  </si>
  <si>
    <t>孙谦</t>
  </si>
  <si>
    <t>孙恭</t>
  </si>
  <si>
    <t>孙楷</t>
  </si>
  <si>
    <t>孙休</t>
  </si>
  <si>
    <t>子烈</t>
  </si>
  <si>
    <t>孙皓</t>
  </si>
  <si>
    <t>元宗</t>
  </si>
  <si>
    <t>孙异</t>
  </si>
  <si>
    <t>孙𩅦</t>
  </si>
  <si>
    <t>孙河</t>
  </si>
  <si>
    <t>伯海</t>
  </si>
  <si>
    <t>孙冀</t>
  </si>
  <si>
    <t>孙歆</t>
  </si>
  <si>
    <t>孙秀</t>
  </si>
  <si>
    <t>彦才</t>
  </si>
  <si>
    <t>曹节</t>
  </si>
  <si>
    <t>汉丰</t>
  </si>
  <si>
    <t>荆州南阳郡新野县</t>
  </si>
  <si>
    <t>十常侍之一，发起第二次“党锢之祸”的主要人物之一。因蔡邕上书言宦官乱政，曹节以他事陷害蔡邕，使其罢官。后灵帝驾崩，十常侍为维护自己的权力，设计杀了何进，袁绍入宫诛杀十常侍，十常侍挟持少帝刘辩、何太后以及汉献帝去内省。十常侍被灭后没介绍下场。</t>
  </si>
  <si>
    <t>曹操</t>
  </si>
  <si>
    <t>孟德</t>
  </si>
  <si>
    <t>豫州沛国谯县</t>
  </si>
  <si>
    <t>字孟德（155~220）小名阿瞒，祖父曹腾，父曹嵩，本姓夏侯，少时被桥玄称治世之能臣乱世之奸雄，因征讨黄巾军有功封为济南相，18路讨董诸侯之一，后来在官渡打败袁绍统一北方，然后举兵南下遭孙权刘备联军于赤壁打败，216年封为魏王，死后曹丕追谥魏武帝，年65岁</t>
  </si>
  <si>
    <t>曹嵩</t>
  </si>
  <si>
    <t>巨高</t>
  </si>
  <si>
    <t>曹操之父，本姓夏侯，后来前往许昌的过程遭徐州牧陶谦部下杀害</t>
  </si>
  <si>
    <t>曹仁</t>
  </si>
  <si>
    <t>曹操堂弟（168~223），官至大将军。曹仁于曹操起兵时与曹洪一同前来投奔。后从征袁术、吕布、张绣，参加官渡之战，南征孙权刘备，曹仁负责坚守城池，多立功勋。曹丕称帝后封曹仁为大司马。夷陵之战后，曹仁奉曹丕之命进军濡须口，却被守将朱桓杀败，回到洛阳，不久后病逝。</t>
  </si>
  <si>
    <t>曹洪</t>
  </si>
  <si>
    <t>子廉</t>
  </si>
  <si>
    <t>曹操堂弟。随曹操追袭董卓荥阳时，曹军为董卓部将徐荣所败，曹操失马，曹洪舍命献马并救护曹操，使曹操免于厄难。后多随军征伐，讨黄巾、张邈、吕布、袁绍时，咸有功劳。后引军助夏侯渊、徐晃、张郃镇守西线。马超袭关中时，洪与徐晃并为前部，却因禁不住挑衅而失关。后搏战马超，再次救得曹操脱离险境。曹操命其领御林军。曹丕即位时，封为卫将军，进封野王侯，并与曹休掌典禁军。</t>
  </si>
  <si>
    <t>曹德</t>
  </si>
  <si>
    <t>曹操之弟，曹嵩之子。曹操派人取父亲曹嵩并弟曹德全家等往兖州，途中被张闿所杀。</t>
  </si>
  <si>
    <t>曹豹</t>
  </si>
  <si>
    <t>刘备部将。初为陶谦将，曹操攻徐州，豹劝谦迎战。后仕先主，女儿嫁给吕布。刘备讨袁术时，留张飞守徐州，张飞逼曹豹喝酒，又鞭打曹豹。曹豹深恨张飞，于是引吕布夺徐州。因见张飞大醉，便引兵战张飞，没想被张飞几回合刺死。</t>
  </si>
  <si>
    <t>曹性</t>
  </si>
  <si>
    <t>吕布手下“八健将”之一。曹操派夏侯惇与高顺军交战，曹性作为高顺的部将参战，高顺被夏侯惇追赶时，他放冷箭射中了夏侯惇的左眼，却也因此被大怒的夏侯惇一枪刺穿面门而死。</t>
  </si>
  <si>
    <t>曹昂</t>
  </si>
  <si>
    <t>子修</t>
  </si>
  <si>
    <t>曹丕</t>
  </si>
  <si>
    <t>子桓</t>
  </si>
  <si>
    <t>曹操之子</t>
  </si>
  <si>
    <t>曹植</t>
  </si>
  <si>
    <t>子建</t>
  </si>
  <si>
    <t>曹操之子，曹丕的弟弟</t>
  </si>
  <si>
    <t>曹纯</t>
  </si>
  <si>
    <t>子和</t>
  </si>
  <si>
    <t>曹休</t>
  </si>
  <si>
    <t>文烈</t>
  </si>
  <si>
    <t>曹永</t>
  </si>
  <si>
    <t>曹彰</t>
  </si>
  <si>
    <t>子文</t>
  </si>
  <si>
    <t>曹熊</t>
  </si>
  <si>
    <t>曹叡</t>
  </si>
  <si>
    <t>元仲</t>
  </si>
  <si>
    <t>曹丕之子</t>
  </si>
  <si>
    <t>曹真</t>
  </si>
  <si>
    <t>子丹</t>
  </si>
  <si>
    <t>曹遵</t>
  </si>
  <si>
    <t>曹宇</t>
  </si>
  <si>
    <t>彭祖</t>
  </si>
  <si>
    <t>曹芳</t>
  </si>
  <si>
    <t>兰卿</t>
  </si>
  <si>
    <t>曹爽</t>
  </si>
  <si>
    <t>昭伯</t>
  </si>
  <si>
    <t>曹羲</t>
  </si>
  <si>
    <t>曹训</t>
  </si>
  <si>
    <t>曹彦</t>
  </si>
  <si>
    <t>曹据</t>
  </si>
  <si>
    <t>曹髦</t>
  </si>
  <si>
    <t>彦士</t>
  </si>
  <si>
    <t>曹奂</t>
  </si>
  <si>
    <t>景明</t>
  </si>
  <si>
    <t>曹霖</t>
  </si>
  <si>
    <t>曹安民</t>
  </si>
  <si>
    <t>曹腾</t>
  </si>
  <si>
    <t>季兴</t>
  </si>
  <si>
    <t>东汉末时宦官，是曹操父亲曹嵩的养父。</t>
  </si>
  <si>
    <t>曹文叔</t>
  </si>
  <si>
    <t>曹爽从弟，夏侯令女之丈夫。</t>
  </si>
  <si>
    <t>李傕</t>
  </si>
  <si>
    <t>稚然</t>
  </si>
  <si>
    <t>雍州北地郡</t>
  </si>
  <si>
    <t>本是董卓手下的排名第一的凉州系心腹大将，统领董卓的西凉精锐部队“飞熊军”。诸侯联军伐董卓之际，同郭汜一起镇守汜水关。董卓被杀后，李傕等人逃往陕地，得不到赦免，于是采用贾诩之谋纠集部队一起攻往长安，败吕布，杀王允，占领长安，把持朝政，又击败马腾、韩遂军。后杨彪设计离间李傕、郭汜，二人引兵相互攻击，李傕劫持了汉献帝。张济率兵赶来和解，于是二人罢兵，送汉献帝东归。不久反悔，联合起来追击汉献帝，与杨奉、董承等人几番交战，最后被赶来的曹操率军击退。后来曹操派裴茂率领关中诸将段煨等讨伐李傕，灭其三族。李傕的首级被送往许都，高悬示众。</t>
  </si>
  <si>
    <t>李儒</t>
  </si>
  <si>
    <t>文优</t>
  </si>
  <si>
    <t>司隶冯翊郃阳</t>
  </si>
  <si>
    <t>董卓的女婿、首席谋士，为董卓亲信，大小事宜均与之参谋，堪称智囊。董卓趁乱进京、说降吕布、废立皇帝、迁都长安等举动，均离不开李儒的参谋之功。少帝刘辩被废后不满，李儒奉董卓之命，亲自带人入宫毒死刘辩。后王允使计离间董卓、吕布，李儒劝董卓放弃貂蝉换取吕布的效忠，董卓没有听从，死于吕布之手。董卓死时，李儒卧病在家，被家仆捆绑献出，处斩。</t>
  </si>
  <si>
    <t>李肃</t>
  </si>
  <si>
    <t>并州五原郡</t>
  </si>
  <si>
    <t>董卓帐下武将，任虎贲中郎将，吕布同乡。主动为董卓说服吕布来降。诸侯联军伐董卓之际，协同华雄镇守汜水关，为华雄出谋划策，击败缺粮的孙坚军。后王允、吕布策划诛杀董卓，拉拢李肃同谋，李肃因久不升迁，心怀不满，与吕布一拍即合，谋杀了董卓。后为吕布先锋与牛辅军交战，兵败后被吕布斩首示众。</t>
  </si>
  <si>
    <t>李典</t>
  </si>
  <si>
    <t>曼成</t>
  </si>
  <si>
    <t>兖州山阳郡钜野县</t>
  </si>
  <si>
    <t>早期就跟随曹操的大将之一。逍遥津之战中抛弃与乐、张的不和，与张辽精选八百人，攻击吴军，一度逼退东吴军。官至破虏将军，三十六岁去世。魏文帝曹丕继位后追谥号为愍侯。</t>
  </si>
  <si>
    <t>李蒙</t>
  </si>
  <si>
    <t>董卓校尉。卓死，李傕、郭汜反，劫帝持政，奏蒙、王方等为校尉。后马腾、韩遂起兵勤王时，被马超所擒后斩首。</t>
  </si>
  <si>
    <t>李别</t>
  </si>
  <si>
    <t>李傕之侄。曾向李傕告知樊稠私放韩遂，因此樊稠被李傕所杀。后曹操奉诏前来讨伐李傕，李别被曹操部将许褚所杀。</t>
  </si>
  <si>
    <t>李膺</t>
  </si>
  <si>
    <t>元礼</t>
  </si>
  <si>
    <t>颍川襄城</t>
  </si>
  <si>
    <t>东汉党锢之祸受害者。</t>
  </si>
  <si>
    <t>李封</t>
  </si>
  <si>
    <t>吕布副将。吕布于濮阳战曹操，派薛兰和李封负责守兖州，而薛兰、李封军士却出城抢掠，被曹操有机可乘，李封被许褚所杀。</t>
  </si>
  <si>
    <t>李乐</t>
  </si>
  <si>
    <t>李暹</t>
  </si>
  <si>
    <t>李通</t>
  </si>
  <si>
    <t>文达</t>
  </si>
  <si>
    <t>荆州江夏郡平春县</t>
  </si>
  <si>
    <t>李孚</t>
  </si>
  <si>
    <t>子宪</t>
  </si>
  <si>
    <t>李珪</t>
  </si>
  <si>
    <t>李堪</t>
  </si>
  <si>
    <t>李恢</t>
  </si>
  <si>
    <t>德昂</t>
  </si>
  <si>
    <t>益州建宁郡俞元县</t>
  </si>
  <si>
    <t>李严</t>
  </si>
  <si>
    <t>正方</t>
  </si>
  <si>
    <t>李丰</t>
  </si>
  <si>
    <t>安国</t>
  </si>
  <si>
    <t>雍州冯翊郡东县</t>
  </si>
  <si>
    <t>李伏</t>
  </si>
  <si>
    <t>李意</t>
  </si>
  <si>
    <t>李异</t>
  </si>
  <si>
    <t>李辅</t>
  </si>
  <si>
    <t>李福</t>
  </si>
  <si>
    <t>孙德</t>
  </si>
  <si>
    <t>益州梓潼郡涪县</t>
  </si>
  <si>
    <t>李胜</t>
  </si>
  <si>
    <t>公昭</t>
  </si>
  <si>
    <t>李歆</t>
  </si>
  <si>
    <t>李鹏</t>
  </si>
  <si>
    <t>李崇</t>
  </si>
  <si>
    <t>李球</t>
  </si>
  <si>
    <t>李虎</t>
  </si>
  <si>
    <t>李譔</t>
  </si>
  <si>
    <t>钦仲</t>
  </si>
  <si>
    <t>杨彪</t>
  </si>
  <si>
    <t>文先</t>
  </si>
  <si>
    <t>司州弘农郡华阴县</t>
  </si>
  <si>
    <t>东汉大臣，司徒，后为太尉，杨修之父。建议流亡中的献帝依靠曹操。因为杨修为袁术之婿，被曹操打入大牢，经孔融斡旋才得以保命。</t>
  </si>
  <si>
    <t>杨密</t>
  </si>
  <si>
    <t>杨琦</t>
  </si>
  <si>
    <t>杨奉</t>
  </si>
  <si>
    <t>东汉末年人物，原白波贼首领，后成为李傕部将，曾护送汉献帝从长安东归洛阳，获授车骑将军。后曾投奔袁术和吕布，最终被刘备所杀。</t>
  </si>
  <si>
    <t>杨丑</t>
  </si>
  <si>
    <t>杨龄</t>
  </si>
  <si>
    <t>杨秋</t>
  </si>
  <si>
    <t>杨阜</t>
  </si>
  <si>
    <t>义山</t>
  </si>
  <si>
    <t>雍州天水郡冀县</t>
  </si>
  <si>
    <t>杨修</t>
  </si>
  <si>
    <t>德祖</t>
  </si>
  <si>
    <t>杨怀</t>
  </si>
  <si>
    <t>杨柏</t>
  </si>
  <si>
    <t>杨松</t>
  </si>
  <si>
    <t>杨洪</t>
  </si>
  <si>
    <t>季休</t>
  </si>
  <si>
    <t>杨昂</t>
  </si>
  <si>
    <t>杨任</t>
  </si>
  <si>
    <t>杨锋</t>
  </si>
  <si>
    <t>南中</t>
  </si>
  <si>
    <t>杨仪</t>
  </si>
  <si>
    <t>威公</t>
  </si>
  <si>
    <t>杨陵</t>
  </si>
  <si>
    <t>杨暨</t>
  </si>
  <si>
    <t>休先</t>
  </si>
  <si>
    <t>司州荥阳郡</t>
  </si>
  <si>
    <t>杨颙</t>
  </si>
  <si>
    <t>子昭</t>
  </si>
  <si>
    <t>杨祚</t>
  </si>
  <si>
    <t>杨综</t>
  </si>
  <si>
    <t>初伯</t>
  </si>
  <si>
    <t>杨欣</t>
  </si>
  <si>
    <t>杨济</t>
  </si>
  <si>
    <t>文通</t>
  </si>
  <si>
    <t>杨大将</t>
  </si>
  <si>
    <t>袁术手下长史。先献擒刘图吕之计，后来又主张留军在寿春守城；然而两计皆空。</t>
  </si>
  <si>
    <t>陈蕃</t>
  </si>
  <si>
    <t>仲举</t>
  </si>
  <si>
    <t>汝南平舆</t>
  </si>
  <si>
    <t>灵帝朝时，因和大将军窦武共同谋划翦除阉宦，事败而死。</t>
  </si>
  <si>
    <t>陈琳</t>
  </si>
  <si>
    <t>孔璋</t>
  </si>
  <si>
    <t>广陵射阳</t>
  </si>
  <si>
    <t>建安七子之一。汉灵帝末年，任何进主簿。何进为诛宦官召四方边将入京城洛阳，陈琳曾谏阻，何进不纳，终于事败被杀。董卓肆虐洛阳，陈琳避难至冀州，入袁绍幕。曾为袁绍写《为袁绍檄豫州文》，文中历数曹操的罪状。官渡之战，袁绍大败，陈琳为曹军俘获。曹操爱其才而不咎，署为司空军师祭酒。后染疫疾而亡。</t>
  </si>
  <si>
    <t>陈耽</t>
  </si>
  <si>
    <t>汉公</t>
  </si>
  <si>
    <t>东海（今山东郯城北）</t>
  </si>
  <si>
    <t>因刘陶进言帝十常侍祸国殃民，陈耽为救刘陶一起下狱，与刘陶俱遭十常侍谋杀。</t>
  </si>
  <si>
    <t>陈宫</t>
  </si>
  <si>
    <t>公台</t>
  </si>
  <si>
    <t>东郡东武阳</t>
  </si>
  <si>
    <t>初为曹操第一谋士，因曹操杀害吕伯奢一家而离开曹操，后成为吕布谋士，终因吕布兵败不愿投降曹操被杀。</t>
  </si>
  <si>
    <t>陈翔</t>
  </si>
  <si>
    <t>仲麟</t>
  </si>
  <si>
    <t>汝南邵陵</t>
  </si>
  <si>
    <t>与刘表等同称“江夏八俊”。</t>
  </si>
  <si>
    <t>陈生</t>
  </si>
  <si>
    <t>原为江夏贼，与张虎聚众占领襄阳，后归于刘表部将黄祖旗下。孙坚跨江击刘表时，张虎不敌韩当，陈生助阵，被孙策射落马而死。</t>
  </si>
  <si>
    <t>陈登</t>
  </si>
  <si>
    <t>元龙</t>
  </si>
  <si>
    <t>下邳淮浦</t>
  </si>
  <si>
    <t>陈珪之子。初随陶谦，后刘备得徐州后跟随刘备。吕布夺了徐州后，与父亲陈珪表面跟吕布，实心在刘备，献计予曹操为内应破吕布。后刘备反曹操，又帮刘备重得徐州。</t>
  </si>
  <si>
    <t>陈武</t>
  </si>
  <si>
    <t>陈横</t>
  </si>
  <si>
    <t>陈兰</t>
  </si>
  <si>
    <t>陈珪</t>
  </si>
  <si>
    <t>陈纪</t>
  </si>
  <si>
    <t>陈震</t>
  </si>
  <si>
    <t>陈孙</t>
  </si>
  <si>
    <t>陈就</t>
  </si>
  <si>
    <t>陈应</t>
  </si>
  <si>
    <t>陈脩</t>
  </si>
  <si>
    <t>陈群</t>
  </si>
  <si>
    <t>陈矫</t>
  </si>
  <si>
    <t>陈式</t>
  </si>
  <si>
    <t>陈泰</t>
  </si>
  <si>
    <t>陈炜</t>
  </si>
  <si>
    <t>陈骞</t>
  </si>
  <si>
    <t>陈俊</t>
  </si>
  <si>
    <t>陈造</t>
  </si>
  <si>
    <t>陈元</t>
  </si>
  <si>
    <t>赵忠</t>
  </si>
  <si>
    <t>十常侍中除张让外最受灵帝信任的一个宦官。后与张让等设计杀害何进，袁绍带兵入宫杀宦官，赵忠被赶至翠花楼，剁成肉泥。</t>
  </si>
  <si>
    <t>赵弘</t>
  </si>
  <si>
    <t>黄巾军将领，张角的余党，在张角兄弟死后和韩忠、孙仲占据宛城，与汉军对抗。当孙坚的军马到来时，出马与孙坚交锋，自己的槊却反被孙坚夺去，最后被孙坚一槊刺死。</t>
  </si>
  <si>
    <t>赵萌</t>
  </si>
  <si>
    <t>东汉末年任右军校尉。少帝与陈留王被张让等所劫，后被百官一起迎回。</t>
  </si>
  <si>
    <t>赵岑</t>
  </si>
  <si>
    <t>董卓部将，关东联军伐董卓时，随华雄救援汜水关，董卓迁都后献关投降孙坚。</t>
  </si>
  <si>
    <t>赵云</t>
  </si>
  <si>
    <t>子龙</t>
  </si>
  <si>
    <t>常山真定</t>
  </si>
  <si>
    <t>刘备五虎将。开始跟随公孙瓒，后投靠刘备，当年长坂恶战，赵云怀揣阿斗七进七出，杀得曹军闻风丧胆。刘备入西川，赵云随诸葛亮、张飞等人沿江而上作为援军，为平定益州做出了贡献。刘备死后，赵云跟随诸葛亮北伐，子龙单骑退追兵。为蜀汉立下赫赫战功。</t>
  </si>
  <si>
    <t>赵岐</t>
  </si>
  <si>
    <t>邠卿</t>
  </si>
  <si>
    <t>京兆长陵</t>
  </si>
  <si>
    <t>太仆。曾奉丞相董卓之命，与马日䃅为交战的袁绍和公孙瓒调停。</t>
  </si>
  <si>
    <t>赵彦</t>
  </si>
  <si>
    <t>赵叡</t>
  </si>
  <si>
    <t>赵范</t>
  </si>
  <si>
    <t>赵衢</t>
  </si>
  <si>
    <t>赵月</t>
  </si>
  <si>
    <t>赵累</t>
  </si>
  <si>
    <t>赵祚</t>
  </si>
  <si>
    <t>赵融</t>
  </si>
  <si>
    <t>赵咨</t>
  </si>
  <si>
    <t>赵统</t>
  </si>
  <si>
    <t>赵广</t>
  </si>
  <si>
    <t>赵直</t>
  </si>
  <si>
    <t>赵颜</t>
  </si>
  <si>
    <t>赵韪</t>
  </si>
  <si>
    <t>马腾</t>
  </si>
  <si>
    <t>寿成</t>
  </si>
  <si>
    <t>扶风茂陵</t>
  </si>
  <si>
    <t>西凉太守，征西将军，马超之父。十八路讨董卓诸侯之一。李郭专政时期，与朝中侍中马宇等讨伐李郭二人，马腾率兵进攻长安，马宇等事败漏被杀，马腾退走。曹操控制朝廷时，汉献帝写下了衣带诏，约刘备、马腾等人起兵讨伐曹操。事件失败后，马腾回到西凉拥兵自重。后被曹操引诱入京杀害。</t>
  </si>
  <si>
    <t>马宇</t>
  </si>
  <si>
    <t>献帝时侍中。马腾欲勤王攻打李傕时，作为马腾的内应，准备诛灭李傕等乱臣，后不幸事泄被杀。</t>
  </si>
  <si>
    <t>马超</t>
  </si>
  <si>
    <t>孟起</t>
  </si>
  <si>
    <t>马腾之子，刘备五虎将。初随马腾勤王，因粮草不济失败。后马腾被曹操所害，超与韩遂起兵为马腾报仇，曾追打得曹操割须弃袍。但被曹操使反间计，误以为韩遂欲投曹，使韩遂真投曹操，被曹操打败后投张鲁，后刘备攻张鲁时，被同乡说服投降刘备。刘备称帝后第二年马超病逝。</t>
  </si>
  <si>
    <t>马元义</t>
  </si>
  <si>
    <t>黄巾军大首领。受张角差遣暗赍金帛，结交十常侍封谞，以为内应。张角造反，派弟子唐周联络封谞，唐周反叛张角投靠朝廷。朝廷逮捕马元义及封谞等入狱，马元义被斩。</t>
  </si>
  <si>
    <t>马日䃅</t>
  </si>
  <si>
    <t>翁叔</t>
  </si>
  <si>
    <t>太傅。曾奉丞相董卓之命，为交战的袁绍和公孙瓒调停。董卓死后，蔡邕被认为与董卓同党，因而被关入监牢待斩，他欲救蔡邕向王允求情，遭拒。</t>
  </si>
  <si>
    <t>马延</t>
  </si>
  <si>
    <t>马良</t>
  </si>
  <si>
    <t>马谡</t>
  </si>
  <si>
    <t>马岱</t>
  </si>
  <si>
    <t>马休</t>
  </si>
  <si>
    <t>马铁</t>
  </si>
  <si>
    <t>马玩</t>
  </si>
  <si>
    <t>马忠</t>
  </si>
  <si>
    <t>马遵</t>
  </si>
  <si>
    <t>马钧</t>
  </si>
  <si>
    <t>马邈</t>
  </si>
  <si>
    <t>马玉</t>
  </si>
  <si>
    <t>马汉</t>
  </si>
  <si>
    <t>马融</t>
  </si>
  <si>
    <t>韩忠</t>
  </si>
  <si>
    <t>黄巾余党。和赵弘、孙仲，聚众数万，望风烧劫，称与张角报仇。韩忠尽率精锐之众，来西南角抵敌。朱隽分兵四面围定。城中断粮，韩忠使人出城投降。隽不许。隽撤东南二面军马，一齐攻打西北。韩忠果引军弃城而奔。隽与玄德、关、张率三军掩杀，射死韩忠，余皆四散奔走。</t>
  </si>
  <si>
    <t>韩馥</t>
  </si>
  <si>
    <t>文节</t>
  </si>
  <si>
    <t>颍川</t>
  </si>
  <si>
    <t>东汉的冀州牧。率军参加讨伐董卓联军。同盟决裂后，被寻找根据地的袁绍夺取了冀州，抛下妻儿去投奔张邈。</t>
  </si>
  <si>
    <t>韩当</t>
  </si>
  <si>
    <t>义公</t>
  </si>
  <si>
    <t>辽西令支</t>
  </si>
  <si>
    <t>东吴的开国老将之一，初随孙坚同程普、黄盖转战南北，后从孙策平定江东。扶佐孙权，多负勤劳。</t>
  </si>
  <si>
    <t>韩遂</t>
  </si>
  <si>
    <t>文约</t>
  </si>
  <si>
    <t>金城</t>
  </si>
  <si>
    <t>并州刺史，马腾异姓兄弟，同镇西凉。曾随马腾勤王进攻李傕等人，因军粮不足被击败。后马腾遇害，韩遂与马超联合进攻曹操，欲为马腾报仇。马超中曹操离间计，马超对韩遂起疑，于是韩遂手下密谋降曹，被马超发现，砍断左手，成为残疾之人。最终，马超败走，韩遂降于曹操，被封为西凉侯。</t>
  </si>
  <si>
    <t>韩暹</t>
  </si>
  <si>
    <t>韩融</t>
  </si>
  <si>
    <t>韩胤</t>
  </si>
  <si>
    <t>韩嵩</t>
  </si>
  <si>
    <t>韩福</t>
  </si>
  <si>
    <t>韩猛</t>
  </si>
  <si>
    <t>韩珩</t>
  </si>
  <si>
    <t>韩浩</t>
  </si>
  <si>
    <t>韩玄</t>
  </si>
  <si>
    <t>韩德</t>
  </si>
  <si>
    <t>韩瑛</t>
  </si>
  <si>
    <t>韩德长子。</t>
  </si>
  <si>
    <t>韩瑶</t>
  </si>
  <si>
    <t>韩德二子。</t>
  </si>
  <si>
    <t>韩琼</t>
  </si>
  <si>
    <t>韩德三子。</t>
  </si>
  <si>
    <t>韩琪</t>
  </si>
  <si>
    <t>韩德四子。</t>
  </si>
  <si>
    <t>韩暨</t>
  </si>
  <si>
    <t>韩综</t>
  </si>
  <si>
    <t>韩祯</t>
  </si>
  <si>
    <t>韩莒子</t>
  </si>
  <si>
    <t>夏侯惇</t>
  </si>
  <si>
    <t>元让</t>
  </si>
  <si>
    <t>沛国谯县</t>
  </si>
  <si>
    <t>夏侯渊族兄，夏侯婴之后。太祖起兵，惇率众来投，自此随之征战。曹操讨吕布，惇为布将曹性射其左目，夏侯惇拔矢啖睛，杀曹性，两军无不骇然。后惇常为先锋，杀敌破阵，冲锋在前，立功无数。太祖病笃，惇往见之，于宫门处遇鬼惊倒，自此染病。曹丕篡汉后，封夏侯惇为大将军。死后曹丕为之挂孝。</t>
  </si>
  <si>
    <t>夏侯渊</t>
  </si>
  <si>
    <t>妙才</t>
  </si>
  <si>
    <t>夏侯惇族弟，擅长千里奔袭。初期随曹操征伐，官渡之战为曹操督运粮草，又督诸将先后平定昌豨、徐和、雷绪、商曜等叛乱。后率军驻凉州，逐马超、破韩遂、灭宋建、横扫羌、氐，虎步关右。张鲁降曹操后夏侯渊留守汉中，于定军山被刘备部将黄忠所袭，战死。官至征西将军，封博昌亭侯，谥曰愍侯。</t>
  </si>
  <si>
    <t>夏侯兰</t>
  </si>
  <si>
    <t>夏侯恩</t>
  </si>
  <si>
    <t>夏侯杰</t>
  </si>
  <si>
    <t>夏侯德</t>
  </si>
  <si>
    <t>夏侯存</t>
  </si>
  <si>
    <t>夏侯楙</t>
  </si>
  <si>
    <t>夏侯霸</t>
  </si>
  <si>
    <t>夏侯威</t>
  </si>
  <si>
    <t>夏侯惠</t>
  </si>
  <si>
    <t>夏侯和</t>
  </si>
  <si>
    <t>夏侯玄</t>
  </si>
  <si>
    <t>夏侯咸</t>
  </si>
  <si>
    <t>吕布</t>
  </si>
  <si>
    <t>奉先</t>
  </si>
  <si>
    <t>五原郡九原</t>
  </si>
  <si>
    <t>武艺天下第一。先后跟随丁原、董卓，并最终杀死了丁原和董卓。成为独立势力后，吕布与曹操为敌，和刘备、袁术等诸侯时敌时友，最终不敌曹操和刘备的联军，兵败人亡。</t>
  </si>
  <si>
    <t>吕玲绮</t>
  </si>
  <si>
    <t>奋威将军--吕布之女 ,武艺得其父真传</t>
  </si>
  <si>
    <t>吕公</t>
  </si>
  <si>
    <t>刘表部下健将。孙坚与表战，吕公用蒯良计，诈败引孙坚中埋伏，使孙坚被乱箭射死。战中遇上程普，战不到数合，被一矛刺于马下。</t>
  </si>
  <si>
    <t>吕虔</t>
  </si>
  <si>
    <t>子恪</t>
  </si>
  <si>
    <t>任城</t>
  </si>
  <si>
    <t>曹操手下战将，最初被刘晔推荐给曹操，在讨吕布时射死布将薛兰，在征刘备时与李典&amp;夏侯惇同为先锋，在赤壁时掌管水军后军，屡随曹操征战，多有战功。</t>
  </si>
  <si>
    <t>吕伯奢</t>
  </si>
  <si>
    <t>曹操因刺杀董卓不成而逃离洛阳，被陈宫所救，共同来到吕伯奢家。但曹操却误以为其家人的磨刀声是要杀死自己，尽杀其家人。后遇见买酒归来的吕伯奢，曹操担心吕伯奢将告发自己，于是挥剑砍死吕伯奢。</t>
  </si>
  <si>
    <t>吕范</t>
  </si>
  <si>
    <t>吕旷</t>
  </si>
  <si>
    <t>吕翔</t>
  </si>
  <si>
    <t>吕蒙</t>
  </si>
  <si>
    <t>吕通</t>
  </si>
  <si>
    <t>吕义</t>
  </si>
  <si>
    <t>吕常</t>
  </si>
  <si>
    <t>吕建</t>
  </si>
  <si>
    <t>吕凯</t>
  </si>
  <si>
    <t>吕岱</t>
  </si>
  <si>
    <t>吕霸</t>
  </si>
  <si>
    <t>吕据</t>
  </si>
  <si>
    <t>吕威璜</t>
  </si>
  <si>
    <t>董卓</t>
  </si>
  <si>
    <t>仲颖</t>
  </si>
  <si>
    <t>陇西临洮</t>
  </si>
  <si>
    <t>本屯兵凉州，于十常侍之乱时受何进之召率军进京，即掌控朝中大权。其为人残忍嗜杀，倒行逆施，招致群雄联合讨伐，但联合军在董卓迁都长安不久后瓦解。后被王允设连环计，利用貂蝉挑拨其与手下大将兼义子吕布的关系，使吕布杀了董卓，余部由李傕等人率领。</t>
  </si>
  <si>
    <t>董重</t>
  </si>
  <si>
    <t>东汉时期汉灵帝生母董太后的侄子，曾任骠骑将军。后被何进围剿，自刎于后堂。</t>
  </si>
  <si>
    <t>董旻</t>
  </si>
  <si>
    <t>董璜</t>
  </si>
  <si>
    <t>董承</t>
  </si>
  <si>
    <t>汉献帝妃子董贵人的父亲。</t>
  </si>
  <si>
    <t>董昭</t>
  </si>
  <si>
    <t>董袭</t>
  </si>
  <si>
    <t>董和</t>
  </si>
  <si>
    <t>董祀</t>
  </si>
  <si>
    <t>董衡</t>
  </si>
  <si>
    <t>董超</t>
  </si>
  <si>
    <t>董允</t>
  </si>
  <si>
    <t>董厥</t>
  </si>
  <si>
    <t>董禧</t>
  </si>
  <si>
    <t>董寻</t>
  </si>
  <si>
    <t>董朝</t>
  </si>
  <si>
    <t>胡轸</t>
  </si>
  <si>
    <t>文才</t>
  </si>
  <si>
    <t>华雄部下，协同华雄守卫汜水关，在与孙坚的军队作战时，被程普所杀。</t>
  </si>
  <si>
    <t>胡赤儿</t>
  </si>
  <si>
    <t>牛辅的心腹。牛辅料敌不过吕布，与胡赤儿商议，欲带钱逃走，没想到胡赤儿见财起意杀了牛辅，投降吕布。吕布知详情后杀了胡赤儿。</t>
  </si>
  <si>
    <t>胡才</t>
  </si>
  <si>
    <t>胡华</t>
  </si>
  <si>
    <t>胡班</t>
  </si>
  <si>
    <t>胡济</t>
  </si>
  <si>
    <t>胡质</t>
  </si>
  <si>
    <t>胡忠</t>
  </si>
  <si>
    <t>胡遵</t>
  </si>
  <si>
    <t>胡烈</t>
  </si>
  <si>
    <t>胡渊</t>
  </si>
  <si>
    <t>胡奋</t>
  </si>
  <si>
    <t>胡冲</t>
  </si>
  <si>
    <t>胡邈</t>
  </si>
  <si>
    <t>胡车儿</t>
  </si>
  <si>
    <t>周毖</t>
  </si>
  <si>
    <t>仲远</t>
  </si>
  <si>
    <t>武威</t>
  </si>
  <si>
    <t>董卓的亲信，尚书。当袁绍出逃冀州时，周毖与伍琼劝董卓赐袁绍郡守之职，以笼络袁绍，同时可以收服民心。董卓从之，以袁绍为渤海太守。后董卓计划迁都，周毖与伍琼前来阻止，董卓认为二人当初保举袁绍，有通敌之嫌，将二人处死。</t>
  </si>
  <si>
    <t>周奂</t>
  </si>
  <si>
    <t>大鸿胪。李傕郭汜反入长安时，死于国难。</t>
  </si>
  <si>
    <t>周瑜</t>
  </si>
  <si>
    <t>公瑾</t>
  </si>
  <si>
    <t>周尚</t>
  </si>
  <si>
    <t>周泰</t>
  </si>
  <si>
    <t>周昕</t>
  </si>
  <si>
    <t>周仓</t>
  </si>
  <si>
    <t>周循</t>
  </si>
  <si>
    <t>周胤</t>
  </si>
  <si>
    <t>周善</t>
  </si>
  <si>
    <t>周群</t>
  </si>
  <si>
    <t>周平</t>
  </si>
  <si>
    <t>周鲂</t>
  </si>
  <si>
    <t>周旨</t>
  </si>
  <si>
    <t>许劭</t>
  </si>
  <si>
    <t>子将</t>
  </si>
  <si>
    <t>刘繇幕僚。有知人之名，曾评价曹操：“子治世之能臣，乱世之奸雄也。”</t>
  </si>
  <si>
    <t>许昌</t>
  </si>
  <si>
    <t>熹平元年（172年），起兵于句章，自称“阳明皇帝”，因造反被孙坚所杀并杀其子许韶。</t>
  </si>
  <si>
    <t>许韶</t>
  </si>
  <si>
    <t>许昌之子</t>
  </si>
  <si>
    <t>许攸</t>
  </si>
  <si>
    <t>南阳</t>
  </si>
  <si>
    <t>袁绍的谋士，年轻时为曹操好友。多次出谋划策都不为袁绍所用。官渡之战之际，许攸因家人犯法被收治而投奔曹操，提供了重要情报，建议曹操偷袭乌巢，结果大获全胜。官渡之战后，许攸跟随曹操到达邺城，口出狂言，轻视曹军将士，被许褚一怒之下杀死，曹操见后深责许褚，下令厚葬许攸。</t>
  </si>
  <si>
    <t>许褚</t>
  </si>
  <si>
    <t>曹操部将</t>
  </si>
  <si>
    <t>许定</t>
  </si>
  <si>
    <t>许褚之兄</t>
  </si>
  <si>
    <t>许汜</t>
  </si>
  <si>
    <t>许贡</t>
  </si>
  <si>
    <t>许靖</t>
  </si>
  <si>
    <t>许芝</t>
  </si>
  <si>
    <t>许慈</t>
  </si>
  <si>
    <t>许允</t>
  </si>
  <si>
    <t>许晏</t>
  </si>
  <si>
    <t>许仪</t>
  </si>
  <si>
    <t>邓茂</t>
  </si>
  <si>
    <t>邓龙</t>
  </si>
  <si>
    <t>邓义</t>
  </si>
  <si>
    <t>邓贤</t>
  </si>
  <si>
    <t>邓芝</t>
  </si>
  <si>
    <t>邓艾</t>
  </si>
  <si>
    <t>邓忠</t>
  </si>
  <si>
    <t>邓程</t>
  </si>
  <si>
    <t>邓敦</t>
  </si>
  <si>
    <t>邓良</t>
  </si>
  <si>
    <t>邓飏</t>
  </si>
  <si>
    <t>邓铜</t>
  </si>
  <si>
    <t>诸葛亮</t>
  </si>
  <si>
    <t>孔明</t>
  </si>
  <si>
    <t>琅琊阳都</t>
  </si>
  <si>
    <t>诸葛瑾</t>
  </si>
  <si>
    <t>子瑜</t>
  </si>
  <si>
    <t>诸葛亮之兄</t>
  </si>
  <si>
    <t>诸葛均</t>
  </si>
  <si>
    <t>诸葛亮之弟</t>
  </si>
  <si>
    <t>诸葛虔</t>
  </si>
  <si>
    <t>诸葛恪</t>
  </si>
  <si>
    <t>诸葛瞻</t>
  </si>
  <si>
    <t>诸葛诞</t>
  </si>
  <si>
    <t>诸葛靓</t>
  </si>
  <si>
    <t>诸葛绪</t>
  </si>
  <si>
    <t>诸葛尚</t>
  </si>
  <si>
    <t>诸葛原</t>
  </si>
  <si>
    <t>吴匡</t>
  </si>
  <si>
    <t>陈留</t>
  </si>
  <si>
    <t>何进部将。何进被宦官杀死后，与曹操、袁绍杀尽宦官之后，因怨恨何苗不与何进同心，号召手下将其砍为肉酱。</t>
  </si>
  <si>
    <t>吴景</t>
  </si>
  <si>
    <t>吴子兰</t>
  </si>
  <si>
    <t>吴敦</t>
  </si>
  <si>
    <t>吴硕</t>
  </si>
  <si>
    <t>吴臣</t>
  </si>
  <si>
    <t>吴懿</t>
  </si>
  <si>
    <t>吴兰</t>
  </si>
  <si>
    <t>吴质</t>
  </si>
  <si>
    <t>吴班</t>
  </si>
  <si>
    <t>吴纲</t>
  </si>
  <si>
    <t>吴押狱</t>
  </si>
  <si>
    <t>朱儁</t>
  </si>
  <si>
    <t>公伟</t>
  </si>
  <si>
    <t>会稽上虞</t>
  </si>
  <si>
    <t>黄巾之乱时，与皇甫嵩、卢植等率兵剿敌，破敌有功，被封为西乡侯。与黄巾军作战时，曾大破张宝的妖法。董卓死后，李傕、郭汜乱政，掠夺公卿，朱隽哀汉衰微，归家病逝。</t>
  </si>
  <si>
    <t>朱治</t>
  </si>
  <si>
    <t>朱灵</t>
  </si>
  <si>
    <t>朱桓</t>
  </si>
  <si>
    <t>朱光</t>
  </si>
  <si>
    <t>朱然</t>
  </si>
  <si>
    <t>朱褒</t>
  </si>
  <si>
    <t>朱赞</t>
  </si>
  <si>
    <t>朱恩</t>
  </si>
  <si>
    <t>朱异</t>
  </si>
  <si>
    <t>朱芳</t>
  </si>
  <si>
    <t>司马徽</t>
  </si>
  <si>
    <t>司马懿</t>
  </si>
  <si>
    <t>仲达</t>
  </si>
  <si>
    <t>河内温县</t>
  </si>
  <si>
    <t>三国时期魏国大臣、政治家、军事家。一生屡屡抵抗蜀汉的诸葛亮北伐军，坚守疆土。而后发动了高平陵之变，掌握了曹魏的政权。长子司马师自封公后，追尊为舞阳文宣侯；次子司马昭称王后，追尊为晋宣王；其孙司马炎称帝后，追尊为高祖宣皇帝，故也称晋高祖、晋宣帝。</t>
  </si>
  <si>
    <t>司马孚</t>
  </si>
  <si>
    <t>司马师</t>
  </si>
  <si>
    <t>司马昭</t>
  </si>
  <si>
    <t>司马望</t>
  </si>
  <si>
    <t>司马炎</t>
  </si>
  <si>
    <t>司马攸</t>
  </si>
  <si>
    <t>司马朗</t>
  </si>
  <si>
    <t>司马伷</t>
  </si>
  <si>
    <t>蒋钦</t>
  </si>
  <si>
    <t>蒋奇</t>
  </si>
  <si>
    <t>蒋干</t>
  </si>
  <si>
    <t>蒋琬</t>
  </si>
  <si>
    <t>公琬</t>
  </si>
  <si>
    <t>蒋济</t>
  </si>
  <si>
    <t>蒋班</t>
  </si>
  <si>
    <t>蒋舒</t>
  </si>
  <si>
    <t>蒋斌</t>
  </si>
  <si>
    <t>蒋显</t>
  </si>
  <si>
    <t>蒋延</t>
  </si>
  <si>
    <t>蒋义渠</t>
  </si>
  <si>
    <t>丁原</t>
  </si>
  <si>
    <t>建阳</t>
  </si>
  <si>
    <t>汉并州刺史、吕布义父。董卓入京都，欲废少帝，丁原大怒，愤而离席。次日，引军城外搦战，吕布大败董卓军队。后卓遣虎贲中郎将李肃说原义子吕布杀原，割首献卓。</t>
  </si>
  <si>
    <t>丁管</t>
  </si>
  <si>
    <t>元雄</t>
  </si>
  <si>
    <t>沛国</t>
  </si>
  <si>
    <t>东汉末年尚书，董卓下诏废黜汉少帝，立陈留王，诏书刚念完，丁管大骂董卓，董卓怒而命牵出斩首。</t>
  </si>
  <si>
    <t>丁奉</t>
  </si>
  <si>
    <t>丁斐</t>
  </si>
  <si>
    <t>丁仪</t>
  </si>
  <si>
    <t>丁廙</t>
  </si>
  <si>
    <t>丁咸</t>
  </si>
  <si>
    <t>丁谧</t>
  </si>
  <si>
    <t>丁封</t>
  </si>
  <si>
    <t>丁立</t>
  </si>
  <si>
    <t>黄盖</t>
  </si>
  <si>
    <t>公覆</t>
  </si>
  <si>
    <t>零陵泉陵</t>
  </si>
  <si>
    <t>孙吴名将，历仕孙坚、孙策、孙权三任君主。为孙氏江山立下汗马功劳，赤壁之战时，献苦肉计使曹操的内应相信自己是真降曹操，导致最后火烧赤壁，孙刘联盟以少胜多，打败曹操。</t>
  </si>
  <si>
    <t>黄琬</t>
  </si>
  <si>
    <t>子琰</t>
  </si>
  <si>
    <t>江夏安陆</t>
  </si>
  <si>
    <t>及董卓秉政，以琬名臣，征为司徒，迁太尉，更封阳泉乡侯。以反对迁都长安，坐免官。后与司徒王允同谋诛卓。及卓将李傕、郭汜攻破长安，遂收琬下狱死。</t>
  </si>
  <si>
    <t>黄祖</t>
  </si>
  <si>
    <t>刘表部下江夏太守。孙坚跨江击刘表时，黄祖部下杀孙坚于岘山，黄祖被黄盖所擒。后刘表不忍弃黄祖，遂以孙坚尸体换黄祖归。曹操让弥衡出使荆州，因其侮辱刘表，刘表不能容忍，送祢衡到黄祖处，被黄祖所杀。屡次大战都被孙策孙权所破，又不肯用甘宁，于是甘宁投孙权。甘宁率众征讨黄祖，被甘宁所杀。</t>
  </si>
  <si>
    <t>黄邵</t>
  </si>
  <si>
    <t>黄忠</t>
  </si>
  <si>
    <t>黄奎</t>
  </si>
  <si>
    <t>黄权</t>
  </si>
  <si>
    <t>黄皓</t>
  </si>
  <si>
    <t>黄崇</t>
  </si>
  <si>
    <t>黄承彦</t>
  </si>
  <si>
    <t>郭胜</t>
  </si>
  <si>
    <t>十常侍之一，蹇硕欲谋杀何进，袁绍入宫保护何进，郭胜因惧杀蹇硕。后张让等谋杀何进，袁绍带兵入宫诛杀宦官，被赶至翠花楼，剁成肉泥。</t>
  </si>
  <si>
    <t>郭汜</t>
  </si>
  <si>
    <t>阿多（别名）</t>
  </si>
  <si>
    <t>凉州张掖郡</t>
  </si>
  <si>
    <t>董卓部下。董卓被杀后，李傕采用贾诩之谋，纠集部队一起攻往长安，败吕布，杀王允，占领长安，把持朝政，又击败前来勤王的马腾、韩遂军。后杨彪设计离间李傕、郭汜二人，二人引兵相互攻击，后来劫持了公卿。张济和解，二人罢兵，送汉献帝东归。不久反悔，联合起来追击汉献帝，与杨奉、董承等人交战，最后被曹操率军击退，汉献帝被曹操迎往许都。几年后，被手下伍习所杀。</t>
  </si>
  <si>
    <t>郭嘉</t>
  </si>
  <si>
    <t>颍川阳翟</t>
  </si>
  <si>
    <t>曹操帐下谋士，官至军师祭酒，封洧阳亭侯。初随袁绍，认为袁绍不能干大事而隐居，由程昱举荐给曹操。郭嘉是曹操最看重又最可惜的谋士。料事如神，为曹操统一中国北方立下了功勋。曾以十胜十败使曹操下定决心抗袁；料定孙策会被刺客所杀。后于曹操征伐乌丸时病逝，年仅三十八岁。谥曰贞侯。</t>
  </si>
  <si>
    <t>郭图</t>
  </si>
  <si>
    <t>郭常</t>
  </si>
  <si>
    <t>郭奕</t>
  </si>
  <si>
    <t>郭淮</t>
  </si>
  <si>
    <t>郭恩</t>
  </si>
  <si>
    <t>郭永</t>
  </si>
  <si>
    <t>郭攸之</t>
  </si>
  <si>
    <t>袁绍</t>
  </si>
  <si>
    <t>本初</t>
  </si>
  <si>
    <t>汝南汝阳</t>
  </si>
  <si>
    <t>四世三公。原为何进手下司隶校尉，助何进剿除宦官，何进与宦官同归于尽。董卓入京，大权独揽，与袁绍不合，袁绍反后率领十八路诸侯讨伐董卓。后诸侯互相割据，袁绍先用计得了韩馥管辖的冀州，又夺青州，并州。后又打败公孙瓒，得到幽州。官渡之战时，被曹操所败，元气大伤。平定冀州叛乱后病死。</t>
  </si>
  <si>
    <t>袁术</t>
  </si>
  <si>
    <t>公路</t>
  </si>
  <si>
    <t>四世三公。袁绍之弟。初为虎贲中郎将。董卓进京后以袁术为后将军，袁术因畏祸而出奔南阳。与袁绍、曹操等同时起兵，共讨董卓。后与袁绍对立，被袁绍、曹操击败，率余众奔九江，割据扬州。建安二年（197年）称帝，建号仲氏。此后袁术奢侈荒淫，横征暴敛，使江淮地区残破不堪，民多饥死，部众离心，先后为吕布、曹操所破，呕血而死。</t>
  </si>
  <si>
    <t>袁隗</t>
  </si>
  <si>
    <t>次阳</t>
  </si>
  <si>
    <t>袁逢之弟，袁绍袁术之叔。他年少做官，娶汉末大儒马融女为妻。袁隗比其兄逢更早登三公位，曾任东汉太尉、太傅。董卓专权后，因为袁氏兄弟起兵反卓，董卓恐其为内应而将其全家杀害。</t>
  </si>
  <si>
    <t>袁遗</t>
  </si>
  <si>
    <t>伯业</t>
  </si>
  <si>
    <t>袁绍堂兄，汉山阳太守。参加反董卓同盟十八路诸侯之一。虎牢关之役时从军，营救了败给吕布军的王匡。</t>
  </si>
  <si>
    <t>袁逢</t>
  </si>
  <si>
    <t>周阳</t>
  </si>
  <si>
    <t>袁绍、袁术之父，袁隗之兄。灵帝时任太仆，后为司空、执金吾。</t>
  </si>
  <si>
    <t>袁谭</t>
  </si>
  <si>
    <t>袁熙</t>
  </si>
  <si>
    <t>袁尚</t>
  </si>
  <si>
    <t>袁胤</t>
  </si>
  <si>
    <t>袁𬘭</t>
  </si>
  <si>
    <t>何进</t>
  </si>
  <si>
    <t>遂高</t>
  </si>
  <si>
    <t>南阳宛城</t>
  </si>
  <si>
    <t>灵帝时大将军，何皇后的哥哥。黄巾军起义时，镇压了马元义的密谋。灵帝死后，蹇硕从灵帝愿望，欲立刘协为主，设计杀害何进，未果被杀。何进独揽大权。何进担心宦官势力大，无法剿除奸党。在袁绍的建议下，召董卓引兵入京，逼迫何太后杀十常侍。后十常侍害怕，设计杀了何进。</t>
  </si>
  <si>
    <t>何颙</t>
  </si>
  <si>
    <t>伯求</t>
  </si>
  <si>
    <t>南阳襄乡</t>
  </si>
  <si>
    <t>何颙见曹操，叹曰：“汉家将亡，安天下者必此人也。”曹操以是嘉之。尝称“颍川荀彧，王佐之器”。为汉末议郎，与荀攸、郑泰等拥刘辩为皇帝。</t>
  </si>
  <si>
    <t>何苗</t>
  </si>
  <si>
    <t>何进弟，官封车骑将军，济阳侯。受十常侍收买，劝何太后阻止何进诛十常侍。何进单身入皇宫反为张让、段珪所杀。后袁绍攻入皇宫，何苗为何进部将吴匡所诛。</t>
  </si>
  <si>
    <t>何仪</t>
  </si>
  <si>
    <t>何宗</t>
  </si>
  <si>
    <t>何平</t>
  </si>
  <si>
    <t>何晏</t>
  </si>
  <si>
    <t>何曾</t>
  </si>
  <si>
    <t>何植</t>
  </si>
  <si>
    <t>何曼</t>
  </si>
  <si>
    <t>荀攸</t>
  </si>
  <si>
    <t>公达</t>
  </si>
  <si>
    <t>颍川颍阴</t>
  </si>
  <si>
    <t>荀彧之侄，三国时期曹操的首席军师之一。初仕大将军何进，董卓进京揽大权，荀攸后弃官还乡。曹操在兖州时，荀攸同荀彧共来投靠，为曹操重用。曹操迎天子都许，拜为军师。攸随讨吕布，定河北，及官渡、赤壁之战，屡出奇谋。及魏建，以荀攸为尚书令。曹操进魏王时，荀攸认为曹操叛汉，曹操发怒，攸忧愤成疾，后来就死了。</t>
  </si>
  <si>
    <t>荀爽</t>
  </si>
  <si>
    <t>慈明</t>
  </si>
  <si>
    <t>荀彧之叔。时荀爽为司徒，董卓欲迁都洛阳，荀爽与黄琬、杨彪阻止，被董卓免官。后参与司徒王允谋除董卓之义举，举事前病卒。</t>
  </si>
  <si>
    <t>荀谌</t>
  </si>
  <si>
    <t>友若</t>
  </si>
  <si>
    <t>荀彧之兄。初袁绍以逢纪计，说公孙瓒南来，冀州震动，时荀谌为韩馥谋士，说馥请袁绍同治州事，遂使绍领冀州牧。袁绍平定河北，值徐州刘备求救，荀谌力主讨曹，绍遂起兵。后不知所终。</t>
  </si>
  <si>
    <t>荀彧</t>
  </si>
  <si>
    <t>文若</t>
  </si>
  <si>
    <t>旧随袁绍，因知袁绍终不能成大事遂与其侄荀攸投奔曹操，被曹操比作张良。为曹操出过很多重要的战略谋划。建议曹操“奉天子以令不臣”，使曹操得到很多诸侯的控制权。经常参与国家大事并经常留守许都。曾和郭嘉以“十胜十败”使曹操下决心抗袁，使曹操大败袁绍统一北方。后董昭劝曹操称魏公，荀彧反对，不久在曹操的暗示下服毒自杀。</t>
  </si>
  <si>
    <t>荀绲</t>
  </si>
  <si>
    <t>荀彧之父，荀爽之兄。</t>
  </si>
  <si>
    <t>荀正</t>
  </si>
  <si>
    <t>荀恽</t>
  </si>
  <si>
    <t>荀恺</t>
  </si>
  <si>
    <t>荀𫖮</t>
  </si>
  <si>
    <t>荀勗</t>
  </si>
  <si>
    <t>程普</t>
  </si>
  <si>
    <t>德谋</t>
  </si>
  <si>
    <t>右北平土垠</t>
  </si>
  <si>
    <t>同黄盖、韩当自孙坚起兵便跟随孙氏，为孙吴崛起立下汗马功劳。后与周瑜同掌兵权。程普被封为江夏太守。</t>
  </si>
  <si>
    <t>程旷</t>
  </si>
  <si>
    <t>十常侍之一，张让等设计杀害何进，袁绍带兵入宫杀宦官，程旷被赶至翠花楼，剁成肉泥。</t>
  </si>
  <si>
    <t>程昱</t>
  </si>
  <si>
    <t>仲德</t>
  </si>
  <si>
    <t>兖州东郡东阿</t>
  </si>
  <si>
    <t>曹操谋士。曾于徐州用计迫降关羽；曹操征河北，昱举羽以敌颜良，又于仓亭献十面埋伏之计，大胜袁绍。后曹操与刘备大战，昱计挟亲赚徐庶，使庶来投。从南征，昱谏曹操以防火攻，又识黄盖粮船之伪，免大寨遭创，曹操亦因此逃逸得及。后又于濡须劝曹操班师。魏国既建，以程昱为卫尉。</t>
  </si>
  <si>
    <t>程远志</t>
  </si>
  <si>
    <t>是黄巾军的将领。率领五万人马与刘备军队作战，在阵前被关羽所斩，部队也因此溃散。</t>
  </si>
  <si>
    <t>程秉</t>
  </si>
  <si>
    <t>程咨</t>
  </si>
  <si>
    <t>程银</t>
  </si>
  <si>
    <t>程畿</t>
  </si>
  <si>
    <t>程武</t>
  </si>
  <si>
    <t>杜远</t>
  </si>
  <si>
    <t>杜袭</t>
  </si>
  <si>
    <t>杜琼</t>
  </si>
  <si>
    <t>杜路</t>
  </si>
  <si>
    <t>杜微</t>
  </si>
  <si>
    <t>杜义</t>
  </si>
  <si>
    <t>杜祺</t>
  </si>
  <si>
    <t>杜预</t>
  </si>
  <si>
    <t>公孙瓒</t>
  </si>
  <si>
    <t>伯珪</t>
  </si>
  <si>
    <t>北平太守。幼从卢植学，与先主为友。后先主起兵，瓒多有举荐。及董卓乱政，瓒从曹操令，起兵助之。曾受袁绍诱惑，攻打冀州韩馥，不想让袁绍用计得了冀州，后因冀州地常与袁绍争，交战多次，终为所败，于易京楼中引火自焚。</t>
  </si>
  <si>
    <t>公孙越</t>
  </si>
  <si>
    <t>公孙瓒之弟。袁绍为夺取韩馥的冀州，曾诱公孙瓒起兵相威胁。韩馥让出冀州后，公孙瓒派公孙越出使袁绍，欲瓜分冀州土地，袁绍假意答应，暗中派人冒充董卓家将将公孙越乱箭射死。</t>
  </si>
  <si>
    <t>公孙康</t>
  </si>
  <si>
    <t>公孙渊</t>
  </si>
  <si>
    <t>公孙度</t>
  </si>
  <si>
    <t>公孙晃</t>
  </si>
  <si>
    <t>公孙恭</t>
  </si>
  <si>
    <t>公孙修</t>
  </si>
  <si>
    <t>孟坦</t>
  </si>
  <si>
    <t>－－</t>
  </si>
  <si>
    <t>孟达</t>
  </si>
  <si>
    <t>子敬</t>
  </si>
  <si>
    <t>凉州扶风郡</t>
  </si>
  <si>
    <t>孟光</t>
  </si>
  <si>
    <t>孝裕</t>
  </si>
  <si>
    <t>原为东汉末年的官吏。后来逃入蜀地时，而得到刘焉父子俩的重视。在刘备平蜀时，其成为议郎。</t>
  </si>
  <si>
    <t>孟获</t>
  </si>
  <si>
    <t>孟优</t>
  </si>
  <si>
    <t>孟获之弟。其受孟获的命令，向诸葛亮假装归顺。到最后，才心服口服的投降。</t>
  </si>
  <si>
    <t>孟节</t>
  </si>
  <si>
    <t>孟获、孟优之兄。诸葛亮在南征时，曾亲自拜访。</t>
  </si>
  <si>
    <t>孟宗</t>
  </si>
  <si>
    <t>恭武</t>
  </si>
  <si>
    <t>孟建</t>
  </si>
  <si>
    <t>公威</t>
  </si>
  <si>
    <t>豫州汝南郡</t>
  </si>
  <si>
    <t>庞舒</t>
  </si>
  <si>
    <t>于吕布逃出长安时曾保护吕布妻小，并私下送还吕布。因此被李傕、郭汜所杀。</t>
  </si>
  <si>
    <t>庞统</t>
  </si>
  <si>
    <t>士元</t>
  </si>
  <si>
    <t>襄阳</t>
  </si>
  <si>
    <t>庞德</t>
  </si>
  <si>
    <t>令明</t>
  </si>
  <si>
    <t>庞羲</t>
  </si>
  <si>
    <t>庞义</t>
  </si>
  <si>
    <t>庞柔</t>
  </si>
  <si>
    <t>庞会</t>
  </si>
  <si>
    <t>庞德公</t>
  </si>
  <si>
    <t>山民，史载字尚长</t>
  </si>
  <si>
    <t>与侄庞统，同为司马徽之友。</t>
  </si>
  <si>
    <t>关羽</t>
  </si>
  <si>
    <t>云长</t>
  </si>
  <si>
    <t>河东解良</t>
  </si>
  <si>
    <t>刘备的结义二弟，一生追随刘备征战啥场，义薄云天，又兼武艺高强，闻名天下。于虎牢关温酒斩华雄，以斩颜良诛文丑报曹操，千里走单骑过五关斩六将投刘备。刘备得益州后，帮刘备守荆州，水淹于禁七军威震华夏，被刘备封为五虎上将之首。后东吴吕蒙偷袭荆州，关羽兵败被潘璋所杀。</t>
  </si>
  <si>
    <t>关纯</t>
  </si>
  <si>
    <t>袁绍欲取冀州，韩馥即差别驾关纯去请袁绍。耿武与关纯伏于城外，以待袁绍。耿武、关纯拔刀而出，欲刺杀绍。被文丑砍死。</t>
  </si>
  <si>
    <t>关定</t>
  </si>
  <si>
    <t>关宁</t>
  </si>
  <si>
    <t>关平</t>
  </si>
  <si>
    <t>关兴</t>
  </si>
  <si>
    <t>关索</t>
  </si>
  <si>
    <t>关彝</t>
  </si>
  <si>
    <t>薛兰</t>
  </si>
  <si>
    <t>沛国相</t>
  </si>
  <si>
    <t>吕布副将。吕布于濮阳战曹操，派薛兰和李封负责守兖州，而薛兰、李封军士却出城抢掠，被曹操有机可乘，李封被许褚所杀，薛兰回阵时被李典拦住，想投巨野被吕虔所杀。</t>
  </si>
  <si>
    <t>薛礼</t>
  </si>
  <si>
    <t>薛综</t>
  </si>
  <si>
    <t>薛悌</t>
  </si>
  <si>
    <t>薛则</t>
  </si>
  <si>
    <t>薛乔</t>
  </si>
  <si>
    <t>薛莹</t>
  </si>
  <si>
    <t>薛珝</t>
  </si>
  <si>
    <t>徐荣</t>
  </si>
  <si>
    <t>辽东襄平</t>
  </si>
  <si>
    <t>董卓部将。董卓迁都长安，到荥阳时，李儒命徐荣设埋伏抵挡追兵，曹操赶到时差点被徐荣所杀，夏侯惇赶到与徐荣战几回合，刺徐荣于马下。</t>
  </si>
  <si>
    <t>徐庶</t>
  </si>
  <si>
    <t>元直</t>
  </si>
  <si>
    <t>徐晃</t>
  </si>
  <si>
    <t>公明</t>
  </si>
  <si>
    <t>徐璆</t>
  </si>
  <si>
    <t>徐康</t>
  </si>
  <si>
    <t>徐庶弟。</t>
  </si>
  <si>
    <t>徐盛</t>
  </si>
  <si>
    <t>徐商</t>
  </si>
  <si>
    <t>徐质</t>
  </si>
  <si>
    <t>徐勋</t>
  </si>
  <si>
    <t>蔡邕</t>
  </si>
  <si>
    <t>伯喈</t>
  </si>
  <si>
    <t>陈留圉（今河南杞县南）</t>
  </si>
  <si>
    <t>蔡文姬之父。博学多才，因上书十常侍乱政，被曹节以他事陷害罢官，后董卓专权，以灭族威胁蔡邕再出山当官。董卓死后，蔡邕因感念董卓知遇而为其流泪，被王允下狱，遂死于狱中。</t>
  </si>
  <si>
    <t>蔡瑁</t>
  </si>
  <si>
    <t>德珪</t>
  </si>
  <si>
    <t>襄阳蔡州</t>
  </si>
  <si>
    <t>刘表麾下大将，其姊为刘表后妻。曾两次被派出战孙坚军队，先后被黄盖、程普所败。刘备投荆州时，因怕大权落于刘备之手，于是设计杀刘备，但被刘备走脱。刘表死后，立刘琮为主，曹操南征时，率众投降。赤壁之战时统领曹操水军，被周瑜以反间计所害。</t>
  </si>
  <si>
    <t>蔡阳</t>
  </si>
  <si>
    <t>蔡和</t>
  </si>
  <si>
    <t>蔡中</t>
  </si>
  <si>
    <t>蔡勋</t>
  </si>
  <si>
    <t>蔡林</t>
  </si>
  <si>
    <t>高升</t>
  </si>
  <si>
    <t>黄巾军将领，跟随地公将军张宝与汉将朱儁交战，在受到朱儁和刘备的攻击时，作为张宝的先锋迎击。出战时，不几回合被张飞一矛刺死。</t>
  </si>
  <si>
    <t>高顺</t>
  </si>
  <si>
    <t>高览</t>
  </si>
  <si>
    <t>高干</t>
  </si>
  <si>
    <t>高沛</t>
  </si>
  <si>
    <t>高定</t>
  </si>
  <si>
    <t>高翔</t>
  </si>
  <si>
    <t>高柔</t>
  </si>
  <si>
    <t>陆康</t>
  </si>
  <si>
    <t>季宁</t>
  </si>
  <si>
    <t>吴郡吴</t>
  </si>
  <si>
    <t>陆绩</t>
  </si>
  <si>
    <t>陆逊</t>
  </si>
  <si>
    <t>陆抗</t>
  </si>
  <si>
    <t>陆凯</t>
  </si>
  <si>
    <t>陆景</t>
  </si>
  <si>
    <t>陆纡</t>
  </si>
  <si>
    <t>陆骏</t>
  </si>
  <si>
    <t>傅婴</t>
  </si>
  <si>
    <t>傅巽</t>
  </si>
  <si>
    <t>傅干</t>
  </si>
  <si>
    <t>傅彤</t>
  </si>
  <si>
    <t>傅嘏</t>
  </si>
  <si>
    <t>傅佥</t>
  </si>
  <si>
    <t>傅士仁</t>
  </si>
  <si>
    <t>崔烈</t>
  </si>
  <si>
    <t>威考</t>
  </si>
  <si>
    <t>冀州博陵郡</t>
  </si>
  <si>
    <t>崔毅</t>
  </si>
  <si>
    <t>崔勇</t>
  </si>
  <si>
    <t>崔琰</t>
  </si>
  <si>
    <t>季珪</t>
  </si>
  <si>
    <t>崔钧</t>
  </si>
  <si>
    <t>州平</t>
  </si>
  <si>
    <t>崔烈的儿子，诸葛亮的朋友。在刘备初次拜访诸葛亮的途中，被刘备误认为他是诸葛亮。后来，在刘备二度来访的昨天，与诸葛亮一同出游。</t>
  </si>
  <si>
    <t>崔禹</t>
  </si>
  <si>
    <t>崔谅</t>
  </si>
  <si>
    <t>魏明帝时的安定郡太守，与南安太守杨陵有固定的来往。因误中诸葛亮的计谋，而选择向蜀军投降，但还是暗中规划击败蜀军的计策。接着，协助诸葛亮，与关兴和张苞进入南安郡。在准备见杨陵时，杨陵被关兴斩杀，使崔谅当场吃惊，并骑马调头逃亡。到最后，受张苞的刺杀而去世。</t>
  </si>
  <si>
    <t>田丰</t>
  </si>
  <si>
    <t>元皓</t>
  </si>
  <si>
    <t>钜鹿</t>
  </si>
  <si>
    <t>袁绍谋士。曹操东征刘备时，袁绍却以幼子生病为由，不听田丰的趁虚袭许之计，坐失良机。曹操击败刘备后，袁绍反而要在此时攻曹，田丰坚决劝阻，被囚禁狱中，绍军大举南下，田丰又从狱中上书谏阻，几被斩首。官渡之战，袁绍大败，羞见田丰，听从逢纪的谗言，遣人赉宝剑先行杀之，田丰听闻败训，亦知必死，遂自刎狱中。</t>
  </si>
  <si>
    <t>田楷</t>
  </si>
  <si>
    <t>青州刺史。曹操征讨徐州时，陶谦曾派陈登前往青州向田楷求援。</t>
  </si>
  <si>
    <t>田氏</t>
  </si>
  <si>
    <t>田畴</t>
  </si>
  <si>
    <t>田豫</t>
  </si>
  <si>
    <t>田续</t>
  </si>
  <si>
    <t>田章</t>
  </si>
  <si>
    <t>郑泰</t>
  </si>
  <si>
    <t>公业</t>
  </si>
  <si>
    <t>河南开封</t>
  </si>
  <si>
    <t>汉侍御史。灵帝死后，郑泰随何进立少帝。进谋诛宦官，欲引董卓进京，泰认为董卓好比豺狼，引入京城，肯定会为祸。何进不从，郑泰弃官而去。</t>
  </si>
  <si>
    <t>郑玄</t>
  </si>
  <si>
    <t>康成</t>
  </si>
  <si>
    <t>北海高密</t>
  </si>
  <si>
    <t>刘备之师</t>
  </si>
  <si>
    <t>郑度</t>
  </si>
  <si>
    <t>郑文</t>
  </si>
  <si>
    <t>郑伦</t>
  </si>
  <si>
    <t>郑袤</t>
  </si>
  <si>
    <t>郑宝</t>
  </si>
  <si>
    <t>尹礼</t>
  </si>
  <si>
    <t>尹楷</t>
  </si>
  <si>
    <t>尹奉</t>
  </si>
  <si>
    <t>尹默</t>
  </si>
  <si>
    <t>尹赏</t>
  </si>
  <si>
    <t>尹大目</t>
  </si>
  <si>
    <t>秦琪</t>
  </si>
  <si>
    <t>秦宓</t>
  </si>
  <si>
    <t>秦良</t>
  </si>
  <si>
    <t>秦明</t>
  </si>
  <si>
    <t>秦朗</t>
  </si>
  <si>
    <t>秦庆童</t>
  </si>
  <si>
    <t>全琮</t>
  </si>
  <si>
    <t>全端</t>
  </si>
  <si>
    <t>全怿</t>
  </si>
  <si>
    <t>全纪</t>
  </si>
  <si>
    <t>全尚</t>
  </si>
  <si>
    <t>全祎</t>
  </si>
  <si>
    <t>锺缙</t>
  </si>
  <si>
    <t>锺绅</t>
  </si>
  <si>
    <t>锺繇</t>
  </si>
  <si>
    <t>锺进</t>
  </si>
  <si>
    <t>锺会</t>
  </si>
  <si>
    <t>锺毓</t>
  </si>
  <si>
    <t>严政</t>
  </si>
  <si>
    <t>黄巾军首领之一、张宝部将。在朱隽等官军的攻势下，固守在阳城。后严政刺杀张宝，献首投降。</t>
  </si>
  <si>
    <t>严纲</t>
  </si>
  <si>
    <t>公孙瓒麾下大将。瓒与袁绍战于界桥，瓒遣为先锋，被麹义拍马舞刀，斩于马下，瓒军大败。</t>
  </si>
  <si>
    <t>严舆</t>
  </si>
  <si>
    <t>严畯</t>
  </si>
  <si>
    <t>严象</t>
  </si>
  <si>
    <t>严颜</t>
  </si>
  <si>
    <t>严白虎</t>
  </si>
  <si>
    <t>潘隐</t>
  </si>
  <si>
    <t>蹇硕司马，与何进是早年故交，所以与何进私交甚厚，曾密告进，蹇硕要杀他的阴谋，后灵帝崩，对何进说“帝已崩。今赛硕与十常侍商议，秘不发丧，矫诏宣何国舅入宫，欲绝后患，册立皇子协为帝。”</t>
  </si>
  <si>
    <t>潘凤</t>
  </si>
  <si>
    <t>韩馥上将。在汜水关前被派出战华雄，被斩。</t>
  </si>
  <si>
    <t>潘璋</t>
  </si>
  <si>
    <t>潘濬</t>
  </si>
  <si>
    <t>潘举</t>
  </si>
  <si>
    <t>潘遂</t>
  </si>
  <si>
    <t>文丑</t>
  </si>
  <si>
    <t>袁绍手下大将。曾于延津关射落张辽，大战徐晃。但与关羽战几回合，关羽赤兔马快，被追上斩杀。</t>
  </si>
  <si>
    <t>文聘</t>
  </si>
  <si>
    <t>文钦</t>
  </si>
  <si>
    <t>文虎</t>
  </si>
  <si>
    <t>文鸯</t>
  </si>
  <si>
    <t>次骞</t>
  </si>
  <si>
    <t>本名文俶，鸯是小名。</t>
  </si>
  <si>
    <t>苏双</t>
  </si>
  <si>
    <t>苏由</t>
  </si>
  <si>
    <t>苏飞</t>
  </si>
  <si>
    <t>苏越</t>
  </si>
  <si>
    <t>苏颙</t>
  </si>
  <si>
    <t>贾诩</t>
  </si>
  <si>
    <t>文和</t>
  </si>
  <si>
    <t>武威姑臧</t>
  </si>
  <si>
    <t>曾先后担任三国军阀李傕、张绣、曹操的谋士。曾建议李傕郭汜带兵杀回洛阳杀败吕布、王允；又曾帮张绣多次与曹操大战，取得不错战绩，后劝张绣一起投降了曹操；曹操立储时，说明曹丕接任，后曹丕篡汉为帝，封贾诩为魏国太尉，谥曰肃侯。</t>
  </si>
  <si>
    <t>贾华</t>
  </si>
  <si>
    <t>贾逵</t>
  </si>
  <si>
    <t>贾范</t>
  </si>
  <si>
    <t>贾充</t>
  </si>
  <si>
    <t>宋果</t>
  </si>
  <si>
    <t>宋宪</t>
  </si>
  <si>
    <t>宋忠</t>
  </si>
  <si>
    <t>宋谦</t>
  </si>
  <si>
    <t>宋白</t>
  </si>
  <si>
    <t>成廉</t>
  </si>
  <si>
    <t>成宜</t>
  </si>
  <si>
    <t>成济</t>
  </si>
  <si>
    <t>成倅</t>
  </si>
  <si>
    <t>成何</t>
  </si>
  <si>
    <t>阎圃</t>
  </si>
  <si>
    <t>阎晏</t>
  </si>
  <si>
    <t>阎宇</t>
  </si>
  <si>
    <t>阎象</t>
  </si>
  <si>
    <t>阎芝</t>
  </si>
  <si>
    <t>范滂</t>
  </si>
  <si>
    <t>孟博</t>
  </si>
  <si>
    <t>汝南征羌</t>
  </si>
  <si>
    <t>范康</t>
  </si>
  <si>
    <t>仲真</t>
  </si>
  <si>
    <t>渤海</t>
  </si>
  <si>
    <t>范成</t>
  </si>
  <si>
    <t>范方</t>
  </si>
  <si>
    <t>范疆</t>
  </si>
  <si>
    <t>卫弘</t>
  </si>
  <si>
    <t>子许</t>
  </si>
  <si>
    <t>巨富，举孝廉。在陈留资助曹操招募义兵讨伐董卓。</t>
  </si>
  <si>
    <t>卫凯</t>
  </si>
  <si>
    <t>侍中。与王粲、杜袭、和洽商议，欲尊曹操为魏王。</t>
  </si>
  <si>
    <t>卫道玠</t>
  </si>
  <si>
    <t>蔡邕女儿蔡琰被北方掳去之前的丈夫。</t>
  </si>
  <si>
    <t>卫演</t>
  </si>
  <si>
    <t>公孙渊的侍中。</t>
  </si>
  <si>
    <t>卫瓘</t>
  </si>
  <si>
    <t>伯玉</t>
  </si>
  <si>
    <t>司隶河东安邑</t>
  </si>
  <si>
    <t>先后为锺会、邓艾之监军。司马昭见邓艾恃功骄主，以卫瓘为锺、邓两军之监军。司马昭命锺会收禁邓艾，锺会却命卫瓘执行，以图邓艾杀死卫瓘，坐实其反情。但卫瓘先以檄文告诫邓艾的部将，并迅速闯至成都逮捕邓艾。锺会谋反失败后，卫瓘害怕邓艾被部下救出，遂派护军田续追赶，杀害邓艾父子。锺会、邓艾死后，由卫瓘留守成都。</t>
  </si>
  <si>
    <t>左丰</t>
  </si>
  <si>
    <t>卢植与黄巾军大战，朝廷派黄门左丰前来考察军情，左丰挟公向卢植索取贿赂不成。于是左丰怀恨在心，回到朝廷后污蔑卢植故意按兵不动、怠慢军心。于是天颜大怒，派遣中郎将董卓代替卢植将兵。</t>
  </si>
  <si>
    <t>左灵</t>
  </si>
  <si>
    <t>左慈</t>
  </si>
  <si>
    <t>左咸</t>
  </si>
  <si>
    <t>樊稠</t>
  </si>
  <si>
    <t>凉州金城</t>
  </si>
  <si>
    <t>董卓的部下。董卓被杀后，李傕郭汜采用贾诩之谋，打败王允、吕布。与李傕郭汜等把持朝政，又击败前来勤王的马腾、韩遂军。因樊稠放走韩遂，李傕使外甥骑都尉胡封在会议上刺死了樊稠。</t>
  </si>
  <si>
    <t>樊能</t>
  </si>
  <si>
    <t>樊建</t>
  </si>
  <si>
    <t>樊歧</t>
  </si>
  <si>
    <t>彭伯</t>
  </si>
  <si>
    <t>汉末议郎。董卓欲废少帝立献帝，卢植反对，董卓欲杀卢植，彭伯谏阻董卓。</t>
  </si>
  <si>
    <t>彭安</t>
  </si>
  <si>
    <t>彭羕</t>
  </si>
  <si>
    <t>彭和</t>
  </si>
  <si>
    <t>辛评</t>
  </si>
  <si>
    <t>仲治</t>
  </si>
  <si>
    <t>辛毗之兄。原是韩馥部下，与荀谌建议请袁绍帮助抵御公孙瓒，韩馥逃亡后辅佐袁绍。袁绍死后，辛评、郭图欲立袁谭为主，与审配等不和。后来曹操破邺，审配怒遣手下将辛评全家杀害。</t>
  </si>
  <si>
    <t>辛毗</t>
  </si>
  <si>
    <t>辛敞</t>
  </si>
  <si>
    <t>辛明</t>
  </si>
  <si>
    <t>鲍信</t>
  </si>
  <si>
    <t>允诚</t>
  </si>
  <si>
    <t>泰山平阳</t>
  </si>
  <si>
    <t>汉末后军校尉。董卓入京时，鲍信劝袁绍、王允除董卓，袁绍不同意，鲍信于是引本部军兵投泰山。后以济北相身份参加讨伐董卓的义军，鲍信因怕孙坚抢头功，暗中令其弟鲍忠出战。结果鲍忠为华雄所杀。李傕等人控制朝廷后，以献帝名义命曹操与鲍信镇压青州黄巾起义，于是两人在寿张迎击黄巾军，鲍信深入重地，为敌所杀。</t>
  </si>
  <si>
    <t>鲍忠</t>
  </si>
  <si>
    <t>叔义</t>
  </si>
  <si>
    <t>鲍信因惧怕长沙太守孙坚抢了头功击退汜水关守将华雄，暗中遣鲍忠出战华雄，被华雄所杀。</t>
  </si>
  <si>
    <t>鲍隆</t>
  </si>
  <si>
    <t>鲍素</t>
  </si>
  <si>
    <t>伍琼</t>
  </si>
  <si>
    <t>德瑜</t>
  </si>
  <si>
    <t>汝南</t>
  </si>
  <si>
    <t>董卓的亲信，城门校尉。当袁绍出逃冀州时，伍琼与周毖劝董卓暂且赐袁绍郡守之职。董卓封袁绍为渤海太守。后董卓计划迁都，伍琼与周毖阻止，董卓认为二人保举了与他为敌的袁绍，有通敌之嫌，将二人处死。</t>
  </si>
  <si>
    <t>伍孚</t>
  </si>
  <si>
    <t>汝南吴房</t>
  </si>
  <si>
    <t>越骑校尉。董卓作乱，孚著朝服怀佩刀见董卓，欲行刺，不中，为董卓所害。</t>
  </si>
  <si>
    <t>伍习</t>
  </si>
  <si>
    <t>伍延</t>
  </si>
  <si>
    <t>陶谦</t>
  </si>
  <si>
    <t>恭祖</t>
  </si>
  <si>
    <t>丹杨</t>
  </si>
  <si>
    <t>徐州牧，参与讨伐董卓的诸侯之一。为讨好曹操，派部将张闿护送曹操之父，不想半夜张闿杀了其父，致使曹操兴师报父仇，遂请求孔融、刘备救援。后来病倒，恳求刘备治理徐州。</t>
  </si>
  <si>
    <t>陶商</t>
  </si>
  <si>
    <t>陶应</t>
  </si>
  <si>
    <t>陶濬</t>
  </si>
  <si>
    <t>华雄</t>
  </si>
  <si>
    <t>为董卓帐下都督。十八路诸侯讨伐董卓时，董卓派华雄抵挡，华雄在李肃说明下，于汜水关杀败孙坚，后凭借武力在诸侯面前耀武扬威，被关羽所斩。</t>
  </si>
  <si>
    <t>华佗</t>
  </si>
  <si>
    <t>华歆</t>
  </si>
  <si>
    <t>华核</t>
  </si>
  <si>
    <t>桓阶</t>
  </si>
  <si>
    <t>伯绪</t>
  </si>
  <si>
    <t>荆州长沙临湘</t>
  </si>
  <si>
    <t>孙坚帐下军吏。孙坚被刘表部将所杀，因桓阶与刘表有旧，自告奋勇前往以黄祖换孙坚尸体。任务完成后被刘表送回。</t>
  </si>
  <si>
    <t>桓范</t>
  </si>
  <si>
    <t>桓嘉</t>
  </si>
  <si>
    <t>桓彝</t>
  </si>
  <si>
    <t>岑眰</t>
  </si>
  <si>
    <t>公孝</t>
  </si>
  <si>
    <t>棘阳</t>
  </si>
  <si>
    <t>岑璧</t>
  </si>
  <si>
    <t>岑威</t>
  </si>
  <si>
    <t>岑昏</t>
  </si>
  <si>
    <t>于禁</t>
  </si>
  <si>
    <t>文则</t>
  </si>
  <si>
    <t>泰山钜平</t>
  </si>
  <si>
    <t>曹操大将。宛城之战中果断斩杀企图叛乱的青州军，因而得到曹操赏识，一直随曹操南征北战。后关羽攻樊城时，于禁、庞德奉命前往援救镇守樊城的曹仁，于禁因与庞德争功终被关羽以水攻大败。战后被俘，向关羽乞降，被押解往荆州。吕蒙攻陷荆州后于禁被释放返魏，奉命镇守曹操陵墓。曹丕遣人将于禁战败乞降等事画于陵壁，于禁看后惭愧发病而死。</t>
  </si>
  <si>
    <t>于糜</t>
  </si>
  <si>
    <t>于吉</t>
  </si>
  <si>
    <t>于诠</t>
  </si>
  <si>
    <t>焦触</t>
  </si>
  <si>
    <t>焦炳</t>
  </si>
  <si>
    <t>焦彝</t>
  </si>
  <si>
    <t>焦伯</t>
  </si>
  <si>
    <t>费观</t>
  </si>
  <si>
    <t>费祎</t>
  </si>
  <si>
    <t>费诗</t>
  </si>
  <si>
    <t>费耀</t>
  </si>
  <si>
    <t>冯礼</t>
  </si>
  <si>
    <t>冯习</t>
  </si>
  <si>
    <t>冯𬘘</t>
  </si>
  <si>
    <t>冯方</t>
  </si>
  <si>
    <t>孔伷</t>
  </si>
  <si>
    <t>公绪</t>
  </si>
  <si>
    <t>孔伷，豫州刺史，“十八路诸侯反董卓”中的一路诸侯。</t>
  </si>
  <si>
    <t>孔融</t>
  </si>
  <si>
    <t>文举</t>
  </si>
  <si>
    <t>鲁国鲁县</t>
  </si>
  <si>
    <t>孔融少时成名。建安七子之一。献帝时任北海相，世称孔北海，十八路反董卓诸侯之一。曹操攻徐州时，曾率兵救徐州，使徐州得救。</t>
  </si>
  <si>
    <t>孔昱</t>
  </si>
  <si>
    <t>世元</t>
  </si>
  <si>
    <t>孔融的兄弟，与刘表等同称“江夏八俊”。</t>
  </si>
  <si>
    <t>孔宙</t>
  </si>
  <si>
    <t>季将</t>
  </si>
  <si>
    <t>孔融之父</t>
  </si>
  <si>
    <t>孔秀</t>
  </si>
  <si>
    <t>魏续</t>
  </si>
  <si>
    <t>吕布八健将。见侯成因为皮毛小事而遭棒责，与侯成、宋宪一起背叛吕布，投降曹操。曹操与颜良战白马，宋宪被颜良斩落阵前。魏续不畏，欲为宋宪报仇，却也被颜良所斩。</t>
  </si>
  <si>
    <t>魏延</t>
  </si>
  <si>
    <t>魏邈</t>
  </si>
  <si>
    <t>魏平</t>
  </si>
  <si>
    <t>皇甫嵩</t>
  </si>
  <si>
    <t>义真</t>
  </si>
  <si>
    <t>安定朝那</t>
  </si>
  <si>
    <t>黄巾起义爆发时，任左中郎将，与朱儁、卢植各率军镇压起义军，后官至太尉，封槐里侯。与黄巾军张梁时，连胜七阵，斩张梁于曲阳。后卢植得罪小人，论罪几死，皇甫嵩又表奏卢植有功无罪，朝廷复卢植原官。</t>
  </si>
  <si>
    <t>皇甫闿</t>
  </si>
  <si>
    <t>皇甫郦</t>
  </si>
  <si>
    <t>淳于琼</t>
  </si>
  <si>
    <t>仲简</t>
  </si>
  <si>
    <t>本为汉右军校尉，后为袁绍部将。官渡之战，淳于琼督领二万人马守乌巢，整日酗酒无备。曹操率军偷袭，淳于琼醉卧而不能迎敌，战败被擒，粮谷被烧，曹操命割去其耳鼻手指，缚于马上放回。袁绍怒而斩之。</t>
  </si>
  <si>
    <t>淳于导</t>
  </si>
  <si>
    <t>淳于丹</t>
  </si>
  <si>
    <t>裴景</t>
  </si>
  <si>
    <t>裴秀</t>
  </si>
  <si>
    <t>裴元绍</t>
  </si>
  <si>
    <t>管亥</t>
  </si>
  <si>
    <t>黄巾起义军的将领。曾率军围攻孔融，跟孔融要粮。孔融派太史慈前去向刘备求救，刘备的援军到后，管亥被关羽一刀劈死。</t>
  </si>
  <si>
    <t>管宁</t>
  </si>
  <si>
    <t>幼安</t>
  </si>
  <si>
    <t>北海朱虚人</t>
  </si>
  <si>
    <t>东汉末高士。时人称华歆、邴原、管宁为一龙：华歆为龙头、邴原龙腹、管宁龙尾。后来管宁鄙视华歆为人，与其割席断交。其后管宁避居辽东，终身不肯仕魏。</t>
  </si>
  <si>
    <t>管辂</t>
  </si>
  <si>
    <t>平原人</t>
  </si>
  <si>
    <t>以卜易著名。</t>
  </si>
  <si>
    <t>管邈</t>
  </si>
  <si>
    <t>管宁之子，宁死后拜为郎中，后为博士。</t>
  </si>
  <si>
    <t>向宠</t>
  </si>
  <si>
    <t>(不详)</t>
  </si>
  <si>
    <t>襄阳宜城</t>
  </si>
  <si>
    <t>向朗</t>
  </si>
  <si>
    <t>向举</t>
  </si>
  <si>
    <t>唐周</t>
  </si>
  <si>
    <t>济南</t>
  </si>
  <si>
    <t>张角的弟子，张角欲起事造反，派唐周与内应十常侍封谞传信造反消息，唐周却背叛张角向朝廷告发张角，致使张角不得不提前起事。</t>
  </si>
  <si>
    <t>唐咨</t>
  </si>
  <si>
    <t>唐彬</t>
  </si>
  <si>
    <t>侯览</t>
  </si>
  <si>
    <t>山阳防东</t>
  </si>
  <si>
    <t>十常侍之一，张让等计杀何进，袁绍带兵进入皇宫，尽杀宦官。与曹节、段珪及张让打劫少帝（刘辩）及陈留王（刘协）夜奔小平津，下落不明。</t>
  </si>
  <si>
    <t>侯成</t>
  </si>
  <si>
    <t>吕布八健将。数次与曹军交战。后曹军围布于下坯，后槽人盗侯成马欲献与刘备。侯成知觉，追杀后槽人，将马夺回，与诸将饮酒相庆，时吕布禁酒，打成五十背花，成怀恨，盗赤兔马降曹。</t>
  </si>
  <si>
    <t>侯音</t>
  </si>
  <si>
    <t>侯选</t>
  </si>
  <si>
    <t>龚景</t>
  </si>
  <si>
    <t>青州太守。黄巾之乱时，青州被围，向刘焉求救，刘焉派刘备三人前去救援，龚景与刘备军合力将敌军杀败。</t>
  </si>
  <si>
    <t>龚都</t>
  </si>
  <si>
    <t>龚起</t>
  </si>
  <si>
    <t>祖茂</t>
  </si>
  <si>
    <t>大荣</t>
  </si>
  <si>
    <t>吴郡富春</t>
  </si>
  <si>
    <t>孙坚等被华雄所围，突围时祖茂发现孙坚红头巾太显眼，与孙坚换下头巾，自己引开敌军，被华雄所杀。</t>
  </si>
  <si>
    <t>祖郎</t>
  </si>
  <si>
    <t>祖弼</t>
  </si>
  <si>
    <t>吉太</t>
  </si>
  <si>
    <t>演义字平</t>
  </si>
  <si>
    <t>吉邈</t>
  </si>
  <si>
    <t>文然</t>
  </si>
  <si>
    <t>吉穆</t>
  </si>
  <si>
    <t>思然</t>
  </si>
  <si>
    <t>吉太的次子，吉邈的弟弟。与父亲和兄长等人发动叛乱。</t>
  </si>
  <si>
    <t>乐进</t>
  </si>
  <si>
    <t>文谦</t>
  </si>
  <si>
    <t>阳平卫国人</t>
  </si>
  <si>
    <t>曹操重要将领。最早投到曹操帐下，胆勇过人，随军多年，南征北讨，战功无数。曾于合肥之战突袭孙权，差点捉得孙权。与凌统大战之时被甘宁射伤。战功累累，被封为右将军。</t>
  </si>
  <si>
    <t>乐就</t>
  </si>
  <si>
    <t>东汉末期袁术部将。</t>
  </si>
  <si>
    <t>乐𬘭</t>
  </si>
  <si>
    <t>东汉末至三国时代曹魏将领乐进之子</t>
  </si>
  <si>
    <t>乐肇</t>
  </si>
  <si>
    <t>东汉末至三国时代曹魏将领乐进之孙、乐𬘭之子</t>
  </si>
  <si>
    <t>凌操</t>
  </si>
  <si>
    <t>凌统</t>
  </si>
  <si>
    <t>凌烈</t>
  </si>
  <si>
    <t>凌封</t>
  </si>
  <si>
    <t>种拂</t>
  </si>
  <si>
    <t>颖伯</t>
  </si>
  <si>
    <t>河南洛阳</t>
  </si>
  <si>
    <t>太常卿。李傕郭汜反入长安时，死于国难。</t>
  </si>
  <si>
    <t>种邵</t>
  </si>
  <si>
    <t>申甫</t>
  </si>
  <si>
    <t>谏议大夫。马腾欲勤王攻打李傕时，作为马腾的内应，准备诛灭李傕等乱臣，后不幸事泄被杀。</t>
  </si>
  <si>
    <t>种辑</t>
  </si>
  <si>
    <t>鲁馗</t>
  </si>
  <si>
    <t>司隶扶风</t>
  </si>
  <si>
    <t>太仆。李傕郭汜反入长安时，死于国难。</t>
  </si>
  <si>
    <t>鲁肃</t>
  </si>
  <si>
    <t>鲁芝</t>
  </si>
  <si>
    <t>廖化</t>
  </si>
  <si>
    <t>元俭</t>
  </si>
  <si>
    <t>荆州襄阳</t>
  </si>
  <si>
    <t>从184年的黄巾之乱开始，直到264年蜀汉灭亡，经历八十年的兴衰。原是黄巾贼的余党，黄巾之乱结束后，抢劫掠夺生存。直到刘备夺得荆州后，廖化前来投靠，获任命为关羽的主簿。在樊城之战，东吴吕蒙袭击荆州的时候，廖化脱出城池回蜀国找救援。刘备攻打吴国，廖化跟随。在诸葛亮北伐的时候，曾追击司马懿，得其头盔。诸葛亮死后，仍是北伐的先锋。后姜维复国诈降锺会，廖化知道计划后陪同，但最后反乱失败而姜维死于乱军。最后跟随蜀国投降而迁至洛阳。托病不起，后忧死。</t>
  </si>
  <si>
    <t>廖淳</t>
  </si>
  <si>
    <t>廖立</t>
  </si>
  <si>
    <t>留赞</t>
  </si>
  <si>
    <t>留略</t>
  </si>
  <si>
    <t>留平</t>
  </si>
  <si>
    <t>金旋</t>
  </si>
  <si>
    <t>金祎</t>
  </si>
  <si>
    <t>金尚</t>
  </si>
  <si>
    <t>姜叙</t>
  </si>
  <si>
    <t>姜维</t>
  </si>
  <si>
    <t>伯约</t>
  </si>
  <si>
    <t>凉州天水郡冀县</t>
  </si>
  <si>
    <t>三国时期蜀汉著名军事家。原为曹魏天水郡中郎将，后降蜀汉，深受诸葛亮器重。诸葛亮死后，姜维总领蜀汉军权，并先后11次伐魏。其后，司马昭灭蜀汉，姜维在剑阁防守锺会。邓艾出奇兵从阴平小路历经艰辛，突然出现在成都附近，诸葛亮子诸葛瞻战死，后主刘禅降魏，蜀汉灭亡。姜维打算利用锺会野心复国，而降锺会。但因事败，死于乱军之中，享寿六十二岁。</t>
  </si>
  <si>
    <t>姜冏</t>
  </si>
  <si>
    <t>卢植</t>
  </si>
  <si>
    <t>子干</t>
  </si>
  <si>
    <t>涿郡涿人</t>
  </si>
  <si>
    <t>刘备、公孙瓒之师。黄巾之乱时，与皇甫嵩，朱隽等共同剿敌。卢植拒敌于广宗，未见胜负，因拒绝黄门左丰索要贿赂，而被诬陷罢职问罪。何进招董卓进京诛宦臣。卢植力谏，何进不听。于是辞官而去。董卓得政后，卢植又复职，谏阻董卓废陈留王立献帝被免官，后被袁绍聘为军师。初平三年卒。</t>
  </si>
  <si>
    <t>卢逊</t>
  </si>
  <si>
    <t>卢毓</t>
  </si>
  <si>
    <t>乔瑁</t>
  </si>
  <si>
    <t>元伟</t>
  </si>
  <si>
    <t>梁国睢阳</t>
  </si>
  <si>
    <t>汉东郡太守。随袁绍起兵讨董卓，吕布至虎牢关，绍命瑁等八路诸侯迎敌。王匡军败，幸得瑁、袁遗两军皆至，救匡，布方退。后兖州太守刘岱，问瑁借粮。瑁推辞不与，岱引军突入瑁营，杀瑁，尽降其众。</t>
  </si>
  <si>
    <t>乔玄</t>
  </si>
  <si>
    <t>公祖</t>
  </si>
  <si>
    <t>汉末名臣，曾任大鸿胪、司空、司徒等职。曾赞曹操：“天下将乱，非命世之才不能济。能安之者，其在君乎？”</t>
  </si>
  <si>
    <t>乔国老</t>
  </si>
  <si>
    <t>太史慈</t>
  </si>
  <si>
    <t>子义</t>
  </si>
  <si>
    <t>东莱黄县</t>
  </si>
  <si>
    <t>东吴大将。因奉母亲之命向孔融报恩，黄巾贼管亥围北海，慈助融抗之，请来刘备，大败贼众。后归扬州刺史刘繇，于神亭同一小将斗孙策十三骑。后繇战败病死，策擒慈，求为其将，慈降。慈招谕繇残军归，守言应诺。自此太史慈助孙策扫荡江东。赤壁战中，孙权用慈为先锋。后于合肥城中伏，为张辽所遣弓弩兵射为重伤，回营发遗世之言，不治身死。</t>
  </si>
  <si>
    <t>太史享</t>
  </si>
  <si>
    <t>部分刊行本误作“太史亨”。东吴名将太史慈之子</t>
  </si>
  <si>
    <t>牛辅</t>
  </si>
  <si>
    <t>牛金</t>
  </si>
  <si>
    <t>毌丘俭</t>
  </si>
  <si>
    <t>毌丘甸</t>
  </si>
  <si>
    <t>丘建</t>
  </si>
  <si>
    <t>丘本</t>
  </si>
  <si>
    <t>史涣</t>
  </si>
  <si>
    <t>史迹</t>
  </si>
  <si>
    <t>甘宁</t>
  </si>
  <si>
    <t>孙权麾下大将</t>
  </si>
  <si>
    <t>甘瑰</t>
  </si>
  <si>
    <t>申耽</t>
  </si>
  <si>
    <t>申仪</t>
  </si>
  <si>
    <t>石苞</t>
  </si>
  <si>
    <t>石广元</t>
  </si>
  <si>
    <t>伏完</t>
  </si>
  <si>
    <t>伏德</t>
  </si>
  <si>
    <t>任峻</t>
  </si>
  <si>
    <t>任夔</t>
  </si>
  <si>
    <t>吾彦</t>
  </si>
  <si>
    <t>吾粲</t>
  </si>
  <si>
    <t>步骘</t>
  </si>
  <si>
    <t>步阐</t>
  </si>
  <si>
    <t>邢贞</t>
  </si>
  <si>
    <t>邢道荣</t>
  </si>
  <si>
    <t>典韦</t>
  </si>
  <si>
    <t>陈留己吾</t>
  </si>
  <si>
    <t>曹操大将，被曹操称为“古之恶来”。曹操与吕布交战时被困于濮阳西寨，典韦以十余枝短戟刺杀敌军，一戟一人坠马，并无虚发，又挺双铁戟驱赶吕布手下四将。此后曹操中陈宫之计被困于濮阳城中，典韦拼死保护曹操逃出。后张绣投降曹操后反叛曹操，典韦被灌醉，双铁戟被偷走。张绣叛乱，典韦独身一人抵挡敌军，终因寡不敌众，背后中枪而死。</t>
  </si>
  <si>
    <t>典满</t>
  </si>
  <si>
    <t>魏国明将典韦之子</t>
  </si>
  <si>
    <t>宗宝</t>
  </si>
  <si>
    <t>孔融部将。青州旧部管亥带兵围北海，向孔融要粮，孔融不予，管亥大怒奔向孔融，宗宝来战，被管亥所杀。</t>
  </si>
  <si>
    <t>宗预</t>
  </si>
  <si>
    <t>尚弘</t>
  </si>
  <si>
    <t>尚广</t>
  </si>
  <si>
    <t>昌豨</t>
  </si>
  <si>
    <t>昌奇</t>
  </si>
  <si>
    <t>法真</t>
  </si>
  <si>
    <t>法正</t>
  </si>
  <si>
    <t>沮授</t>
  </si>
  <si>
    <t>公与</t>
  </si>
  <si>
    <t>广平</t>
  </si>
  <si>
    <t>袁绍谋士之一。原为韩馥骑都尉，袁绍占冀州后改事袁绍。常提良策，袁绍却不多听。曾建议与曹操打消耗战，可不战而胜，袁绍不听，以慢军之罪下狱。后观星预料乌巢危险，袁绍以其妖言惑众，再将其监禁。后袁军战败，沮授急走不脱，为曹军所获，不降而盗马欲归，曹操怒而杀之。</t>
  </si>
  <si>
    <t>沮鹄</t>
  </si>
  <si>
    <t>段珪</t>
  </si>
  <si>
    <t>十常侍之一，与张让等计杀何进，袁绍带兵进入皇宫，尽杀宦官。段珪与张让打劫少帝（刘辩）及陈留王（刘协）夜奔小平津，闵贡兵马追到，段珪与少帝及陈留王走失，被闵贡所杀。</t>
  </si>
  <si>
    <t>段煨</t>
  </si>
  <si>
    <t>爰青</t>
  </si>
  <si>
    <t>爰邵</t>
  </si>
  <si>
    <t>韦康</t>
  </si>
  <si>
    <t>韦晃</t>
  </si>
  <si>
    <t>夏恽</t>
  </si>
  <si>
    <t>十常侍之一，张让等谋杀何进后，袁绍带兵入宫诛杀宦官，被赶至翠花楼，剁成肉泥。</t>
  </si>
  <si>
    <t>夏恂</t>
  </si>
  <si>
    <t>耿武</t>
  </si>
  <si>
    <t>文威</t>
  </si>
  <si>
    <t>韩馥长史。馥欲让冀州与袁绍，武谏之，馥不从。耿武与关纯伏于城外，绍引兵至。武、纯拔刀而出，欲刺杀绍，被颜良所杀。</t>
  </si>
  <si>
    <t>耿纪</t>
  </si>
  <si>
    <t>郝萌</t>
  </si>
  <si>
    <t>河内</t>
  </si>
  <si>
    <t>吕布八健将。初跟随吕布与曹操交战于濮阳。后吕布被围于下邳，求救于袁术，命郝萌与张辽率兵护送许汜、王楷二人出城，许汜等人返回时企图于夜间偷过敌军营寨，不想却被张飞拦路，郝萌被张飞生擒。郝萌被押往曹操大寨，被下令处斩。</t>
  </si>
  <si>
    <t>郝昭</t>
  </si>
  <si>
    <t>眭固</t>
  </si>
  <si>
    <t>眭元进</t>
  </si>
  <si>
    <t>万政</t>
  </si>
  <si>
    <t>万彧</t>
  </si>
  <si>
    <t>虞翻</t>
  </si>
  <si>
    <t>虞松</t>
  </si>
  <si>
    <t>雷薄</t>
  </si>
  <si>
    <t>雷铜</t>
  </si>
  <si>
    <t>前期为张飞副将</t>
  </si>
  <si>
    <t>臧旻</t>
  </si>
  <si>
    <t>扬州刺史，孙坚助其破许昌父子。</t>
  </si>
  <si>
    <t>臧霸</t>
  </si>
  <si>
    <t>宣高</t>
  </si>
  <si>
    <t>泰山华县</t>
  </si>
  <si>
    <t>曹魏名将。本为吕布八健将，曾与曹操部将乐进交战，不分胜败。多番从吕布狙击曹军，勇猛善战。吕布死后，臧霸随降曹操，封为琅邪相，被委以青、徐二州。赤壁之战时，军中有传西凉马腾、韩遂等东袭中原，曹操甚为忧虑，命臧霸为先锋，与徐庶星夜赴散关把守。</t>
  </si>
  <si>
    <t>蒯良</t>
  </si>
  <si>
    <t>子柔</t>
  </si>
  <si>
    <t>南郡中庐</t>
  </si>
  <si>
    <t>蒯越</t>
  </si>
  <si>
    <t>异度</t>
  </si>
  <si>
    <t>襄阳中庐</t>
  </si>
  <si>
    <t>审配</t>
  </si>
  <si>
    <t>审荣</t>
  </si>
  <si>
    <t>滕胤</t>
  </si>
  <si>
    <t>滕修</t>
  </si>
  <si>
    <t>穆顺</t>
  </si>
  <si>
    <t>扶风平陵（今陕西咸阳西北）</t>
  </si>
  <si>
    <t>张扬部下。与张杨讨伐董卓时，兵至虎牢关，被派出战吕布，被吕布一戟刺于马下。</t>
  </si>
  <si>
    <t>宦官。献帝欲修书与国舅伏完，共谋图曹操。知顺忠义可托，乃命顺往送书。顺藏书于发中，潜出禁宫，径至完宅，将书呈上。及完回书付顺，顺乃藏于头髻内，回程在宫门被曹操搜出书信，被执仍不肯招认。最终伏完、穆顺等宗族二百余口被斩于市。</t>
  </si>
  <si>
    <t>霍峻</t>
  </si>
  <si>
    <t>霍弋</t>
  </si>
  <si>
    <t>戴员</t>
  </si>
  <si>
    <t>戴陵</t>
  </si>
  <si>
    <t>糜竺</t>
  </si>
  <si>
    <t>子仲</t>
  </si>
  <si>
    <t>东海朐郡</t>
  </si>
  <si>
    <t>糜芳之兄，刘备妻糜夫人之兄。初随陶谦，曹操攻徐州，糜竺向孔融求救，孔融再请来刘备，终使徐州得救。后陶谦三让徐州给刘备，糜竺从此跟随刘备。后糜芳叛蜀，糜竺羞愧忧郁得病而亡。</t>
  </si>
  <si>
    <t>糜芳</t>
  </si>
  <si>
    <t>糜威</t>
  </si>
  <si>
    <t>徐州富豪糜竺之子</t>
  </si>
  <si>
    <t>边让</t>
  </si>
  <si>
    <t>边洪</t>
  </si>
  <si>
    <t>窦武</t>
  </si>
  <si>
    <t>游平</t>
  </si>
  <si>
    <t>外戚，与陈蕃定计翦除诸宦官。后事机泄露，结果兵败自杀，被枭首于洛阳都亭，宗亲、宾客、姻属悉被处死，家属徙日南。</t>
  </si>
  <si>
    <t>封谞</t>
  </si>
  <si>
    <t>东汉末年宦官，十常侍之一，汉灵帝中平元年为中常侍，信黄巾道。约为黄巾起义的内应，事情败露被杀。</t>
  </si>
  <si>
    <t>蹇硕</t>
  </si>
  <si>
    <t>灵帝在病重时将刘协托给蹇硕。灵帝去世后，蹇硕想先杀何进再立刘协为帝，但失败。刘辩继承帝位后，何进命袁绍入宫捕杀蹇硕，混乱中蹇硕被中常侍郭胜所杀，其士兵亦被何进所领。</t>
  </si>
  <si>
    <t>邹靖</t>
  </si>
  <si>
    <t>荆州长沙</t>
  </si>
  <si>
    <t>刘焉之校尉。黄巾起，张角一军犯幽州界。邹靖建议刘焉急召兵，刘备等应招，共聚乡勇五百余人来见邹靖，邹靖引见给刘焉。邹靖引刘备三人，统兵五百，大破黄巾军。后青州太守龚景为贼所围，刘焉令邹靖、刘备将兵五千前往救之。围解，龚景犒军毕，邹靖自引军回。</t>
  </si>
  <si>
    <t>闵贡</t>
  </si>
  <si>
    <t>仲叔</t>
  </si>
  <si>
    <t>山西太原</t>
  </si>
  <si>
    <t>段珪等劫少帝、陈留王等走小平津。时闵贡为河南中部掾，诸黄门投河而死，闵贡扶帝及陈留王至雒舍，后董卓率众迎还宫中。</t>
  </si>
  <si>
    <t>俞涉</t>
  </si>
  <si>
    <t>袁术骁将。诸侯讨董卓，兵至汜水关前，第一个出战华雄，被华雄所杀。</t>
  </si>
  <si>
    <t>颜良</t>
  </si>
  <si>
    <t>袁绍手下最强大将。曾于白马关二十合打败徐晃，令曹营大将尽皆栗然。但关羽出战，颜良欲上前问，不料赤兔马快，被关羽一刀砍死。</t>
  </si>
  <si>
    <t>方悦</t>
  </si>
  <si>
    <t>王匡部下。虎牢关前出战吕布，被吕布几回合就一戟刺于马下。</t>
  </si>
  <si>
    <t>檀敷</t>
  </si>
  <si>
    <t>文友</t>
  </si>
  <si>
    <t>山阳</t>
  </si>
  <si>
    <t>逢纪</t>
  </si>
  <si>
    <t>元图</t>
  </si>
  <si>
    <t>袁绍谋士。曾为袁绍设计胁迫韩馥，使袁绍得到冀州。袁绍官渡之战败后病死，逢纪等立袁尚为嗣，袁谭争位，郭图定谋，计赚逢纪同赴谭军。后谭求益兵不得，怒而杀纪。</t>
  </si>
  <si>
    <t>麹义</t>
  </si>
  <si>
    <t>凉州</t>
  </si>
  <si>
    <t>原为韩馥部将，后随袁绍。磐河之战，袁绍令其埋伏大败公孙瓒。杀过界桥，引军冲公孙瓒后军时，正撞著赵云，被赵云一枪刺于马下。</t>
  </si>
  <si>
    <t>满宠</t>
  </si>
  <si>
    <t>伯宁</t>
  </si>
  <si>
    <t>山阳昌邑</t>
  </si>
  <si>
    <t>魏前将军。为刘晔所荐投曹操，为军中从事。及汉帝东归，宠说杨奉将徐晃来投。曹操与袁绍战，宠助夏侯惇守汝南，以防刘表。关羽围樊城，时大水至，宠劝曹仁守之，以待援军。周鲂定计赚曹休，宠为前将军，属贾逵，后兵败。蜀六次伐魏，吴亦分兵三路伐魏，宠设计偷袭，火烧吴军粮草战具，大败之。</t>
  </si>
  <si>
    <t>毛玠</t>
  </si>
  <si>
    <t>孝先</t>
  </si>
  <si>
    <t>陈留平丘</t>
  </si>
  <si>
    <t>魏水军都督。曹操在兖州时，由满宠、吕虔举荐给曹操。曹操都许，迁为典农中郎将，催督钱粮。赤壁之战，曹操中计误杀蔡瑁、张允，以玠、于禁代任水军都督。</t>
  </si>
  <si>
    <t>应劭</t>
  </si>
  <si>
    <t>仲瑗</t>
  </si>
  <si>
    <t>汝南郡南顿县</t>
  </si>
  <si>
    <t>泰山太守。曹操在兖州时，派应劭往琅琊取父亲曹嵩，陶谦派张闿护送，不想张恺见财起意，杀了曹嵩一家。应劭死命逃脱后投袁绍。</t>
  </si>
  <si>
    <t>苟安</t>
  </si>
  <si>
    <t>好酒，解送粮草延误十天，致使诸葛亮十分愤怒，欲斩之；杨仪求情，乃杖80。苟安于是怀恨在心，投魏去；后来在成都散布谣言说诸葛亮早晚要篡位自立为皇帝。后主刘禅听信谣言，下诏召回了诸葛亮，导致第4次北伐失败。后来苟安投奔魏国，廖无音讯。</t>
  </si>
  <si>
    <t>武安国</t>
  </si>
  <si>
    <t>孔融部下。虎牢关前出战吕布，十余合被吕布一戟刺伤手臂下马。</t>
  </si>
  <si>
    <t>士孙瑞</t>
  </si>
  <si>
    <t>君荣</t>
  </si>
  <si>
    <t>扶风平陵</t>
  </si>
  <si>
    <t>尚书仆射，与司徒王允共谋诛卓。</t>
  </si>
  <si>
    <t>和洽</t>
  </si>
  <si>
    <t>伊籍</t>
  </si>
  <si>
    <t>邴原</t>
  </si>
  <si>
    <t>谷利</t>
  </si>
  <si>
    <t>桥蕤</t>
  </si>
  <si>
    <t>纪灵</t>
  </si>
  <si>
    <t>笮融</t>
  </si>
  <si>
    <t>简雍</t>
  </si>
  <si>
    <t>阴夔</t>
  </si>
  <si>
    <t>卞喜</t>
  </si>
  <si>
    <t>路昭</t>
  </si>
  <si>
    <t>车胄</t>
  </si>
  <si>
    <t>祢衡</t>
  </si>
  <si>
    <t>郗虑</t>
  </si>
  <si>
    <t>顾雍</t>
  </si>
  <si>
    <t>阚泽</t>
  </si>
  <si>
    <t>骆统</t>
  </si>
  <si>
    <t>妫览</t>
  </si>
  <si>
    <t>脂习</t>
  </si>
  <si>
    <t>晏明</t>
  </si>
  <si>
    <t>牵弘</t>
  </si>
  <si>
    <t>州泰</t>
  </si>
  <si>
    <t>曾宣</t>
  </si>
  <si>
    <t>施朔</t>
  </si>
  <si>
    <t>党均</t>
  </si>
  <si>
    <t>寗随</t>
  </si>
  <si>
    <t>邵悌</t>
  </si>
  <si>
    <t>郤正</t>
  </si>
  <si>
    <t>干休</t>
  </si>
  <si>
    <t>羊祜</t>
  </si>
  <si>
    <t>楼玄</t>
  </si>
  <si>
    <t>雍闿</t>
  </si>
  <si>
    <t>沈莹</t>
  </si>
  <si>
    <t>山涛</t>
  </si>
  <si>
    <t>仇连</t>
  </si>
  <si>
    <t>花永</t>
  </si>
  <si>
    <t>巩志</t>
  </si>
  <si>
    <t>鄂焕</t>
  </si>
  <si>
    <t>戈定</t>
  </si>
  <si>
    <t>苗泽</t>
  </si>
  <si>
    <t>冷苞</t>
  </si>
  <si>
    <t>赖恭</t>
  </si>
  <si>
    <t>卓膺</t>
  </si>
  <si>
    <t>谯周</t>
  </si>
  <si>
    <t>翟元</t>
  </si>
  <si>
    <t>殷纯</t>
  </si>
  <si>
    <t>靳祥</t>
  </si>
  <si>
    <t>常雕</t>
  </si>
  <si>
    <t>来敏</t>
  </si>
  <si>
    <t>官雝</t>
  </si>
  <si>
    <t>爨习</t>
  </si>
  <si>
    <t>盛勃</t>
  </si>
  <si>
    <t>伦直</t>
  </si>
  <si>
    <t>卑衍</t>
  </si>
  <si>
    <t>柳甫</t>
  </si>
  <si>
    <t>毕轨</t>
  </si>
  <si>
    <t>司蕃</t>
  </si>
  <si>
    <t>句安</t>
  </si>
  <si>
    <t>葛雍</t>
  </si>
  <si>
    <t>师纂</t>
  </si>
  <si>
    <t>白寿</t>
  </si>
  <si>
    <t>阳群</t>
  </si>
  <si>
    <t>汪昭</t>
  </si>
  <si>
    <t>区星</t>
  </si>
  <si>
    <t>宁随</t>
  </si>
  <si>
    <t>慕容烈</t>
  </si>
  <si>
    <t>濮阳兴</t>
  </si>
  <si>
    <t>单子春</t>
  </si>
  <si>
    <t>邯郸淳</t>
  </si>
  <si>
    <t>赵国</t>
  </si>
  <si>
    <t>汉献帝的生母。王美人生下皇子刘协，何皇后因嫉妒其受宠将她鸩杀。刘协登基之后追封其为灵怀皇后，葬于文昭陵。</t>
  </si>
  <si>
    <t>何进、何苗之妹。因被选入宫而发迹，生皇子辩（少帝），光和三年立为皇后。少帝继位后，为皇太后。董卓进京，废少帝刘辩，不久又毒杀了少帝及何太后。</t>
  </si>
  <si>
    <t>何苗及何太后之母。何进与何太后大权独揽之后，董太后被迁河间，张让没有了靠山，遂转而贿赂何苗及其母，于是十常侍又重获大权。</t>
  </si>
  <si>
    <t>少帝刘辩之妻。时董卓废少帝，派李儒入宫弑帝，唐妃求代死，被李儒令武士绞死。</t>
  </si>
  <si>
    <t>河间</t>
  </si>
  <si>
    <t>灵帝驾崩后，身为太皇太后的她与何太后争权失败，被迁于河间安置，后来何进暗使人鸩杀董太后于河间驿庭。</t>
  </si>
  <si>
    <t>吴郡吴县</t>
  </si>
  <si>
    <t>孙坚之妾，孙尚香之母。周瑜设美人计诱刘备时，诸葛亮设计让吴国太认可了刘备为婿，使周瑜计不成功。后孙权欲打荆州，吴国太担心孙夫人安危，大怒不允。孙权派人假称吴国太病重，骗孙夫人带阿斗回江东，被张飞、赵云阻止，夺回阿斗，只让孙夫人一人回江东。</t>
  </si>
  <si>
    <t>洛阳</t>
  </si>
  <si>
    <t>王允义女。先被王允派来诱惑吕布，又被献于董卓，再由貂蝉从中挑拨吕布与董卓之间的关系，致使后来吕布杀了董卓。后一直跟着吕布，吕布死后不知所踪。</t>
  </si>
  <si>
    <t>董卓母</t>
  </si>
  <si>
    <t>曹嵩妾</t>
  </si>
  <si>
    <t>太史慈母</t>
  </si>
  <si>
    <t>北海遭管亥所围时，太史慈母曾命太史慈前去救助，以报孔融善待百姓之恩，使北海之围得解。</t>
  </si>
  <si>
    <t>即孙仁，因周瑜设美人计嫁给了刘备。</t>
  </si>
  <si>
    <t>王氏</t>
  </si>
  <si>
    <t>董贵人，献帝妻</t>
  </si>
  <si>
    <t>刘氏，袁绍妻</t>
  </si>
  <si>
    <t>杨琬，马超妻</t>
  </si>
  <si>
    <t>姜叙母</t>
  </si>
  <si>
    <t>刘氏，曹爽妻</t>
  </si>
  <si>
    <t>木鹿大王</t>
  </si>
  <si>
    <t>阿迪拐</t>
  </si>
  <si>
    <t>阿眉拐</t>
  </si>
  <si>
    <t>朵思大王</t>
  </si>
  <si>
    <t>带来洞主</t>
  </si>
  <si>
    <t>金环三结</t>
  </si>
  <si>
    <t>董荼那</t>
  </si>
  <si>
    <t>阿会喃</t>
  </si>
  <si>
    <t>兀突骨</t>
  </si>
  <si>
    <t>忙牙长</t>
  </si>
  <si>
    <t>土安</t>
  </si>
  <si>
    <t>奚泥</t>
  </si>
  <si>
    <t>沙摩柯</t>
  </si>
  <si>
    <t>轲比能</t>
  </si>
  <si>
    <t>高位宫</t>
  </si>
  <si>
    <t>彻里吉</t>
  </si>
  <si>
    <t>雅丹</t>
  </si>
  <si>
    <t>越吉</t>
  </si>
  <si>
    <t>迷当</t>
  </si>
  <si>
    <t>俄何烧戈</t>
  </si>
  <si>
    <t>蹋顿</t>
  </si>
  <si>
    <t>乌桓触</t>
  </si>
  <si>
    <t>左贤王</t>
  </si>
  <si>
    <t>祝融</t>
  </si>
  <si>
    <t>花鬘</t>
  </si>
  <si>
    <t>南华老仙</t>
  </si>
  <si>
    <t>将《太平要术》三卷传给张角，要他代天宣化，普救世人。</t>
  </si>
  <si>
    <t>火德星君</t>
  </si>
  <si>
    <t>奉上帝之命焚烧糜竺之家，幻化成美貌妇人试探糜竺，见他以礼相待，预先告知烧屋之事，让糜竺及早搬走财物，只余房屋被焚。</t>
  </si>
  <si>
    <t>紫虚上人</t>
  </si>
  <si>
    <t>锦屏山异人，知人生死贵贱。刘瑰领冷苞、张任、邓贤到其庵中求问前程，紫虚只写下八句短文，暗示了庞统之事，却不肯告知四人气数。</t>
  </si>
  <si>
    <t>普净</t>
  </si>
  <si>
    <t>督邮</t>
  </si>
  <si>
    <t>刘备当上安喜县尉，督邮前往巡察，没有得到贿赂，便逼县吏陷害刘备，反被张飞痛打。刘备赶来救他一命后，弃官带关、张离开了县。督邮回报定州，申文通缉刘备。</t>
  </si>
  <si>
    <t>张绣部将。与曹操军在宛城之战交战时被许褚斩杀。</t>
  </si>
  <si>
    <t>东汉末年的交州刺史。在担任刺史时，十分迷信宗教，甚至认为在头上绑红布有助于士气的提升。但是，偏偏被敌军杀死。</t>
  </si>
  <si>
    <t>赵昂，字伟璋</t>
  </si>
  <si>
    <t>蜀汉丞相。父珪早卒，随其叔玄往襄阳，玄卒后，与弟均躬耕于南阳，居于卧龙冈，自号卧龙先生。司马徽称他为伏龙。刘备三顾草庐，孔明为其分析天下局势，即后世所称的《隆中对》，并出任其军师。诸葛亮促成孙刘联盟抗曹，助刘备建立蜀汉。刘备继承汉祀称帝，拜孔明为丞相。刘备死后，孔明继续辅佐刘禅，受封武乡侯，统领蜀汉政治、军事。先后七擒孟获、六出祁山。最后在五丈原病逝，谥号忠武侯。其北伐奏章《后出师表》当中八字“鞠躬尽瘁，死而后已”，可谓其毕生写照。</t>
  </si>
  <si>
    <t>在诸葛亮首次北伐，曹真率魏军抵御，朱赞是曹遵的副将。诸葛亮假作退兵，朱赞领兵追赶中伏，被赵云所杀。</t>
  </si>
  <si>
    <t>袁术手下猛将纪灵的部将，在纪灵与刘备属下大将关羽交战时粉墨登场。之后自行找关羽单挑，并对关羽烙下狠话，却惹火关羽，也因此随即被愤怒的关羽一合斩杀。</t>
  </si>
  <si>
    <t>曹操的下属，洛阳太守韩福的部将。在关羽过洛阳关时，遭到其斩杀。</t>
  </si>
  <si>
    <t>原为刘璋的部下，后在刘备平蜀时而投靠其，担任宜都太守。关羽战败时，投降于曹魏。曹丕死后，受到诸葛亮的引诱而想回归于蜀汉。但在新城，遭司马懿的斩杀。</t>
  </si>
  <si>
    <t>司州河南郡洛阳県</t>
  </si>
  <si>
    <t>益州建宁郡</t>
  </si>
  <si>
    <t>南中豪强。雍闿因刘备的逝世而起事，则孟获受到其邀请。雍闿被杀时，率领雍闿的军队抵抗蜀汉。最后败于南中之战，成为蜀汉的官吏。官至御史中丞。</t>
  </si>
  <si>
    <t>孙吴后期的大臣，官至司空。</t>
  </si>
  <si>
    <t>曹魏的官吏，官至凉州刺史、征东将军。</t>
  </si>
  <si>
    <t>道号凤雏，避乱寓居江东。受鲁肃推荐，献上连环计。周瑜派他把此计传给曹操，教曹操把战船连环钉上，推说解决北军水土不服问题，实则方便东吴火攻，终使曹操赤壁大败。后来不得孙权重用，转投刘备，以才具获委为副军师中郎将。后来建议刘备并取西川，被委为军师。引军进攻雒城，路经落凤坡中了埋伏，被张任的军队乱箭射死。</t>
  </si>
  <si>
    <t>年少时为人报仇杀人，逃难更名单福。先投刘表，见其人无用而去。听司马徽之言，故作狂歌于市，获刘备拜为军师。先布军击杀吕旷、吕翔人马，后用计由曹仁手中夺去樊城。程昱仿伪其母笔迹，召他至许昌。徐庶别离刘备之时，言明终身不为曹操设一谋，又到诸葛亮处请其辅助刘备。抵达许昌，徐庶母子发现受骗，徐母忿而自缢。后来曹操讨伐孙权、刘备，徐庶得庞统授计，散布谣言西凉州韩遂、马腾谋反，杀奔许都。徐庶请缨往把守关隘，得以避过赤壁之战。</t>
  </si>
  <si>
    <t>东汉末年官员。灵帝时，曾任司徒。初平年间，任城门校尉。等到李傕和郭汜攻入长安时，与李郭两人进行斗争而亡。</t>
  </si>
  <si>
    <t>崔烈的弟弟。因厌恶张让等人的行为，而选择隐居。后遇见正在逃亡的刘辩与刘协，让他们俩进入自家庄内，安排一顿酒食。最后，向要随闵贡离开的刘辩兄弟说声告别时，提供一匹自家养的瘦马，作为刘辩的座骑。</t>
  </si>
  <si>
    <t>郭汜的部将。在郭汜与杨奉斗争时，被敌方将领徐晃斩于马下。</t>
  </si>
  <si>
    <t>冀州清河郡东武城县</t>
  </si>
  <si>
    <t>原于袁绍麾下，任骑都尉，后因屡次献计不成，而托病在家。等到曹操平定冀州，才受曹操的征召，任冀州别驾从事；并且，因当场向曹操直谏，受推为上宾。后来，先后担任丞相西曹掾、尚书。最后，因反对曹操成为魏王，而押解牢房中。但仍坚持己见，并批判曹操，而在狱中受杖刑而过世。</t>
  </si>
  <si>
    <t>朱然的部将。夷陵之战时，因有一群声称来自蜀将冯习麾下的兵卒，提供吴将朱然一些情报。当场，崔禹劝谏朱然勿随意听信他们提供的情报，并奋告自勇地替朱然探查敌情。而朱然愿意遵从他的意见，则派他率领一万兵马前往。然而，碰上关兴和张苞的两路夹攻，被张苞擒回刘备的所在地，并在秭归接受斩首。</t>
  </si>
  <si>
    <t>为袁谭部将，袁谭和袁尚对峙时袁谭派他骂阵，本来袁尚打算亲自出战，袁尚部将吕旷自愿出战，两将交手仅几回合，被吕旷劈死。</t>
  </si>
  <si>
    <t>蜀将。诸葛亮在《前出师表》中提及，称“性行淑均，晓畅军事，试用之于昔日，先帝称之曰能，是以众议举宠以为督。”</t>
  </si>
  <si>
    <t>司隶冯翊郡池阳县，演义司隶河南郡洛阳県</t>
  </si>
  <si>
    <t>东汉末年的太医令。与少府耿纪、司直韦晃和二位儿子等发动叛乱，趁夜攻击丞相长史王必的军营。最后，因起事的失败而被斩杀。不过，在《演义》当中，吉太曾参与董承等人刺杀曹操的计划，并企图在为曹操治病时毒死曹操，但被曹操识破而遭处刑。</t>
  </si>
  <si>
    <t>吉太的长子。与父亲和弟弟等人发动叛乱，但最后一样是失败。不过，在《演义》当中，参与耿纪的叛乱时，其父亲早已被杀死。</t>
  </si>
  <si>
    <t>虚构人物。于魏灭蜀之战时任南郑关守将，用埋伏计大败魏先锋许仪，后镇西将军钟会亲自引军来攻，卢逊率五百兵从关上杀下来，钟会拨马便回，马蹄在桥上陷住，钟会弃马而走，卢逊挺枪便刺，却被魏将荀恺一箭射死，南郑关遂失守。</t>
  </si>
  <si>
    <t>正史为路招。</t>
  </si>
  <si>
    <t>娄子伯（娄圭）</t>
  </si>
  <si>
    <t>王美人（汉献帝生母，灵帝妻）</t>
  </si>
  <si>
    <t>何后（灵帝妻，何进妹）</t>
  </si>
  <si>
    <t>舞阳君（何进母）</t>
  </si>
  <si>
    <t>唐妃（少帝妻）</t>
  </si>
  <si>
    <t>董太后（刘苌妻）</t>
  </si>
  <si>
    <t>吴太夫人（孙坚妻）</t>
  </si>
  <si>
    <t>孙坚正妻，孙策，孙权之母，吴国太（虚构）之姐。</t>
  </si>
  <si>
    <t>吴国太（孙坚妾）</t>
  </si>
  <si>
    <t>貂蝉（董卓妾，吕布妾，王允义女）</t>
  </si>
  <si>
    <t>王允设计谋董卓，董卓以为自己就要成为天子，董卓母时已九十岁，有不祥的预感。董卓死后，卓母亦被杀。</t>
  </si>
  <si>
    <t>和曹嵩一起往兖州曹操处的时候，张闿见财起意欲杀人，和曹嵩想逃跑，却因身体肥胖爬不了墙，于是和曹嵩躲进厕所，被乱军所杀。</t>
  </si>
  <si>
    <t>孙夫人（刘备妻）</t>
  </si>
  <si>
    <t>即王异，赵昂妻。</t>
  </si>
  <si>
    <t>糜夫人，刘备妻</t>
  </si>
  <si>
    <t>甘夫人，刘备妻</t>
  </si>
  <si>
    <t>吴氏，刘备妻，吴懿妹</t>
  </si>
  <si>
    <t>严氏，吕布妻</t>
  </si>
  <si>
    <t>曹氏，曹操女，封清河公主，嫁给了夏侯楙</t>
  </si>
  <si>
    <t>邹氏，张济妻</t>
  </si>
  <si>
    <t>伏后，即伏寿，献帝妻</t>
  </si>
  <si>
    <t>曹贵人，献帝妻</t>
  </si>
  <si>
    <t>陈氏，刘表妻</t>
  </si>
  <si>
    <t>蔡夫人，刘表妻</t>
  </si>
  <si>
    <t>徐母，徐庶母</t>
  </si>
  <si>
    <t>徐氏，孙翊妻</t>
  </si>
  <si>
    <t>丁氏，曹操妻</t>
  </si>
  <si>
    <t>刘氏，曹操妾</t>
  </si>
  <si>
    <t>卞氏，曹操妻</t>
  </si>
  <si>
    <t>甄夫人，曹丕妻</t>
  </si>
  <si>
    <t>郭贵妃，曹丕妻</t>
  </si>
  <si>
    <t>李氏，庞德妻</t>
  </si>
  <si>
    <t>张皇后，刘禅妻</t>
  </si>
  <si>
    <t>毛后，曹叡妻</t>
  </si>
  <si>
    <t>郭夫人，曹叡妻</t>
  </si>
  <si>
    <t>徐夫人，孙权妻</t>
  </si>
  <si>
    <t>王夫人，孙权妻</t>
  </si>
  <si>
    <t>潘夫人，孙权妻</t>
  </si>
  <si>
    <t>张后，曹芳妻</t>
  </si>
  <si>
    <t>全后，名惠解，孙亮妻</t>
  </si>
  <si>
    <t>胡氏，刘琰妻</t>
  </si>
  <si>
    <t>李氏，马邈妻</t>
  </si>
  <si>
    <t>崔夫人，刘谌妻</t>
  </si>
  <si>
    <t>何氏，孙和妾</t>
  </si>
  <si>
    <t>大乔，孙策妻，乔国老女</t>
  </si>
  <si>
    <t>小乔，周瑜妻，乔国老女</t>
  </si>
  <si>
    <t>朱太后，孙休妻</t>
  </si>
  <si>
    <t>马母，马腾妻，马超生母</t>
  </si>
  <si>
    <t>冯氏，袁术妻</t>
  </si>
  <si>
    <t>黄氏，诸葛亮妻，民间相传其名字为黄月英、黄绶、黄硕等。</t>
  </si>
  <si>
    <t>夏侯令女，曹文叔妻</t>
  </si>
  <si>
    <t>夏侯涓，张飞妻，夏侯渊堂侄女</t>
  </si>
  <si>
    <t>祝融夫人，孟获妻</t>
  </si>
  <si>
    <t>云英，董承妾</t>
  </si>
  <si>
    <t>苗氏，黄奎妻</t>
  </si>
  <si>
    <t>李春香，黄奎妾</t>
  </si>
  <si>
    <t>蔡琰，蔡文姬，蔡邕女</t>
  </si>
  <si>
    <t>樊氏，赵范嫂</t>
  </si>
  <si>
    <t>辛宪英，辛毗女</t>
  </si>
  <si>
    <t>王氏，名元姬，司马昭妻</t>
  </si>
  <si>
    <t>孙氏，全尚妻，全纪母，孙𬘭姊</t>
  </si>
  <si>
    <t>沂水关镇国寺僧人，关羽同乡人。向关羽暗示守将卞喜在寺中设下了埋伏，关羽杀死卞喜后，普净离寺云游。后来到了荆门州当阳县玉泉山，结草为庵参道。关羽死后魂魄荡至玉泉山，得普净点化皈依。</t>
  </si>
  <si>
    <t>东汉郎中，向灵帝上奏讨伐黄巾的功臣，并陈述十常侍的恶政，却遭灵帝逐出。</t>
    <phoneticPr fontId="1" type="noConversion"/>
  </si>
  <si>
    <t>谭雄</t>
    <phoneticPr fontId="1" type="noConversion"/>
  </si>
  <si>
    <t>过程的差异是否也能达到这个效果呢？比如大BOSS会随着故事的推进而发生变化?</t>
    <phoneticPr fontId="1" type="noConversion"/>
  </si>
  <si>
    <t>如何保证每一次的故事都不同呢？对于卡组来说，BOSS如何选出契合自己的卡组模式（套路、神器）</t>
    <phoneticPr fontId="1" type="noConversion"/>
  </si>
  <si>
    <t>契合卡组相对简单一些（相关度、关联度、寿命等）；故事的自动化如何制作？</t>
    <phoneticPr fontId="1" type="noConversion"/>
  </si>
  <si>
    <t>人物之间的关系网可以很容易获得，在自发展的情况下进行模拟，若干条线路的变化过程</t>
    <phoneticPr fontId="1" type="noConversion"/>
  </si>
  <si>
    <t>或者定义好若干个剧本，最终收束</t>
    <phoneticPr fontId="1" type="noConversion"/>
  </si>
  <si>
    <t>当然第一次玩家的体验应该是更史实或演义化的，后面逐渐脱离</t>
    <phoneticPr fontId="1" type="noConversion"/>
  </si>
  <si>
    <t>简单的思考，每个大事件都由小的时间选择左右，随着过程解锁更多武将和选项可以改变最终的结果</t>
    <phoneticPr fontId="1" type="noConversion"/>
  </si>
  <si>
    <t>随着大的时间线和剧情线推进，会改变战斗、事件等可放出的内容</t>
    <phoneticPr fontId="1" type="noConversion"/>
  </si>
  <si>
    <t>所以大事件只需要考虑若干种情况即可；两层：一层是时间维度、另一层是事件转折点维度</t>
    <phoneticPr fontId="1" type="noConversion"/>
  </si>
  <si>
    <t>如果是这个rougelike冒险，我们可以把视角缩小，考虑在一个场景内的变化</t>
    <phoneticPr fontId="1" type="noConversion"/>
  </si>
  <si>
    <t>选择：长坂坡-赵子龙单骑救主 自己是一个单位，敌人是若干个单位（与杀戮尖塔的区别在于敌人数目？）</t>
    <phoneticPr fontId="1" type="noConversion"/>
  </si>
  <si>
    <t>这样卡牌上阵的选择也会更容易，参考性也会更强</t>
    <phoneticPr fontId="1" type="noConversion"/>
  </si>
  <si>
    <t>在这个视角下的剧情难度是故事发生在一个明确的主角身上，而且有明确的故事参考，相对的变化就会较少?</t>
    <phoneticPr fontId="1" type="noConversion"/>
  </si>
  <si>
    <t>试想一下多周目的情况下，一种思路是先走大众认知的故事，在后续周目展开阴谋；另一只是开始遗憾结局，在后续周目改变最终救出阿斗</t>
    <phoneticPr fontId="1" type="noConversion"/>
  </si>
  <si>
    <t>前者更精彩，但故事转黑的空间比较小，因为此时曹操刘备双方的战力差极大，不存在需要阴谋论的程度</t>
    <phoneticPr fontId="1" type="noConversion"/>
  </si>
  <si>
    <t>诙谐一点的方式，通过赵子龙的视角去写曹操阵营中各种武将争功的戏码</t>
    <phoneticPr fontId="1" type="noConversion"/>
  </si>
  <si>
    <t>通过逐渐收集这些武将的信息和记忆碎片，最终找到破局的契机？通关推进剧情（小兵都是支线，最终BOSS才是主线）</t>
    <phoneticPr fontId="1" type="noConversion"/>
  </si>
  <si>
    <t>八门金锁，玩家按照顺序打开八门；也就是在未达到顺序前是错误选项，达成顺序情况就可以成为正确选项</t>
    <phoneticPr fontId="1" type="noConversion"/>
  </si>
  <si>
    <t>还不如就换boss？</t>
    <phoneticPr fontId="1" type="noConversion"/>
  </si>
  <si>
    <t>主角除了赵云 可以有张飞 其他角色通过解锁（关羽、马超、黄忠、诸葛亮等） 其他角色可以再包装一下故事</t>
    <phoneticPr fontId="1" type="noConversion"/>
  </si>
  <si>
    <t>1.题材：三国题材，有代入感；在海外认知度低。</t>
    <phoneticPr fontId="1" type="noConversion"/>
  </si>
  <si>
    <t>核心竞争力（差异点）：</t>
    <phoneticPr fontId="1" type="noConversion"/>
  </si>
  <si>
    <t>2.敌人在战棋区，可以与战棋区域产生玩法（如横纵、范围、格子自身效果等）</t>
    <phoneticPr fontId="1" type="noConversion"/>
  </si>
  <si>
    <t>3.基础体验差别：用每张卡牌上滑下滑操作替代能量限制，让每局游戏依然有很多择的空间</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</si>
</sst>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等线"/>
      <family val="2"/>
      <scheme val="minor"/>
    </font>
    <font>
      <sz val="9"/>
      <name val="等线"/>
      <family val="3"/>
      <charset val="134"/>
      <scheme val="minor"/>
    </font>
    <font>
      <sz val="11"/>
      <color theme="0"/>
      <name val="微软雅黑"/>
      <family val="2"/>
      <charset val="134"/>
    </font>
    <font>
      <sz val="11"/>
      <color theme="1"/>
      <name val="微软雅黑"/>
      <family val="2"/>
      <charset val="134"/>
    </font>
    <font>
      <sz val="11"/>
      <color rgb="FFFF0000"/>
      <name val="微软雅黑"/>
      <family val="2"/>
      <charset val="134"/>
    </font>
    <font>
      <sz val="11"/>
      <name val="微软雅黑"/>
      <family val="2"/>
      <charset val="134"/>
    </font>
    <font>
      <sz val="10"/>
      <name val="微软雅黑"/>
      <family val="2"/>
      <charset val="134"/>
    </font>
    <font>
      <sz val="9"/>
      <name val="Tahoma"/>
      <family val="2"/>
      <charset val="134"/>
    </font>
    <font>
      <sz val="10"/>
      <color indexed="8"/>
      <name val="微软雅黑"/>
      <family val="2"/>
      <charset val="134"/>
    </font>
  </fonts>
  <fills count="11">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5"/>
        <bgColor indexed="64"/>
      </patternFill>
    </fill>
    <fill>
      <patternFill patternType="solid">
        <fgColor rgb="FF7030A0"/>
        <bgColor indexed="64"/>
      </patternFill>
    </fill>
    <fill>
      <patternFill patternType="solid">
        <fgColor theme="8"/>
        <bgColor indexed="64"/>
      </patternFill>
    </fill>
    <fill>
      <patternFill patternType="solid">
        <fgColor theme="9"/>
        <bgColor indexed="64"/>
      </patternFill>
    </fill>
    <fill>
      <patternFill patternType="solid">
        <fgColor theme="6"/>
        <bgColor indexed="64"/>
      </patternFill>
    </fill>
    <fill>
      <patternFill patternType="solid">
        <fgColor indexed="50"/>
        <bgColor indexed="64"/>
      </patternFill>
    </fill>
    <fill>
      <patternFill patternType="solid">
        <fgColor theme="9"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0">
    <xf numFmtId="0" fontId="0" fillId="0" borderId="0" xfId="0"/>
    <xf numFmtId="0" fontId="2" fillId="3" borderId="0" xfId="0" applyFont="1" applyFill="1"/>
    <xf numFmtId="0" fontId="3" fillId="2" borderId="0" xfId="0" applyFont="1" applyFill="1"/>
    <xf numFmtId="0" fontId="4" fillId="2" borderId="0" xfId="0" applyFont="1" applyFill="1"/>
    <xf numFmtId="0" fontId="3" fillId="2" borderId="1" xfId="0" applyFont="1" applyFill="1" applyBorder="1" applyAlignment="1">
      <alignment horizontal="center"/>
    </xf>
    <xf numFmtId="0" fontId="5" fillId="2" borderId="0" xfId="0" applyFont="1" applyFill="1"/>
    <xf numFmtId="0" fontId="3" fillId="4" borderId="0" xfId="0" applyFont="1" applyFill="1"/>
    <xf numFmtId="0" fontId="3" fillId="5" borderId="0" xfId="0" applyFont="1" applyFill="1"/>
    <xf numFmtId="0" fontId="3" fillId="6" borderId="0" xfId="0" applyFont="1" applyFill="1"/>
    <xf numFmtId="0" fontId="3" fillId="7" borderId="0" xfId="0" applyFont="1" applyFill="1"/>
    <xf numFmtId="0" fontId="3" fillId="8" borderId="0" xfId="0" applyFont="1" applyFill="1"/>
    <xf numFmtId="0" fontId="6" fillId="9" borderId="1" xfId="0" applyFont="1" applyFill="1" applyBorder="1" applyAlignment="1">
      <alignment horizontal="center" vertical="center" wrapText="1"/>
    </xf>
    <xf numFmtId="0" fontId="8" fillId="0" borderId="0" xfId="0" applyFont="1"/>
    <xf numFmtId="0" fontId="8" fillId="0" borderId="1" xfId="0" applyFont="1" applyBorder="1" applyAlignment="1">
      <alignment horizontal="center" vertical="center" wrapText="1"/>
    </xf>
    <xf numFmtId="0" fontId="8" fillId="0" borderId="1" xfId="0" applyFont="1" applyBorder="1" applyAlignment="1">
      <alignment horizontal="left" vertical="center" wrapText="1"/>
    </xf>
    <xf numFmtId="0" fontId="8" fillId="0" borderId="1" xfId="0" applyFont="1" applyBorder="1" applyAlignment="1">
      <alignment horizontal="center"/>
    </xf>
    <xf numFmtId="0" fontId="6" fillId="9" borderId="2" xfId="0" applyFont="1" applyFill="1" applyBorder="1" applyAlignment="1">
      <alignment horizontal="center" vertical="center" wrapText="1"/>
    </xf>
    <xf numFmtId="0" fontId="8" fillId="0" borderId="1" xfId="0" applyFont="1" applyBorder="1"/>
    <xf numFmtId="0" fontId="8" fillId="10" borderId="1" xfId="0" applyFont="1" applyFill="1" applyBorder="1"/>
    <xf numFmtId="0" fontId="8" fillId="0" borderId="0" xfId="0" applyFont="1" applyAlignment="1">
      <alignment horizontal="left"/>
    </xf>
  </cellXfs>
  <cellStyles count="1">
    <cellStyle name="常规"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V138"/>
  <sheetViews>
    <sheetView tabSelected="1" topLeftCell="A128" zoomScale="150" zoomScaleNormal="150" workbookViewId="0">
      <selection activeCell="E143" sqref="E143"/>
    </sheetView>
  </sheetViews>
  <sheetFormatPr defaultRowHeight="16.5" x14ac:dyDescent="0.3"/>
  <cols>
    <col min="1" max="16384" width="9" style="2"/>
  </cols>
  <sheetData>
    <row r="2" spans="2:7" x14ac:dyDescent="0.3">
      <c r="B2" s="2" t="s">
        <v>0</v>
      </c>
    </row>
    <row r="3" spans="2:7" x14ac:dyDescent="0.3">
      <c r="B3" s="2" t="s">
        <v>1</v>
      </c>
    </row>
    <row r="4" spans="2:7" x14ac:dyDescent="0.3">
      <c r="B4" s="2" t="s">
        <v>2</v>
      </c>
    </row>
    <row r="5" spans="2:7" x14ac:dyDescent="0.3">
      <c r="B5" s="2" t="s">
        <v>3</v>
      </c>
    </row>
    <row r="8" spans="2:7" x14ac:dyDescent="0.3">
      <c r="B8" s="2" t="s">
        <v>10</v>
      </c>
    </row>
    <row r="9" spans="2:7" x14ac:dyDescent="0.3">
      <c r="B9" s="2" t="s">
        <v>6</v>
      </c>
    </row>
    <row r="10" spans="2:7" x14ac:dyDescent="0.3">
      <c r="B10" s="2" t="s">
        <v>5</v>
      </c>
    </row>
    <row r="11" spans="2:7" x14ac:dyDescent="0.3">
      <c r="B11" s="2" t="s">
        <v>4</v>
      </c>
    </row>
    <row r="12" spans="2:7" x14ac:dyDescent="0.3">
      <c r="B12" s="2" t="s">
        <v>7</v>
      </c>
    </row>
    <row r="15" spans="2:7" x14ac:dyDescent="0.3">
      <c r="B15" s="2" t="s">
        <v>11</v>
      </c>
      <c r="F15" s="2" t="s">
        <v>15</v>
      </c>
      <c r="G15" s="2" t="s">
        <v>14</v>
      </c>
    </row>
    <row r="16" spans="2:7" x14ac:dyDescent="0.3">
      <c r="B16" s="2" t="s">
        <v>8</v>
      </c>
    </row>
    <row r="17" spans="2:22" x14ac:dyDescent="0.3">
      <c r="B17" s="2" t="s">
        <v>9</v>
      </c>
    </row>
    <row r="18" spans="2:22" x14ac:dyDescent="0.3">
      <c r="B18" s="2" t="s">
        <v>12</v>
      </c>
    </row>
    <row r="19" spans="2:22" x14ac:dyDescent="0.3">
      <c r="B19" s="2" t="s">
        <v>13</v>
      </c>
    </row>
    <row r="20" spans="2:22" x14ac:dyDescent="0.3">
      <c r="I20" s="2" t="s">
        <v>17</v>
      </c>
      <c r="J20" s="2" t="s">
        <v>22</v>
      </c>
      <c r="L20" s="2" t="s">
        <v>18</v>
      </c>
      <c r="M20" s="2" t="s">
        <v>22</v>
      </c>
      <c r="P20" s="2" t="s">
        <v>27</v>
      </c>
      <c r="Q20" s="2" t="s">
        <v>30</v>
      </c>
      <c r="T20" s="2" t="s">
        <v>33</v>
      </c>
      <c r="U20" s="2" t="s">
        <v>34</v>
      </c>
      <c r="V20" s="2" t="s">
        <v>39</v>
      </c>
    </row>
    <row r="21" spans="2:22" x14ac:dyDescent="0.3">
      <c r="B21" s="2" t="s">
        <v>16</v>
      </c>
      <c r="J21" s="2" t="s">
        <v>23</v>
      </c>
      <c r="M21" s="2" t="s">
        <v>29</v>
      </c>
      <c r="N21" s="2" t="s">
        <v>31</v>
      </c>
      <c r="Q21" s="2" t="s">
        <v>29</v>
      </c>
      <c r="R21" s="2" t="s">
        <v>32</v>
      </c>
      <c r="U21" s="2" t="s">
        <v>35</v>
      </c>
      <c r="V21" s="2" t="s">
        <v>38</v>
      </c>
    </row>
    <row r="22" spans="2:22" x14ac:dyDescent="0.3">
      <c r="J22" s="2" t="s">
        <v>24</v>
      </c>
      <c r="M22" s="2" t="s">
        <v>19</v>
      </c>
      <c r="Q22" s="2" t="s">
        <v>28</v>
      </c>
      <c r="U22" s="2" t="s">
        <v>36</v>
      </c>
    </row>
    <row r="23" spans="2:22" x14ac:dyDescent="0.3">
      <c r="J23" s="2" t="s">
        <v>26</v>
      </c>
      <c r="M23" s="2" t="s">
        <v>20</v>
      </c>
      <c r="Q23" s="2" t="s">
        <v>20</v>
      </c>
      <c r="U23" s="2" t="s">
        <v>37</v>
      </c>
    </row>
    <row r="24" spans="2:22" x14ac:dyDescent="0.3">
      <c r="M24" s="2" t="s">
        <v>21</v>
      </c>
    </row>
    <row r="25" spans="2:22" x14ac:dyDescent="0.3">
      <c r="M25" s="2" t="s">
        <v>25</v>
      </c>
    </row>
    <row r="26" spans="2:22" x14ac:dyDescent="0.3">
      <c r="B26" s="2" t="s">
        <v>49</v>
      </c>
    </row>
    <row r="27" spans="2:22" x14ac:dyDescent="0.3">
      <c r="B27" s="2" t="s">
        <v>40</v>
      </c>
    </row>
    <row r="28" spans="2:22" x14ac:dyDescent="0.3">
      <c r="B28" s="2" t="s">
        <v>41</v>
      </c>
    </row>
    <row r="29" spans="2:22" x14ac:dyDescent="0.3">
      <c r="B29" s="2" t="s">
        <v>42</v>
      </c>
      <c r="C29" s="2" t="s">
        <v>44</v>
      </c>
    </row>
    <row r="30" spans="2:22" x14ac:dyDescent="0.3">
      <c r="B30" s="2" t="s">
        <v>35</v>
      </c>
      <c r="C30" s="2" t="s">
        <v>46</v>
      </c>
    </row>
    <row r="31" spans="2:22" x14ac:dyDescent="0.3">
      <c r="B31" s="2" t="s">
        <v>36</v>
      </c>
      <c r="C31" s="2" t="s">
        <v>45</v>
      </c>
    </row>
    <row r="32" spans="2:22" x14ac:dyDescent="0.3">
      <c r="B32" s="2" t="s">
        <v>43</v>
      </c>
      <c r="C32" s="2" t="s">
        <v>47</v>
      </c>
    </row>
    <row r="34" spans="2:18" x14ac:dyDescent="0.3">
      <c r="B34" s="2" t="s">
        <v>48</v>
      </c>
    </row>
    <row r="35" spans="2:18" x14ac:dyDescent="0.3">
      <c r="B35" s="2" t="s">
        <v>50</v>
      </c>
    </row>
    <row r="36" spans="2:18" x14ac:dyDescent="0.3">
      <c r="B36" s="2" t="s">
        <v>51</v>
      </c>
    </row>
    <row r="38" spans="2:18" x14ac:dyDescent="0.3">
      <c r="B38" s="2" t="s">
        <v>52</v>
      </c>
    </row>
    <row r="39" spans="2:18" x14ac:dyDescent="0.3">
      <c r="B39" s="2" t="s">
        <v>53</v>
      </c>
    </row>
    <row r="40" spans="2:18" x14ac:dyDescent="0.3">
      <c r="B40" s="2" t="s">
        <v>54</v>
      </c>
      <c r="I40" s="2" t="s">
        <v>57</v>
      </c>
      <c r="L40" s="2" t="s">
        <v>58</v>
      </c>
    </row>
    <row r="41" spans="2:18" x14ac:dyDescent="0.3">
      <c r="B41" s="2" t="s">
        <v>55</v>
      </c>
      <c r="L41" s="2" t="s">
        <v>59</v>
      </c>
      <c r="R41" s="2" t="s">
        <v>60</v>
      </c>
    </row>
    <row r="42" spans="2:18" x14ac:dyDescent="0.3">
      <c r="B42" s="2" t="s">
        <v>56</v>
      </c>
      <c r="L42" s="2" t="s">
        <v>61</v>
      </c>
      <c r="R42" s="2" t="s">
        <v>64</v>
      </c>
    </row>
    <row r="43" spans="2:18" x14ac:dyDescent="0.3">
      <c r="L43" s="2" t="s">
        <v>62</v>
      </c>
      <c r="R43" s="2" t="s">
        <v>65</v>
      </c>
    </row>
    <row r="44" spans="2:18" x14ac:dyDescent="0.3">
      <c r="L44" s="2" t="s">
        <v>63</v>
      </c>
    </row>
    <row r="46" spans="2:18" x14ac:dyDescent="0.3">
      <c r="L46" s="2" t="s">
        <v>66</v>
      </c>
    </row>
    <row r="47" spans="2:18" x14ac:dyDescent="0.3">
      <c r="L47" s="2" t="s">
        <v>59</v>
      </c>
      <c r="R47" s="2" t="s">
        <v>60</v>
      </c>
    </row>
    <row r="48" spans="2:18" x14ac:dyDescent="0.3">
      <c r="L48" s="2" t="s">
        <v>67</v>
      </c>
      <c r="R48" s="2" t="s">
        <v>68</v>
      </c>
    </row>
    <row r="49" spans="2:18" x14ac:dyDescent="0.3">
      <c r="L49" s="2" t="s">
        <v>69</v>
      </c>
      <c r="R49" s="2" t="s">
        <v>70</v>
      </c>
    </row>
    <row r="52" spans="2:18" x14ac:dyDescent="0.3">
      <c r="B52" s="2" t="s">
        <v>71</v>
      </c>
    </row>
    <row r="54" spans="2:18" x14ac:dyDescent="0.3">
      <c r="B54" s="2" t="s">
        <v>72</v>
      </c>
    </row>
    <row r="56" spans="2:18" x14ac:dyDescent="0.3">
      <c r="B56" s="2" t="s">
        <v>73</v>
      </c>
      <c r="M56" s="2" t="s">
        <v>77</v>
      </c>
    </row>
    <row r="57" spans="2:18" x14ac:dyDescent="0.3">
      <c r="B57" s="2" t="s">
        <v>74</v>
      </c>
      <c r="M57" s="2" t="s">
        <v>78</v>
      </c>
    </row>
    <row r="58" spans="2:18" x14ac:dyDescent="0.3">
      <c r="B58" s="2" t="s">
        <v>75</v>
      </c>
      <c r="M58" s="2" t="s">
        <v>79</v>
      </c>
    </row>
    <row r="59" spans="2:18" x14ac:dyDescent="0.3">
      <c r="B59" s="2" t="s">
        <v>76</v>
      </c>
      <c r="M59" s="2" t="s">
        <v>80</v>
      </c>
    </row>
    <row r="60" spans="2:18" x14ac:dyDescent="0.3">
      <c r="M60" s="2" t="s">
        <v>81</v>
      </c>
    </row>
    <row r="62" spans="2:18" x14ac:dyDescent="0.3">
      <c r="B62" s="2" t="s">
        <v>82</v>
      </c>
      <c r="G62" s="3" t="s">
        <v>104</v>
      </c>
    </row>
    <row r="63" spans="2:18" x14ac:dyDescent="0.3">
      <c r="B63" s="2" t="s">
        <v>83</v>
      </c>
    </row>
    <row r="64" spans="2:18" x14ac:dyDescent="0.3">
      <c r="B64" s="2" t="s">
        <v>84</v>
      </c>
    </row>
    <row r="65" spans="2:13" x14ac:dyDescent="0.3">
      <c r="B65" s="2" t="s">
        <v>85</v>
      </c>
      <c r="J65" s="2" t="s">
        <v>112</v>
      </c>
    </row>
    <row r="66" spans="2:13" x14ac:dyDescent="0.3">
      <c r="J66" s="2" t="s">
        <v>113</v>
      </c>
    </row>
    <row r="67" spans="2:13" x14ac:dyDescent="0.3">
      <c r="J67" s="2" t="s">
        <v>114</v>
      </c>
    </row>
    <row r="68" spans="2:13" x14ac:dyDescent="0.3">
      <c r="B68" s="2" t="s">
        <v>86</v>
      </c>
      <c r="J68" s="2" t="s">
        <v>115</v>
      </c>
    </row>
    <row r="69" spans="2:13" x14ac:dyDescent="0.3">
      <c r="B69" s="2" t="s">
        <v>87</v>
      </c>
      <c r="J69" s="2" t="s">
        <v>116</v>
      </c>
    </row>
    <row r="70" spans="2:13" x14ac:dyDescent="0.3">
      <c r="B70" s="2" t="s">
        <v>88</v>
      </c>
      <c r="C70" s="2" t="s">
        <v>89</v>
      </c>
    </row>
    <row r="71" spans="2:13" x14ac:dyDescent="0.3">
      <c r="B71" s="2" t="s">
        <v>91</v>
      </c>
      <c r="C71" s="2" t="s">
        <v>92</v>
      </c>
      <c r="J71" s="2" t="s">
        <v>117</v>
      </c>
    </row>
    <row r="72" spans="2:13" x14ac:dyDescent="0.3">
      <c r="B72" s="2" t="s">
        <v>90</v>
      </c>
      <c r="C72" s="2" t="s">
        <v>93</v>
      </c>
      <c r="J72" s="2" t="s">
        <v>118</v>
      </c>
    </row>
    <row r="73" spans="2:13" x14ac:dyDescent="0.3">
      <c r="B73" s="2" t="s">
        <v>94</v>
      </c>
      <c r="C73" s="2" t="s">
        <v>95</v>
      </c>
      <c r="J73" s="2" t="s">
        <v>119</v>
      </c>
    </row>
    <row r="74" spans="2:13" x14ac:dyDescent="0.3">
      <c r="B74" s="2" t="s">
        <v>96</v>
      </c>
      <c r="C74" s="2" t="s">
        <v>97</v>
      </c>
      <c r="J74" s="2" t="s">
        <v>120</v>
      </c>
    </row>
    <row r="75" spans="2:13" x14ac:dyDescent="0.3">
      <c r="B75" s="2" t="s">
        <v>98</v>
      </c>
      <c r="C75" s="2" t="s">
        <v>99</v>
      </c>
      <c r="J75" s="2" t="s">
        <v>121</v>
      </c>
    </row>
    <row r="76" spans="2:13" x14ac:dyDescent="0.3">
      <c r="B76" s="2" t="s">
        <v>100</v>
      </c>
      <c r="C76" s="2" t="s">
        <v>101</v>
      </c>
      <c r="J76" s="2" t="s">
        <v>122</v>
      </c>
    </row>
    <row r="77" spans="2:13" x14ac:dyDescent="0.3">
      <c r="B77" s="2" t="s">
        <v>102</v>
      </c>
      <c r="C77" s="2" t="s">
        <v>103</v>
      </c>
      <c r="J77" s="2" t="s">
        <v>123</v>
      </c>
      <c r="K77" s="2" t="s">
        <v>126</v>
      </c>
      <c r="L77" s="2" t="s">
        <v>127</v>
      </c>
      <c r="M77" s="2" t="s">
        <v>128</v>
      </c>
    </row>
    <row r="78" spans="2:13" x14ac:dyDescent="0.3">
      <c r="J78" s="2" t="s">
        <v>124</v>
      </c>
      <c r="K78" s="2">
        <v>2</v>
      </c>
      <c r="L78" s="2">
        <v>2</v>
      </c>
      <c r="M78" s="2">
        <v>3</v>
      </c>
    </row>
    <row r="79" spans="2:13" x14ac:dyDescent="0.3">
      <c r="J79" s="2" t="s">
        <v>125</v>
      </c>
      <c r="K79" s="2">
        <v>3</v>
      </c>
      <c r="L79" s="2">
        <v>5</v>
      </c>
      <c r="M79" s="2">
        <v>5</v>
      </c>
    </row>
    <row r="80" spans="2:13" x14ac:dyDescent="0.3">
      <c r="K80" s="2">
        <f>K78*K79</f>
        <v>6</v>
      </c>
      <c r="L80" s="2">
        <f t="shared" ref="L80:M80" si="0">L78*L79</f>
        <v>10</v>
      </c>
      <c r="M80" s="2">
        <f t="shared" si="0"/>
        <v>15</v>
      </c>
    </row>
    <row r="81" spans="2:13" x14ac:dyDescent="0.3">
      <c r="K81" s="2">
        <v>9</v>
      </c>
      <c r="L81" s="2">
        <v>12</v>
      </c>
      <c r="M81" s="2">
        <v>15</v>
      </c>
    </row>
    <row r="82" spans="2:13" x14ac:dyDescent="0.3">
      <c r="K82" s="2" t="s">
        <v>130</v>
      </c>
      <c r="L82" s="2" t="s">
        <v>152</v>
      </c>
      <c r="M82" s="2" t="s">
        <v>129</v>
      </c>
    </row>
    <row r="83" spans="2:13" x14ac:dyDescent="0.3">
      <c r="K83" s="2" t="s">
        <v>131</v>
      </c>
    </row>
    <row r="84" spans="2:13" x14ac:dyDescent="0.3">
      <c r="K84" s="2" t="s">
        <v>132</v>
      </c>
    </row>
    <row r="85" spans="2:13" x14ac:dyDescent="0.3">
      <c r="B85" s="2" t="s">
        <v>134</v>
      </c>
      <c r="K85" s="2" t="s">
        <v>133</v>
      </c>
    </row>
    <row r="86" spans="2:13" x14ac:dyDescent="0.3">
      <c r="B86" s="2" t="s">
        <v>135</v>
      </c>
    </row>
    <row r="88" spans="2:13" x14ac:dyDescent="0.3">
      <c r="B88" s="2" t="s">
        <v>136</v>
      </c>
    </row>
    <row r="89" spans="2:13" x14ac:dyDescent="0.3">
      <c r="B89" s="2" t="s">
        <v>137</v>
      </c>
    </row>
    <row r="90" spans="2:13" x14ac:dyDescent="0.3">
      <c r="B90" s="2" t="s">
        <v>138</v>
      </c>
    </row>
    <row r="91" spans="2:13" x14ac:dyDescent="0.3">
      <c r="B91" s="2" t="s">
        <v>139</v>
      </c>
    </row>
    <row r="92" spans="2:13" x14ac:dyDescent="0.3">
      <c r="B92" s="2" t="s">
        <v>140</v>
      </c>
    </row>
    <row r="93" spans="2:13" x14ac:dyDescent="0.3">
      <c r="B93" s="2" t="s">
        <v>141</v>
      </c>
    </row>
    <row r="94" spans="2:13" x14ac:dyDescent="0.3">
      <c r="B94" s="2" t="s">
        <v>142</v>
      </c>
    </row>
    <row r="95" spans="2:13" x14ac:dyDescent="0.3">
      <c r="B95" s="2" t="s">
        <v>143</v>
      </c>
    </row>
    <row r="96" spans="2:13" x14ac:dyDescent="0.3">
      <c r="B96" s="2" t="s">
        <v>144</v>
      </c>
    </row>
    <row r="97" spans="2:2" x14ac:dyDescent="0.3">
      <c r="B97" s="2" t="s">
        <v>145</v>
      </c>
    </row>
    <row r="98" spans="2:2" x14ac:dyDescent="0.3">
      <c r="B98" s="2" t="s">
        <v>146</v>
      </c>
    </row>
    <row r="99" spans="2:2" x14ac:dyDescent="0.3">
      <c r="B99" s="2" t="s">
        <v>147</v>
      </c>
    </row>
    <row r="100" spans="2:2" x14ac:dyDescent="0.3">
      <c r="B100" s="2" t="s">
        <v>148</v>
      </c>
    </row>
    <row r="102" spans="2:2" x14ac:dyDescent="0.3">
      <c r="B102" s="2" t="s">
        <v>149</v>
      </c>
    </row>
    <row r="103" spans="2:2" x14ac:dyDescent="0.3">
      <c r="B103" s="2" t="s">
        <v>150</v>
      </c>
    </row>
    <row r="105" spans="2:2" x14ac:dyDescent="0.3">
      <c r="B105" s="2" t="s">
        <v>151</v>
      </c>
    </row>
    <row r="106" spans="2:2" x14ac:dyDescent="0.3">
      <c r="B106" s="2" t="s">
        <v>153</v>
      </c>
    </row>
    <row r="108" spans="2:2" x14ac:dyDescent="0.3">
      <c r="B108" s="2" t="s">
        <v>375</v>
      </c>
    </row>
    <row r="109" spans="2:2" x14ac:dyDescent="0.3">
      <c r="B109" s="2" t="s">
        <v>376</v>
      </c>
    </row>
    <row r="110" spans="2:2" x14ac:dyDescent="0.3">
      <c r="B110" s="2" t="s">
        <v>377</v>
      </c>
    </row>
    <row r="112" spans="2:2" x14ac:dyDescent="0.3">
      <c r="B112" s="2" t="s">
        <v>378</v>
      </c>
    </row>
    <row r="113" spans="2:2" x14ac:dyDescent="0.3">
      <c r="B113" s="2" t="s">
        <v>3103</v>
      </c>
    </row>
    <row r="114" spans="2:2" x14ac:dyDescent="0.3">
      <c r="B114" s="2" t="s">
        <v>3104</v>
      </c>
    </row>
    <row r="115" spans="2:2" x14ac:dyDescent="0.3">
      <c r="B115" s="2" t="s">
        <v>3105</v>
      </c>
    </row>
    <row r="116" spans="2:2" x14ac:dyDescent="0.3">
      <c r="B116" s="2" t="s">
        <v>3106</v>
      </c>
    </row>
    <row r="117" spans="2:2" x14ac:dyDescent="0.3">
      <c r="B117" s="2" t="s">
        <v>3107</v>
      </c>
    </row>
    <row r="118" spans="2:2" x14ac:dyDescent="0.3">
      <c r="B118" s="2" t="s">
        <v>3108</v>
      </c>
    </row>
    <row r="119" spans="2:2" x14ac:dyDescent="0.3">
      <c r="B119" s="2" t="s">
        <v>3109</v>
      </c>
    </row>
    <row r="120" spans="2:2" x14ac:dyDescent="0.3">
      <c r="B120" s="2" t="s">
        <v>3110</v>
      </c>
    </row>
    <row r="121" spans="2:2" x14ac:dyDescent="0.3">
      <c r="B121" s="2" t="s">
        <v>3111</v>
      </c>
    </row>
    <row r="123" spans="2:2" x14ac:dyDescent="0.3">
      <c r="B123" s="2" t="s">
        <v>3112</v>
      </c>
    </row>
    <row r="124" spans="2:2" x14ac:dyDescent="0.3">
      <c r="B124" s="2" t="s">
        <v>3113</v>
      </c>
    </row>
    <row r="125" spans="2:2" x14ac:dyDescent="0.3">
      <c r="B125" s="2" t="s">
        <v>3114</v>
      </c>
    </row>
    <row r="126" spans="2:2" x14ac:dyDescent="0.3">
      <c r="B126" s="2" t="s">
        <v>3115</v>
      </c>
    </row>
    <row r="127" spans="2:2" x14ac:dyDescent="0.3">
      <c r="B127" s="2" t="s">
        <v>3116</v>
      </c>
    </row>
    <row r="128" spans="2:2" x14ac:dyDescent="0.3">
      <c r="B128" s="2" t="s">
        <v>3117</v>
      </c>
    </row>
    <row r="129" spans="2:2" x14ac:dyDescent="0.3">
      <c r="B129" s="2" t="s">
        <v>3118</v>
      </c>
    </row>
    <row r="130" spans="2:2" x14ac:dyDescent="0.3">
      <c r="B130" s="2" t="s">
        <v>3119</v>
      </c>
    </row>
    <row r="131" spans="2:2" x14ac:dyDescent="0.3">
      <c r="B131" s="2" t="s">
        <v>3120</v>
      </c>
    </row>
    <row r="132" spans="2:2" x14ac:dyDescent="0.3">
      <c r="B132" s="2" t="s">
        <v>3121</v>
      </c>
    </row>
    <row r="133" spans="2:2" x14ac:dyDescent="0.3">
      <c r="B133" s="2" t="s">
        <v>3122</v>
      </c>
    </row>
    <row r="135" spans="2:2" x14ac:dyDescent="0.3">
      <c r="B135" s="2" t="s">
        <v>3124</v>
      </c>
    </row>
    <row r="136" spans="2:2" x14ac:dyDescent="0.3">
      <c r="B136" s="2" t="s">
        <v>3123</v>
      </c>
    </row>
    <row r="137" spans="2:2" x14ac:dyDescent="0.3">
      <c r="B137" s="2" t="s">
        <v>3125</v>
      </c>
    </row>
    <row r="138" spans="2:2" x14ac:dyDescent="0.3">
      <c r="B138" s="2" t="s">
        <v>3126</v>
      </c>
    </row>
  </sheetData>
  <phoneticPr fontId="1"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7133A-DE11-4311-8977-072C643AC4BE}">
  <dimension ref="B2:K62"/>
  <sheetViews>
    <sheetView zoomScale="150" zoomScaleNormal="150" workbookViewId="0">
      <selection activeCell="I11" sqref="I11"/>
    </sheetView>
  </sheetViews>
  <sheetFormatPr defaultRowHeight="16.5" x14ac:dyDescent="0.3"/>
  <cols>
    <col min="1" max="16384" width="9" style="2"/>
  </cols>
  <sheetData>
    <row r="2" spans="2:11" x14ac:dyDescent="0.3">
      <c r="B2" s="2" t="s">
        <v>336</v>
      </c>
      <c r="C2" s="2" t="s">
        <v>287</v>
      </c>
      <c r="D2" s="2" t="s">
        <v>288</v>
      </c>
      <c r="G2" s="2" t="s">
        <v>304</v>
      </c>
      <c r="H2" s="2" t="s">
        <v>34</v>
      </c>
      <c r="I2" s="2" t="s">
        <v>35</v>
      </c>
      <c r="J2" s="2" t="s">
        <v>36</v>
      </c>
      <c r="K2" s="2" t="s">
        <v>37</v>
      </c>
    </row>
    <row r="3" spans="2:11" x14ac:dyDescent="0.3">
      <c r="B3" s="2" t="s">
        <v>286</v>
      </c>
      <c r="C3" s="6" t="s">
        <v>289</v>
      </c>
      <c r="D3" s="2" t="s">
        <v>304</v>
      </c>
      <c r="F3" s="2" t="s">
        <v>286</v>
      </c>
      <c r="G3" s="2">
        <f>COUNTIFS($B$3:$B$46,$F3,$D$3:$D$46,G$2)</f>
        <v>1</v>
      </c>
      <c r="H3" s="2">
        <f t="shared" ref="H3:K3" si="0">COUNTIFS($B$3:$B$46,$F3,$D$3:$D$46,H$2)</f>
        <v>3</v>
      </c>
      <c r="I3" s="2">
        <f t="shared" si="0"/>
        <v>2</v>
      </c>
      <c r="J3" s="2">
        <f t="shared" si="0"/>
        <v>2</v>
      </c>
      <c r="K3" s="2">
        <f t="shared" si="0"/>
        <v>4</v>
      </c>
    </row>
    <row r="4" spans="2:11" x14ac:dyDescent="0.3">
      <c r="B4" s="2" t="s">
        <v>286</v>
      </c>
      <c r="C4" s="6" t="s">
        <v>294</v>
      </c>
      <c r="D4" s="2" t="s">
        <v>35</v>
      </c>
      <c r="F4" s="2" t="s">
        <v>301</v>
      </c>
      <c r="G4" s="2">
        <f t="shared" ref="G4:K6" si="1">COUNTIFS($B$3:$B$46,$F4,$D$3:$D$46,G$2)</f>
        <v>1</v>
      </c>
      <c r="H4" s="2">
        <f t="shared" si="1"/>
        <v>1</v>
      </c>
      <c r="I4" s="2">
        <f t="shared" si="1"/>
        <v>6</v>
      </c>
      <c r="J4" s="2">
        <f t="shared" si="1"/>
        <v>2</v>
      </c>
      <c r="K4" s="2">
        <f t="shared" si="1"/>
        <v>2</v>
      </c>
    </row>
    <row r="5" spans="2:11" x14ac:dyDescent="0.3">
      <c r="B5" s="2" t="s">
        <v>286</v>
      </c>
      <c r="C5" s="9" t="s">
        <v>295</v>
      </c>
      <c r="D5" s="2" t="s">
        <v>35</v>
      </c>
      <c r="F5" s="2" t="s">
        <v>302</v>
      </c>
      <c r="G5" s="2">
        <f t="shared" si="1"/>
        <v>1</v>
      </c>
      <c r="H5" s="2">
        <f>COUNTIFS($B$3:$B$46,$F5,$D$3:$D$46,H$2)</f>
        <v>5</v>
      </c>
      <c r="I5" s="2">
        <f t="shared" si="1"/>
        <v>1</v>
      </c>
      <c r="J5" s="2">
        <f t="shared" si="1"/>
        <v>1</v>
      </c>
      <c r="K5" s="2">
        <f t="shared" si="1"/>
        <v>4</v>
      </c>
    </row>
    <row r="6" spans="2:11" x14ac:dyDescent="0.3">
      <c r="B6" s="2" t="s">
        <v>286</v>
      </c>
      <c r="C6" s="6" t="s">
        <v>297</v>
      </c>
      <c r="D6" s="2" t="s">
        <v>37</v>
      </c>
      <c r="F6" s="2" t="s">
        <v>303</v>
      </c>
      <c r="G6" s="2">
        <f t="shared" si="1"/>
        <v>0</v>
      </c>
      <c r="H6" s="2">
        <f t="shared" si="1"/>
        <v>2</v>
      </c>
      <c r="I6" s="2">
        <f t="shared" si="1"/>
        <v>2</v>
      </c>
      <c r="J6" s="2">
        <f t="shared" si="1"/>
        <v>1</v>
      </c>
      <c r="K6" s="2">
        <f t="shared" si="1"/>
        <v>3</v>
      </c>
    </row>
    <row r="7" spans="2:11" x14ac:dyDescent="0.3">
      <c r="B7" s="2" t="s">
        <v>286</v>
      </c>
      <c r="C7" s="9" t="s">
        <v>298</v>
      </c>
      <c r="D7" s="2" t="s">
        <v>37</v>
      </c>
    </row>
    <row r="8" spans="2:11" x14ac:dyDescent="0.3">
      <c r="B8" s="2" t="s">
        <v>286</v>
      </c>
      <c r="C8" s="6" t="s">
        <v>299</v>
      </c>
      <c r="D8" s="2" t="s">
        <v>37</v>
      </c>
    </row>
    <row r="9" spans="2:11" x14ac:dyDescent="0.3">
      <c r="B9" s="2" t="s">
        <v>286</v>
      </c>
      <c r="C9" s="8" t="s">
        <v>300</v>
      </c>
      <c r="D9" s="2" t="s">
        <v>37</v>
      </c>
      <c r="F9" s="2" t="s">
        <v>301</v>
      </c>
      <c r="G9" s="6" t="s">
        <v>337</v>
      </c>
      <c r="I9" s="2" t="s">
        <v>379</v>
      </c>
    </row>
    <row r="10" spans="2:11" x14ac:dyDescent="0.3">
      <c r="B10" s="2" t="s">
        <v>286</v>
      </c>
      <c r="C10" s="7" t="s">
        <v>293</v>
      </c>
      <c r="D10" s="2" t="s">
        <v>36</v>
      </c>
      <c r="F10" s="2" t="s">
        <v>286</v>
      </c>
      <c r="G10" s="7" t="s">
        <v>338</v>
      </c>
      <c r="I10" s="2">
        <v>120</v>
      </c>
    </row>
    <row r="11" spans="2:11" x14ac:dyDescent="0.3">
      <c r="B11" s="2" t="s">
        <v>286</v>
      </c>
      <c r="C11" s="6" t="s">
        <v>296</v>
      </c>
      <c r="D11" s="2" t="s">
        <v>36</v>
      </c>
      <c r="F11" s="2" t="s">
        <v>303</v>
      </c>
      <c r="G11" s="7" t="s">
        <v>339</v>
      </c>
    </row>
    <row r="12" spans="2:11" x14ac:dyDescent="0.3">
      <c r="B12" s="2" t="s">
        <v>286</v>
      </c>
      <c r="C12" s="8" t="s">
        <v>290</v>
      </c>
      <c r="D12" s="2" t="s">
        <v>34</v>
      </c>
      <c r="F12" s="2" t="s">
        <v>301</v>
      </c>
      <c r="G12" s="8" t="s">
        <v>340</v>
      </c>
    </row>
    <row r="13" spans="2:11" x14ac:dyDescent="0.3">
      <c r="B13" s="2" t="s">
        <v>286</v>
      </c>
      <c r="C13" s="6" t="s">
        <v>291</v>
      </c>
      <c r="D13" s="2" t="s">
        <v>34</v>
      </c>
      <c r="F13" s="2" t="s">
        <v>286</v>
      </c>
      <c r="G13" s="8" t="s">
        <v>342</v>
      </c>
    </row>
    <row r="14" spans="2:11" x14ac:dyDescent="0.3">
      <c r="B14" s="2" t="s">
        <v>286</v>
      </c>
      <c r="C14" s="6" t="s">
        <v>292</v>
      </c>
      <c r="D14" s="2" t="s">
        <v>34</v>
      </c>
      <c r="F14" s="2" t="s">
        <v>286</v>
      </c>
      <c r="G14" s="9" t="s">
        <v>343</v>
      </c>
    </row>
    <row r="15" spans="2:11" x14ac:dyDescent="0.3">
      <c r="B15" s="2" t="s">
        <v>303</v>
      </c>
      <c r="C15" s="6" t="s">
        <v>332</v>
      </c>
      <c r="D15" s="2" t="s">
        <v>35</v>
      </c>
      <c r="F15" s="2" t="s">
        <v>301</v>
      </c>
      <c r="G15" s="9" t="s">
        <v>344</v>
      </c>
    </row>
    <row r="16" spans="2:11" x14ac:dyDescent="0.3">
      <c r="B16" s="2" t="s">
        <v>303</v>
      </c>
      <c r="C16" s="8" t="s">
        <v>341</v>
      </c>
      <c r="D16" s="2" t="s">
        <v>35</v>
      </c>
      <c r="F16" s="2" t="s">
        <v>302</v>
      </c>
      <c r="G16" s="9" t="s">
        <v>345</v>
      </c>
    </row>
    <row r="17" spans="2:7" x14ac:dyDescent="0.3">
      <c r="B17" s="2" t="s">
        <v>303</v>
      </c>
      <c r="C17" s="10" t="s">
        <v>329</v>
      </c>
      <c r="D17" s="2" t="s">
        <v>37</v>
      </c>
      <c r="F17" s="2" t="s">
        <v>302</v>
      </c>
      <c r="G17" s="9" t="s">
        <v>346</v>
      </c>
    </row>
    <row r="18" spans="2:7" x14ac:dyDescent="0.3">
      <c r="B18" s="2" t="s">
        <v>303</v>
      </c>
      <c r="C18" s="7" t="s">
        <v>334</v>
      </c>
      <c r="D18" s="2" t="s">
        <v>37</v>
      </c>
      <c r="F18" s="2" t="s">
        <v>286</v>
      </c>
      <c r="G18" s="10" t="s">
        <v>347</v>
      </c>
    </row>
    <row r="19" spans="2:7" x14ac:dyDescent="0.3">
      <c r="B19" s="2" t="s">
        <v>303</v>
      </c>
      <c r="C19" s="10" t="s">
        <v>335</v>
      </c>
      <c r="D19" s="2" t="s">
        <v>37</v>
      </c>
      <c r="F19" s="2" t="s">
        <v>286</v>
      </c>
      <c r="G19" s="10" t="s">
        <v>348</v>
      </c>
    </row>
    <row r="20" spans="2:7" x14ac:dyDescent="0.3">
      <c r="B20" s="2" t="s">
        <v>303</v>
      </c>
      <c r="C20" s="6" t="s">
        <v>330</v>
      </c>
      <c r="D20" s="2" t="s">
        <v>36</v>
      </c>
      <c r="F20" s="2" t="s">
        <v>301</v>
      </c>
      <c r="G20" s="10" t="s">
        <v>349</v>
      </c>
    </row>
    <row r="21" spans="2:7" x14ac:dyDescent="0.3">
      <c r="B21" s="2" t="s">
        <v>303</v>
      </c>
      <c r="C21" s="9" t="s">
        <v>331</v>
      </c>
      <c r="D21" s="2" t="s">
        <v>34</v>
      </c>
      <c r="F21" s="2" t="s">
        <v>302</v>
      </c>
      <c r="G21" s="10" t="s">
        <v>350</v>
      </c>
    </row>
    <row r="22" spans="2:7" x14ac:dyDescent="0.3">
      <c r="B22" s="2" t="s">
        <v>303</v>
      </c>
      <c r="C22" s="8" t="s">
        <v>333</v>
      </c>
      <c r="D22" s="2" t="s">
        <v>34</v>
      </c>
    </row>
    <row r="23" spans="2:7" x14ac:dyDescent="0.3">
      <c r="B23" s="2" t="s">
        <v>301</v>
      </c>
      <c r="C23" s="6" t="s">
        <v>305</v>
      </c>
      <c r="D23" s="2" t="s">
        <v>304</v>
      </c>
      <c r="G23" s="2" t="s">
        <v>351</v>
      </c>
    </row>
    <row r="24" spans="2:7" x14ac:dyDescent="0.3">
      <c r="B24" s="2" t="s">
        <v>301</v>
      </c>
      <c r="C24" s="6" t="s">
        <v>308</v>
      </c>
      <c r="D24" s="2" t="s">
        <v>35</v>
      </c>
      <c r="G24" s="2" t="s">
        <v>352</v>
      </c>
    </row>
    <row r="25" spans="2:7" x14ac:dyDescent="0.3">
      <c r="B25" s="2" t="s">
        <v>301</v>
      </c>
      <c r="C25" s="6" t="s">
        <v>309</v>
      </c>
      <c r="D25" s="2" t="s">
        <v>35</v>
      </c>
      <c r="G25" s="2" t="s">
        <v>353</v>
      </c>
    </row>
    <row r="26" spans="2:7" x14ac:dyDescent="0.3">
      <c r="B26" s="2" t="s">
        <v>301</v>
      </c>
      <c r="C26" s="6" t="s">
        <v>310</v>
      </c>
      <c r="D26" s="2" t="s">
        <v>35</v>
      </c>
      <c r="G26" s="2" t="s">
        <v>354</v>
      </c>
    </row>
    <row r="27" spans="2:7" x14ac:dyDescent="0.3">
      <c r="B27" s="2" t="s">
        <v>301</v>
      </c>
      <c r="C27" s="6" t="s">
        <v>311</v>
      </c>
      <c r="D27" s="2" t="s">
        <v>35</v>
      </c>
      <c r="G27" s="2" t="s">
        <v>355</v>
      </c>
    </row>
    <row r="28" spans="2:7" x14ac:dyDescent="0.3">
      <c r="B28" s="2" t="s">
        <v>301</v>
      </c>
      <c r="C28" s="7" t="s">
        <v>306</v>
      </c>
      <c r="D28" s="2" t="s">
        <v>35</v>
      </c>
      <c r="G28" s="2" t="s">
        <v>356</v>
      </c>
    </row>
    <row r="29" spans="2:7" x14ac:dyDescent="0.3">
      <c r="B29" s="2" t="s">
        <v>301</v>
      </c>
      <c r="C29" s="10" t="s">
        <v>312</v>
      </c>
      <c r="D29" s="2" t="s">
        <v>35</v>
      </c>
      <c r="G29" s="2" t="s">
        <v>357</v>
      </c>
    </row>
    <row r="30" spans="2:7" x14ac:dyDescent="0.3">
      <c r="B30" s="2" t="s">
        <v>301</v>
      </c>
      <c r="C30" s="6" t="s">
        <v>314</v>
      </c>
      <c r="D30" s="2" t="s">
        <v>37</v>
      </c>
      <c r="G30" s="2" t="s">
        <v>358</v>
      </c>
    </row>
    <row r="31" spans="2:7" x14ac:dyDescent="0.3">
      <c r="B31" s="2" t="s">
        <v>301</v>
      </c>
      <c r="C31" s="6" t="s">
        <v>315</v>
      </c>
      <c r="D31" s="2" t="s">
        <v>37</v>
      </c>
      <c r="G31" s="2" t="s">
        <v>359</v>
      </c>
    </row>
    <row r="32" spans="2:7" x14ac:dyDescent="0.3">
      <c r="B32" s="2" t="s">
        <v>301</v>
      </c>
      <c r="C32" s="7" t="s">
        <v>316</v>
      </c>
      <c r="D32" s="2" t="s">
        <v>36</v>
      </c>
    </row>
    <row r="33" spans="2:4" x14ac:dyDescent="0.3">
      <c r="B33" s="2" t="s">
        <v>301</v>
      </c>
      <c r="C33" s="2" t="s">
        <v>313</v>
      </c>
      <c r="D33" s="2" t="s">
        <v>36</v>
      </c>
    </row>
    <row r="34" spans="2:4" x14ac:dyDescent="0.3">
      <c r="B34" s="2" t="s">
        <v>301</v>
      </c>
      <c r="C34" s="9" t="s">
        <v>307</v>
      </c>
      <c r="D34" s="2" t="s">
        <v>34</v>
      </c>
    </row>
    <row r="35" spans="2:4" x14ac:dyDescent="0.3">
      <c r="B35" s="2" t="s">
        <v>302</v>
      </c>
      <c r="C35" s="6" t="s">
        <v>317</v>
      </c>
      <c r="D35" s="2" t="s">
        <v>304</v>
      </c>
    </row>
    <row r="36" spans="2:4" x14ac:dyDescent="0.3">
      <c r="B36" s="2" t="s">
        <v>302</v>
      </c>
      <c r="C36" s="10" t="s">
        <v>318</v>
      </c>
      <c r="D36" s="2" t="s">
        <v>35</v>
      </c>
    </row>
    <row r="37" spans="2:4" x14ac:dyDescent="0.3">
      <c r="B37" s="2" t="s">
        <v>302</v>
      </c>
      <c r="C37" s="6" t="s">
        <v>326</v>
      </c>
      <c r="D37" s="2" t="s">
        <v>37</v>
      </c>
    </row>
    <row r="38" spans="2:4" x14ac:dyDescent="0.3">
      <c r="B38" s="2" t="s">
        <v>302</v>
      </c>
      <c r="C38" s="7" t="s">
        <v>327</v>
      </c>
      <c r="D38" s="2" t="s">
        <v>37</v>
      </c>
    </row>
    <row r="39" spans="2:4" x14ac:dyDescent="0.3">
      <c r="B39" s="2" t="s">
        <v>302</v>
      </c>
      <c r="C39" s="6" t="s">
        <v>319</v>
      </c>
      <c r="D39" s="2" t="s">
        <v>37</v>
      </c>
    </row>
    <row r="40" spans="2:4" x14ac:dyDescent="0.3">
      <c r="B40" s="2" t="s">
        <v>302</v>
      </c>
      <c r="C40" s="6" t="s">
        <v>321</v>
      </c>
      <c r="D40" s="2" t="s">
        <v>37</v>
      </c>
    </row>
    <row r="41" spans="2:4" x14ac:dyDescent="0.3">
      <c r="B41" s="2" t="s">
        <v>302</v>
      </c>
      <c r="C41" s="6" t="s">
        <v>328</v>
      </c>
      <c r="D41" s="2" t="s">
        <v>36</v>
      </c>
    </row>
    <row r="42" spans="2:4" x14ac:dyDescent="0.3">
      <c r="B42" s="2" t="s">
        <v>302</v>
      </c>
      <c r="C42" s="6" t="s">
        <v>320</v>
      </c>
      <c r="D42" s="2" t="s">
        <v>34</v>
      </c>
    </row>
    <row r="43" spans="2:4" x14ac:dyDescent="0.3">
      <c r="B43" s="2" t="s">
        <v>302</v>
      </c>
      <c r="C43" s="6" t="s">
        <v>322</v>
      </c>
      <c r="D43" s="2" t="s">
        <v>34</v>
      </c>
    </row>
    <row r="44" spans="2:4" x14ac:dyDescent="0.3">
      <c r="B44" s="2" t="s">
        <v>302</v>
      </c>
      <c r="C44" s="6" t="s">
        <v>323</v>
      </c>
      <c r="D44" s="2" t="s">
        <v>34</v>
      </c>
    </row>
    <row r="45" spans="2:4" x14ac:dyDescent="0.3">
      <c r="B45" s="2" t="s">
        <v>302</v>
      </c>
      <c r="C45" s="8" t="s">
        <v>324</v>
      </c>
      <c r="D45" s="2" t="s">
        <v>34</v>
      </c>
    </row>
    <row r="46" spans="2:4" x14ac:dyDescent="0.3">
      <c r="B46" s="2" t="s">
        <v>302</v>
      </c>
      <c r="C46" s="7" t="s">
        <v>325</v>
      </c>
      <c r="D46" s="2" t="s">
        <v>34</v>
      </c>
    </row>
    <row r="62" spans="7:7" x14ac:dyDescent="0.3">
      <c r="G62" s="3"/>
    </row>
  </sheetData>
  <autoFilter ref="B2:D46" xr:uid="{77F144B5-549F-4E48-A881-10D157138DE7}">
    <sortState xmlns:xlrd2="http://schemas.microsoft.com/office/spreadsheetml/2017/richdata2" ref="B3:D46">
      <sortCondition ref="B2:B46"/>
    </sortState>
  </autoFilter>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FF3D2-3533-4C1E-851B-057B851DC870}">
  <dimension ref="A1:AF701"/>
  <sheetViews>
    <sheetView workbookViewId="0">
      <selection activeCell="R2" sqref="R2:T2"/>
    </sheetView>
  </sheetViews>
  <sheetFormatPr defaultColWidth="10.625" defaultRowHeight="16.5" x14ac:dyDescent="0.35"/>
  <cols>
    <col min="1" max="1" width="3.875" style="12" customWidth="1"/>
    <col min="2" max="2" width="7.625" style="19" customWidth="1"/>
    <col min="3" max="3" width="5.125" style="19" customWidth="1"/>
    <col min="4" max="7" width="7.625" style="12" customWidth="1"/>
    <col min="8" max="10" width="9" style="12" customWidth="1"/>
    <col min="11" max="17" width="3" style="12" customWidth="1"/>
    <col min="18" max="19" width="7.625" style="12" customWidth="1"/>
    <col min="20" max="20" width="6.75" style="12" customWidth="1"/>
    <col min="21" max="21" width="8.375" style="12" customWidth="1"/>
    <col min="22" max="22" width="13.25" style="12" customWidth="1"/>
    <col min="23" max="23" width="7.25" style="12" customWidth="1"/>
    <col min="24" max="24" width="10.625" style="12"/>
    <col min="25" max="32" width="6.875" style="12" customWidth="1"/>
    <col min="33" max="259" width="10.625" style="12"/>
    <col min="260" max="260" width="3.875" style="12" customWidth="1"/>
    <col min="261" max="261" width="7.625" style="12" customWidth="1"/>
    <col min="262" max="262" width="5.125" style="12" customWidth="1"/>
    <col min="263" max="266" width="7.625" style="12" customWidth="1"/>
    <col min="267" max="269" width="9" style="12" customWidth="1"/>
    <col min="270" max="276" width="6.5" style="12" customWidth="1"/>
    <col min="277" max="278" width="7.625" style="12" customWidth="1"/>
    <col min="279" max="279" width="6.75" style="12" customWidth="1"/>
    <col min="280" max="280" width="10.625" style="12"/>
    <col min="281" max="288" width="6.875" style="12" customWidth="1"/>
    <col min="289" max="515" width="10.625" style="12"/>
    <col min="516" max="516" width="3.875" style="12" customWidth="1"/>
    <col min="517" max="517" width="7.625" style="12" customWidth="1"/>
    <col min="518" max="518" width="5.125" style="12" customWidth="1"/>
    <col min="519" max="522" width="7.625" style="12" customWidth="1"/>
    <col min="523" max="525" width="9" style="12" customWidth="1"/>
    <col min="526" max="532" width="6.5" style="12" customWidth="1"/>
    <col min="533" max="534" width="7.625" style="12" customWidth="1"/>
    <col min="535" max="535" width="6.75" style="12" customWidth="1"/>
    <col min="536" max="536" width="10.625" style="12"/>
    <col min="537" max="544" width="6.875" style="12" customWidth="1"/>
    <col min="545" max="771" width="10.625" style="12"/>
    <col min="772" max="772" width="3.875" style="12" customWidth="1"/>
    <col min="773" max="773" width="7.625" style="12" customWidth="1"/>
    <col min="774" max="774" width="5.125" style="12" customWidth="1"/>
    <col min="775" max="778" width="7.625" style="12" customWidth="1"/>
    <col min="779" max="781" width="9" style="12" customWidth="1"/>
    <col min="782" max="788" width="6.5" style="12" customWidth="1"/>
    <col min="789" max="790" width="7.625" style="12" customWidth="1"/>
    <col min="791" max="791" width="6.75" style="12" customWidth="1"/>
    <col min="792" max="792" width="10.625" style="12"/>
    <col min="793" max="800" width="6.875" style="12" customWidth="1"/>
    <col min="801" max="1027" width="10.625" style="12"/>
    <col min="1028" max="1028" width="3.875" style="12" customWidth="1"/>
    <col min="1029" max="1029" width="7.625" style="12" customWidth="1"/>
    <col min="1030" max="1030" width="5.125" style="12" customWidth="1"/>
    <col min="1031" max="1034" width="7.625" style="12" customWidth="1"/>
    <col min="1035" max="1037" width="9" style="12" customWidth="1"/>
    <col min="1038" max="1044" width="6.5" style="12" customWidth="1"/>
    <col min="1045" max="1046" width="7.625" style="12" customWidth="1"/>
    <col min="1047" max="1047" width="6.75" style="12" customWidth="1"/>
    <col min="1048" max="1048" width="10.625" style="12"/>
    <col min="1049" max="1056" width="6.875" style="12" customWidth="1"/>
    <col min="1057" max="1283" width="10.625" style="12"/>
    <col min="1284" max="1284" width="3.875" style="12" customWidth="1"/>
    <col min="1285" max="1285" width="7.625" style="12" customWidth="1"/>
    <col min="1286" max="1286" width="5.125" style="12" customWidth="1"/>
    <col min="1287" max="1290" width="7.625" style="12" customWidth="1"/>
    <col min="1291" max="1293" width="9" style="12" customWidth="1"/>
    <col min="1294" max="1300" width="6.5" style="12" customWidth="1"/>
    <col min="1301" max="1302" width="7.625" style="12" customWidth="1"/>
    <col min="1303" max="1303" width="6.75" style="12" customWidth="1"/>
    <col min="1304" max="1304" width="10.625" style="12"/>
    <col min="1305" max="1312" width="6.875" style="12" customWidth="1"/>
    <col min="1313" max="1539" width="10.625" style="12"/>
    <col min="1540" max="1540" width="3.875" style="12" customWidth="1"/>
    <col min="1541" max="1541" width="7.625" style="12" customWidth="1"/>
    <col min="1542" max="1542" width="5.125" style="12" customWidth="1"/>
    <col min="1543" max="1546" width="7.625" style="12" customWidth="1"/>
    <col min="1547" max="1549" width="9" style="12" customWidth="1"/>
    <col min="1550" max="1556" width="6.5" style="12" customWidth="1"/>
    <col min="1557" max="1558" width="7.625" style="12" customWidth="1"/>
    <col min="1559" max="1559" width="6.75" style="12" customWidth="1"/>
    <col min="1560" max="1560" width="10.625" style="12"/>
    <col min="1561" max="1568" width="6.875" style="12" customWidth="1"/>
    <col min="1569" max="1795" width="10.625" style="12"/>
    <col min="1796" max="1796" width="3.875" style="12" customWidth="1"/>
    <col min="1797" max="1797" width="7.625" style="12" customWidth="1"/>
    <col min="1798" max="1798" width="5.125" style="12" customWidth="1"/>
    <col min="1799" max="1802" width="7.625" style="12" customWidth="1"/>
    <col min="1803" max="1805" width="9" style="12" customWidth="1"/>
    <col min="1806" max="1812" width="6.5" style="12" customWidth="1"/>
    <col min="1813" max="1814" width="7.625" style="12" customWidth="1"/>
    <col min="1815" max="1815" width="6.75" style="12" customWidth="1"/>
    <col min="1816" max="1816" width="10.625" style="12"/>
    <col min="1817" max="1824" width="6.875" style="12" customWidth="1"/>
    <col min="1825" max="2051" width="10.625" style="12"/>
    <col min="2052" max="2052" width="3.875" style="12" customWidth="1"/>
    <col min="2053" max="2053" width="7.625" style="12" customWidth="1"/>
    <col min="2054" max="2054" width="5.125" style="12" customWidth="1"/>
    <col min="2055" max="2058" width="7.625" style="12" customWidth="1"/>
    <col min="2059" max="2061" width="9" style="12" customWidth="1"/>
    <col min="2062" max="2068" width="6.5" style="12" customWidth="1"/>
    <col min="2069" max="2070" width="7.625" style="12" customWidth="1"/>
    <col min="2071" max="2071" width="6.75" style="12" customWidth="1"/>
    <col min="2072" max="2072" width="10.625" style="12"/>
    <col min="2073" max="2080" width="6.875" style="12" customWidth="1"/>
    <col min="2081" max="2307" width="10.625" style="12"/>
    <col min="2308" max="2308" width="3.875" style="12" customWidth="1"/>
    <col min="2309" max="2309" width="7.625" style="12" customWidth="1"/>
    <col min="2310" max="2310" width="5.125" style="12" customWidth="1"/>
    <col min="2311" max="2314" width="7.625" style="12" customWidth="1"/>
    <col min="2315" max="2317" width="9" style="12" customWidth="1"/>
    <col min="2318" max="2324" width="6.5" style="12" customWidth="1"/>
    <col min="2325" max="2326" width="7.625" style="12" customWidth="1"/>
    <col min="2327" max="2327" width="6.75" style="12" customWidth="1"/>
    <col min="2328" max="2328" width="10.625" style="12"/>
    <col min="2329" max="2336" width="6.875" style="12" customWidth="1"/>
    <col min="2337" max="2563" width="10.625" style="12"/>
    <col min="2564" max="2564" width="3.875" style="12" customWidth="1"/>
    <col min="2565" max="2565" width="7.625" style="12" customWidth="1"/>
    <col min="2566" max="2566" width="5.125" style="12" customWidth="1"/>
    <col min="2567" max="2570" width="7.625" style="12" customWidth="1"/>
    <col min="2571" max="2573" width="9" style="12" customWidth="1"/>
    <col min="2574" max="2580" width="6.5" style="12" customWidth="1"/>
    <col min="2581" max="2582" width="7.625" style="12" customWidth="1"/>
    <col min="2583" max="2583" width="6.75" style="12" customWidth="1"/>
    <col min="2584" max="2584" width="10.625" style="12"/>
    <col min="2585" max="2592" width="6.875" style="12" customWidth="1"/>
    <col min="2593" max="2819" width="10.625" style="12"/>
    <col min="2820" max="2820" width="3.875" style="12" customWidth="1"/>
    <col min="2821" max="2821" width="7.625" style="12" customWidth="1"/>
    <col min="2822" max="2822" width="5.125" style="12" customWidth="1"/>
    <col min="2823" max="2826" width="7.625" style="12" customWidth="1"/>
    <col min="2827" max="2829" width="9" style="12" customWidth="1"/>
    <col min="2830" max="2836" width="6.5" style="12" customWidth="1"/>
    <col min="2837" max="2838" width="7.625" style="12" customWidth="1"/>
    <col min="2839" max="2839" width="6.75" style="12" customWidth="1"/>
    <col min="2840" max="2840" width="10.625" style="12"/>
    <col min="2841" max="2848" width="6.875" style="12" customWidth="1"/>
    <col min="2849" max="3075" width="10.625" style="12"/>
    <col min="3076" max="3076" width="3.875" style="12" customWidth="1"/>
    <col min="3077" max="3077" width="7.625" style="12" customWidth="1"/>
    <col min="3078" max="3078" width="5.125" style="12" customWidth="1"/>
    <col min="3079" max="3082" width="7.625" style="12" customWidth="1"/>
    <col min="3083" max="3085" width="9" style="12" customWidth="1"/>
    <col min="3086" max="3092" width="6.5" style="12" customWidth="1"/>
    <col min="3093" max="3094" width="7.625" style="12" customWidth="1"/>
    <col min="3095" max="3095" width="6.75" style="12" customWidth="1"/>
    <col min="3096" max="3096" width="10.625" style="12"/>
    <col min="3097" max="3104" width="6.875" style="12" customWidth="1"/>
    <col min="3105" max="3331" width="10.625" style="12"/>
    <col min="3332" max="3332" width="3.875" style="12" customWidth="1"/>
    <col min="3333" max="3333" width="7.625" style="12" customWidth="1"/>
    <col min="3334" max="3334" width="5.125" style="12" customWidth="1"/>
    <col min="3335" max="3338" width="7.625" style="12" customWidth="1"/>
    <col min="3339" max="3341" width="9" style="12" customWidth="1"/>
    <col min="3342" max="3348" width="6.5" style="12" customWidth="1"/>
    <col min="3349" max="3350" width="7.625" style="12" customWidth="1"/>
    <col min="3351" max="3351" width="6.75" style="12" customWidth="1"/>
    <col min="3352" max="3352" width="10.625" style="12"/>
    <col min="3353" max="3360" width="6.875" style="12" customWidth="1"/>
    <col min="3361" max="3587" width="10.625" style="12"/>
    <col min="3588" max="3588" width="3.875" style="12" customWidth="1"/>
    <col min="3589" max="3589" width="7.625" style="12" customWidth="1"/>
    <col min="3590" max="3590" width="5.125" style="12" customWidth="1"/>
    <col min="3591" max="3594" width="7.625" style="12" customWidth="1"/>
    <col min="3595" max="3597" width="9" style="12" customWidth="1"/>
    <col min="3598" max="3604" width="6.5" style="12" customWidth="1"/>
    <col min="3605" max="3606" width="7.625" style="12" customWidth="1"/>
    <col min="3607" max="3607" width="6.75" style="12" customWidth="1"/>
    <col min="3608" max="3608" width="10.625" style="12"/>
    <col min="3609" max="3616" width="6.875" style="12" customWidth="1"/>
    <col min="3617" max="3843" width="10.625" style="12"/>
    <col min="3844" max="3844" width="3.875" style="12" customWidth="1"/>
    <col min="3845" max="3845" width="7.625" style="12" customWidth="1"/>
    <col min="3846" max="3846" width="5.125" style="12" customWidth="1"/>
    <col min="3847" max="3850" width="7.625" style="12" customWidth="1"/>
    <col min="3851" max="3853" width="9" style="12" customWidth="1"/>
    <col min="3854" max="3860" width="6.5" style="12" customWidth="1"/>
    <col min="3861" max="3862" width="7.625" style="12" customWidth="1"/>
    <col min="3863" max="3863" width="6.75" style="12" customWidth="1"/>
    <col min="3864" max="3864" width="10.625" style="12"/>
    <col min="3865" max="3872" width="6.875" style="12" customWidth="1"/>
    <col min="3873" max="4099" width="10.625" style="12"/>
    <col min="4100" max="4100" width="3.875" style="12" customWidth="1"/>
    <col min="4101" max="4101" width="7.625" style="12" customWidth="1"/>
    <col min="4102" max="4102" width="5.125" style="12" customWidth="1"/>
    <col min="4103" max="4106" width="7.625" style="12" customWidth="1"/>
    <col min="4107" max="4109" width="9" style="12" customWidth="1"/>
    <col min="4110" max="4116" width="6.5" style="12" customWidth="1"/>
    <col min="4117" max="4118" width="7.625" style="12" customWidth="1"/>
    <col min="4119" max="4119" width="6.75" style="12" customWidth="1"/>
    <col min="4120" max="4120" width="10.625" style="12"/>
    <col min="4121" max="4128" width="6.875" style="12" customWidth="1"/>
    <col min="4129" max="4355" width="10.625" style="12"/>
    <col min="4356" max="4356" width="3.875" style="12" customWidth="1"/>
    <col min="4357" max="4357" width="7.625" style="12" customWidth="1"/>
    <col min="4358" max="4358" width="5.125" style="12" customWidth="1"/>
    <col min="4359" max="4362" width="7.625" style="12" customWidth="1"/>
    <col min="4363" max="4365" width="9" style="12" customWidth="1"/>
    <col min="4366" max="4372" width="6.5" style="12" customWidth="1"/>
    <col min="4373" max="4374" width="7.625" style="12" customWidth="1"/>
    <col min="4375" max="4375" width="6.75" style="12" customWidth="1"/>
    <col min="4376" max="4376" width="10.625" style="12"/>
    <col min="4377" max="4384" width="6.875" style="12" customWidth="1"/>
    <col min="4385" max="4611" width="10.625" style="12"/>
    <col min="4612" max="4612" width="3.875" style="12" customWidth="1"/>
    <col min="4613" max="4613" width="7.625" style="12" customWidth="1"/>
    <col min="4614" max="4614" width="5.125" style="12" customWidth="1"/>
    <col min="4615" max="4618" width="7.625" style="12" customWidth="1"/>
    <col min="4619" max="4621" width="9" style="12" customWidth="1"/>
    <col min="4622" max="4628" width="6.5" style="12" customWidth="1"/>
    <col min="4629" max="4630" width="7.625" style="12" customWidth="1"/>
    <col min="4631" max="4631" width="6.75" style="12" customWidth="1"/>
    <col min="4632" max="4632" width="10.625" style="12"/>
    <col min="4633" max="4640" width="6.875" style="12" customWidth="1"/>
    <col min="4641" max="4867" width="10.625" style="12"/>
    <col min="4868" max="4868" width="3.875" style="12" customWidth="1"/>
    <col min="4869" max="4869" width="7.625" style="12" customWidth="1"/>
    <col min="4870" max="4870" width="5.125" style="12" customWidth="1"/>
    <col min="4871" max="4874" width="7.625" style="12" customWidth="1"/>
    <col min="4875" max="4877" width="9" style="12" customWidth="1"/>
    <col min="4878" max="4884" width="6.5" style="12" customWidth="1"/>
    <col min="4885" max="4886" width="7.625" style="12" customWidth="1"/>
    <col min="4887" max="4887" width="6.75" style="12" customWidth="1"/>
    <col min="4888" max="4888" width="10.625" style="12"/>
    <col min="4889" max="4896" width="6.875" style="12" customWidth="1"/>
    <col min="4897" max="5123" width="10.625" style="12"/>
    <col min="5124" max="5124" width="3.875" style="12" customWidth="1"/>
    <col min="5125" max="5125" width="7.625" style="12" customWidth="1"/>
    <col min="5126" max="5126" width="5.125" style="12" customWidth="1"/>
    <col min="5127" max="5130" width="7.625" style="12" customWidth="1"/>
    <col min="5131" max="5133" width="9" style="12" customWidth="1"/>
    <col min="5134" max="5140" width="6.5" style="12" customWidth="1"/>
    <col min="5141" max="5142" width="7.625" style="12" customWidth="1"/>
    <col min="5143" max="5143" width="6.75" style="12" customWidth="1"/>
    <col min="5144" max="5144" width="10.625" style="12"/>
    <col min="5145" max="5152" width="6.875" style="12" customWidth="1"/>
    <col min="5153" max="5379" width="10.625" style="12"/>
    <col min="5380" max="5380" width="3.875" style="12" customWidth="1"/>
    <col min="5381" max="5381" width="7.625" style="12" customWidth="1"/>
    <col min="5382" max="5382" width="5.125" style="12" customWidth="1"/>
    <col min="5383" max="5386" width="7.625" style="12" customWidth="1"/>
    <col min="5387" max="5389" width="9" style="12" customWidth="1"/>
    <col min="5390" max="5396" width="6.5" style="12" customWidth="1"/>
    <col min="5397" max="5398" width="7.625" style="12" customWidth="1"/>
    <col min="5399" max="5399" width="6.75" style="12" customWidth="1"/>
    <col min="5400" max="5400" width="10.625" style="12"/>
    <col min="5401" max="5408" width="6.875" style="12" customWidth="1"/>
    <col min="5409" max="5635" width="10.625" style="12"/>
    <col min="5636" max="5636" width="3.875" style="12" customWidth="1"/>
    <col min="5637" max="5637" width="7.625" style="12" customWidth="1"/>
    <col min="5638" max="5638" width="5.125" style="12" customWidth="1"/>
    <col min="5639" max="5642" width="7.625" style="12" customWidth="1"/>
    <col min="5643" max="5645" width="9" style="12" customWidth="1"/>
    <col min="5646" max="5652" width="6.5" style="12" customWidth="1"/>
    <col min="5653" max="5654" width="7.625" style="12" customWidth="1"/>
    <col min="5655" max="5655" width="6.75" style="12" customWidth="1"/>
    <col min="5656" max="5656" width="10.625" style="12"/>
    <col min="5657" max="5664" width="6.875" style="12" customWidth="1"/>
    <col min="5665" max="5891" width="10.625" style="12"/>
    <col min="5892" max="5892" width="3.875" style="12" customWidth="1"/>
    <col min="5893" max="5893" width="7.625" style="12" customWidth="1"/>
    <col min="5894" max="5894" width="5.125" style="12" customWidth="1"/>
    <col min="5895" max="5898" width="7.625" style="12" customWidth="1"/>
    <col min="5899" max="5901" width="9" style="12" customWidth="1"/>
    <col min="5902" max="5908" width="6.5" style="12" customWidth="1"/>
    <col min="5909" max="5910" width="7.625" style="12" customWidth="1"/>
    <col min="5911" max="5911" width="6.75" style="12" customWidth="1"/>
    <col min="5912" max="5912" width="10.625" style="12"/>
    <col min="5913" max="5920" width="6.875" style="12" customWidth="1"/>
    <col min="5921" max="6147" width="10.625" style="12"/>
    <col min="6148" max="6148" width="3.875" style="12" customWidth="1"/>
    <col min="6149" max="6149" width="7.625" style="12" customWidth="1"/>
    <col min="6150" max="6150" width="5.125" style="12" customWidth="1"/>
    <col min="6151" max="6154" width="7.625" style="12" customWidth="1"/>
    <col min="6155" max="6157" width="9" style="12" customWidth="1"/>
    <col min="6158" max="6164" width="6.5" style="12" customWidth="1"/>
    <col min="6165" max="6166" width="7.625" style="12" customWidth="1"/>
    <col min="6167" max="6167" width="6.75" style="12" customWidth="1"/>
    <col min="6168" max="6168" width="10.625" style="12"/>
    <col min="6169" max="6176" width="6.875" style="12" customWidth="1"/>
    <col min="6177" max="6403" width="10.625" style="12"/>
    <col min="6404" max="6404" width="3.875" style="12" customWidth="1"/>
    <col min="6405" max="6405" width="7.625" style="12" customWidth="1"/>
    <col min="6406" max="6406" width="5.125" style="12" customWidth="1"/>
    <col min="6407" max="6410" width="7.625" style="12" customWidth="1"/>
    <col min="6411" max="6413" width="9" style="12" customWidth="1"/>
    <col min="6414" max="6420" width="6.5" style="12" customWidth="1"/>
    <col min="6421" max="6422" width="7.625" style="12" customWidth="1"/>
    <col min="6423" max="6423" width="6.75" style="12" customWidth="1"/>
    <col min="6424" max="6424" width="10.625" style="12"/>
    <col min="6425" max="6432" width="6.875" style="12" customWidth="1"/>
    <col min="6433" max="6659" width="10.625" style="12"/>
    <col min="6660" max="6660" width="3.875" style="12" customWidth="1"/>
    <col min="6661" max="6661" width="7.625" style="12" customWidth="1"/>
    <col min="6662" max="6662" width="5.125" style="12" customWidth="1"/>
    <col min="6663" max="6666" width="7.625" style="12" customWidth="1"/>
    <col min="6667" max="6669" width="9" style="12" customWidth="1"/>
    <col min="6670" max="6676" width="6.5" style="12" customWidth="1"/>
    <col min="6677" max="6678" width="7.625" style="12" customWidth="1"/>
    <col min="6679" max="6679" width="6.75" style="12" customWidth="1"/>
    <col min="6680" max="6680" width="10.625" style="12"/>
    <col min="6681" max="6688" width="6.875" style="12" customWidth="1"/>
    <col min="6689" max="6915" width="10.625" style="12"/>
    <col min="6916" max="6916" width="3.875" style="12" customWidth="1"/>
    <col min="6917" max="6917" width="7.625" style="12" customWidth="1"/>
    <col min="6918" max="6918" width="5.125" style="12" customWidth="1"/>
    <col min="6919" max="6922" width="7.625" style="12" customWidth="1"/>
    <col min="6923" max="6925" width="9" style="12" customWidth="1"/>
    <col min="6926" max="6932" width="6.5" style="12" customWidth="1"/>
    <col min="6933" max="6934" width="7.625" style="12" customWidth="1"/>
    <col min="6935" max="6935" width="6.75" style="12" customWidth="1"/>
    <col min="6936" max="6936" width="10.625" style="12"/>
    <col min="6937" max="6944" width="6.875" style="12" customWidth="1"/>
    <col min="6945" max="7171" width="10.625" style="12"/>
    <col min="7172" max="7172" width="3.875" style="12" customWidth="1"/>
    <col min="7173" max="7173" width="7.625" style="12" customWidth="1"/>
    <col min="7174" max="7174" width="5.125" style="12" customWidth="1"/>
    <col min="7175" max="7178" width="7.625" style="12" customWidth="1"/>
    <col min="7179" max="7181" width="9" style="12" customWidth="1"/>
    <col min="7182" max="7188" width="6.5" style="12" customWidth="1"/>
    <col min="7189" max="7190" width="7.625" style="12" customWidth="1"/>
    <col min="7191" max="7191" width="6.75" style="12" customWidth="1"/>
    <col min="7192" max="7192" width="10.625" style="12"/>
    <col min="7193" max="7200" width="6.875" style="12" customWidth="1"/>
    <col min="7201" max="7427" width="10.625" style="12"/>
    <col min="7428" max="7428" width="3.875" style="12" customWidth="1"/>
    <col min="7429" max="7429" width="7.625" style="12" customWidth="1"/>
    <col min="7430" max="7430" width="5.125" style="12" customWidth="1"/>
    <col min="7431" max="7434" width="7.625" style="12" customWidth="1"/>
    <col min="7435" max="7437" width="9" style="12" customWidth="1"/>
    <col min="7438" max="7444" width="6.5" style="12" customWidth="1"/>
    <col min="7445" max="7446" width="7.625" style="12" customWidth="1"/>
    <col min="7447" max="7447" width="6.75" style="12" customWidth="1"/>
    <col min="7448" max="7448" width="10.625" style="12"/>
    <col min="7449" max="7456" width="6.875" style="12" customWidth="1"/>
    <col min="7457" max="7683" width="10.625" style="12"/>
    <col min="7684" max="7684" width="3.875" style="12" customWidth="1"/>
    <col min="7685" max="7685" width="7.625" style="12" customWidth="1"/>
    <col min="7686" max="7686" width="5.125" style="12" customWidth="1"/>
    <col min="7687" max="7690" width="7.625" style="12" customWidth="1"/>
    <col min="7691" max="7693" width="9" style="12" customWidth="1"/>
    <col min="7694" max="7700" width="6.5" style="12" customWidth="1"/>
    <col min="7701" max="7702" width="7.625" style="12" customWidth="1"/>
    <col min="7703" max="7703" width="6.75" style="12" customWidth="1"/>
    <col min="7704" max="7704" width="10.625" style="12"/>
    <col min="7705" max="7712" width="6.875" style="12" customWidth="1"/>
    <col min="7713" max="7939" width="10.625" style="12"/>
    <col min="7940" max="7940" width="3.875" style="12" customWidth="1"/>
    <col min="7941" max="7941" width="7.625" style="12" customWidth="1"/>
    <col min="7942" max="7942" width="5.125" style="12" customWidth="1"/>
    <col min="7943" max="7946" width="7.625" style="12" customWidth="1"/>
    <col min="7947" max="7949" width="9" style="12" customWidth="1"/>
    <col min="7950" max="7956" width="6.5" style="12" customWidth="1"/>
    <col min="7957" max="7958" width="7.625" style="12" customWidth="1"/>
    <col min="7959" max="7959" width="6.75" style="12" customWidth="1"/>
    <col min="7960" max="7960" width="10.625" style="12"/>
    <col min="7961" max="7968" width="6.875" style="12" customWidth="1"/>
    <col min="7969" max="8195" width="10.625" style="12"/>
    <col min="8196" max="8196" width="3.875" style="12" customWidth="1"/>
    <col min="8197" max="8197" width="7.625" style="12" customWidth="1"/>
    <col min="8198" max="8198" width="5.125" style="12" customWidth="1"/>
    <col min="8199" max="8202" width="7.625" style="12" customWidth="1"/>
    <col min="8203" max="8205" width="9" style="12" customWidth="1"/>
    <col min="8206" max="8212" width="6.5" style="12" customWidth="1"/>
    <col min="8213" max="8214" width="7.625" style="12" customWidth="1"/>
    <col min="8215" max="8215" width="6.75" style="12" customWidth="1"/>
    <col min="8216" max="8216" width="10.625" style="12"/>
    <col min="8217" max="8224" width="6.875" style="12" customWidth="1"/>
    <col min="8225" max="8451" width="10.625" style="12"/>
    <col min="8452" max="8452" width="3.875" style="12" customWidth="1"/>
    <col min="8453" max="8453" width="7.625" style="12" customWidth="1"/>
    <col min="8454" max="8454" width="5.125" style="12" customWidth="1"/>
    <col min="8455" max="8458" width="7.625" style="12" customWidth="1"/>
    <col min="8459" max="8461" width="9" style="12" customWidth="1"/>
    <col min="8462" max="8468" width="6.5" style="12" customWidth="1"/>
    <col min="8469" max="8470" width="7.625" style="12" customWidth="1"/>
    <col min="8471" max="8471" width="6.75" style="12" customWidth="1"/>
    <col min="8472" max="8472" width="10.625" style="12"/>
    <col min="8473" max="8480" width="6.875" style="12" customWidth="1"/>
    <col min="8481" max="8707" width="10.625" style="12"/>
    <col min="8708" max="8708" width="3.875" style="12" customWidth="1"/>
    <col min="8709" max="8709" width="7.625" style="12" customWidth="1"/>
    <col min="8710" max="8710" width="5.125" style="12" customWidth="1"/>
    <col min="8711" max="8714" width="7.625" style="12" customWidth="1"/>
    <col min="8715" max="8717" width="9" style="12" customWidth="1"/>
    <col min="8718" max="8724" width="6.5" style="12" customWidth="1"/>
    <col min="8725" max="8726" width="7.625" style="12" customWidth="1"/>
    <col min="8727" max="8727" width="6.75" style="12" customWidth="1"/>
    <col min="8728" max="8728" width="10.625" style="12"/>
    <col min="8729" max="8736" width="6.875" style="12" customWidth="1"/>
    <col min="8737" max="8963" width="10.625" style="12"/>
    <col min="8964" max="8964" width="3.875" style="12" customWidth="1"/>
    <col min="8965" max="8965" width="7.625" style="12" customWidth="1"/>
    <col min="8966" max="8966" width="5.125" style="12" customWidth="1"/>
    <col min="8967" max="8970" width="7.625" style="12" customWidth="1"/>
    <col min="8971" max="8973" width="9" style="12" customWidth="1"/>
    <col min="8974" max="8980" width="6.5" style="12" customWidth="1"/>
    <col min="8981" max="8982" width="7.625" style="12" customWidth="1"/>
    <col min="8983" max="8983" width="6.75" style="12" customWidth="1"/>
    <col min="8984" max="8984" width="10.625" style="12"/>
    <col min="8985" max="8992" width="6.875" style="12" customWidth="1"/>
    <col min="8993" max="9219" width="10.625" style="12"/>
    <col min="9220" max="9220" width="3.875" style="12" customWidth="1"/>
    <col min="9221" max="9221" width="7.625" style="12" customWidth="1"/>
    <col min="9222" max="9222" width="5.125" style="12" customWidth="1"/>
    <col min="9223" max="9226" width="7.625" style="12" customWidth="1"/>
    <col min="9227" max="9229" width="9" style="12" customWidth="1"/>
    <col min="9230" max="9236" width="6.5" style="12" customWidth="1"/>
    <col min="9237" max="9238" width="7.625" style="12" customWidth="1"/>
    <col min="9239" max="9239" width="6.75" style="12" customWidth="1"/>
    <col min="9240" max="9240" width="10.625" style="12"/>
    <col min="9241" max="9248" width="6.875" style="12" customWidth="1"/>
    <col min="9249" max="9475" width="10.625" style="12"/>
    <col min="9476" max="9476" width="3.875" style="12" customWidth="1"/>
    <col min="9477" max="9477" width="7.625" style="12" customWidth="1"/>
    <col min="9478" max="9478" width="5.125" style="12" customWidth="1"/>
    <col min="9479" max="9482" width="7.625" style="12" customWidth="1"/>
    <col min="9483" max="9485" width="9" style="12" customWidth="1"/>
    <col min="9486" max="9492" width="6.5" style="12" customWidth="1"/>
    <col min="9493" max="9494" width="7.625" style="12" customWidth="1"/>
    <col min="9495" max="9495" width="6.75" style="12" customWidth="1"/>
    <col min="9496" max="9496" width="10.625" style="12"/>
    <col min="9497" max="9504" width="6.875" style="12" customWidth="1"/>
    <col min="9505" max="9731" width="10.625" style="12"/>
    <col min="9732" max="9732" width="3.875" style="12" customWidth="1"/>
    <col min="9733" max="9733" width="7.625" style="12" customWidth="1"/>
    <col min="9734" max="9734" width="5.125" style="12" customWidth="1"/>
    <col min="9735" max="9738" width="7.625" style="12" customWidth="1"/>
    <col min="9739" max="9741" width="9" style="12" customWidth="1"/>
    <col min="9742" max="9748" width="6.5" style="12" customWidth="1"/>
    <col min="9749" max="9750" width="7.625" style="12" customWidth="1"/>
    <col min="9751" max="9751" width="6.75" style="12" customWidth="1"/>
    <col min="9752" max="9752" width="10.625" style="12"/>
    <col min="9753" max="9760" width="6.875" style="12" customWidth="1"/>
    <col min="9761" max="9987" width="10.625" style="12"/>
    <col min="9988" max="9988" width="3.875" style="12" customWidth="1"/>
    <col min="9989" max="9989" width="7.625" style="12" customWidth="1"/>
    <col min="9990" max="9990" width="5.125" style="12" customWidth="1"/>
    <col min="9991" max="9994" width="7.625" style="12" customWidth="1"/>
    <col min="9995" max="9997" width="9" style="12" customWidth="1"/>
    <col min="9998" max="10004" width="6.5" style="12" customWidth="1"/>
    <col min="10005" max="10006" width="7.625" style="12" customWidth="1"/>
    <col min="10007" max="10007" width="6.75" style="12" customWidth="1"/>
    <col min="10008" max="10008" width="10.625" style="12"/>
    <col min="10009" max="10016" width="6.875" style="12" customWidth="1"/>
    <col min="10017" max="10243" width="10.625" style="12"/>
    <col min="10244" max="10244" width="3.875" style="12" customWidth="1"/>
    <col min="10245" max="10245" width="7.625" style="12" customWidth="1"/>
    <col min="10246" max="10246" width="5.125" style="12" customWidth="1"/>
    <col min="10247" max="10250" width="7.625" style="12" customWidth="1"/>
    <col min="10251" max="10253" width="9" style="12" customWidth="1"/>
    <col min="10254" max="10260" width="6.5" style="12" customWidth="1"/>
    <col min="10261" max="10262" width="7.625" style="12" customWidth="1"/>
    <col min="10263" max="10263" width="6.75" style="12" customWidth="1"/>
    <col min="10264" max="10264" width="10.625" style="12"/>
    <col min="10265" max="10272" width="6.875" style="12" customWidth="1"/>
    <col min="10273" max="10499" width="10.625" style="12"/>
    <col min="10500" max="10500" width="3.875" style="12" customWidth="1"/>
    <col min="10501" max="10501" width="7.625" style="12" customWidth="1"/>
    <col min="10502" max="10502" width="5.125" style="12" customWidth="1"/>
    <col min="10503" max="10506" width="7.625" style="12" customWidth="1"/>
    <col min="10507" max="10509" width="9" style="12" customWidth="1"/>
    <col min="10510" max="10516" width="6.5" style="12" customWidth="1"/>
    <col min="10517" max="10518" width="7.625" style="12" customWidth="1"/>
    <col min="10519" max="10519" width="6.75" style="12" customWidth="1"/>
    <col min="10520" max="10520" width="10.625" style="12"/>
    <col min="10521" max="10528" width="6.875" style="12" customWidth="1"/>
    <col min="10529" max="10755" width="10.625" style="12"/>
    <col min="10756" max="10756" width="3.875" style="12" customWidth="1"/>
    <col min="10757" max="10757" width="7.625" style="12" customWidth="1"/>
    <col min="10758" max="10758" width="5.125" style="12" customWidth="1"/>
    <col min="10759" max="10762" width="7.625" style="12" customWidth="1"/>
    <col min="10763" max="10765" width="9" style="12" customWidth="1"/>
    <col min="10766" max="10772" width="6.5" style="12" customWidth="1"/>
    <col min="10773" max="10774" width="7.625" style="12" customWidth="1"/>
    <col min="10775" max="10775" width="6.75" style="12" customWidth="1"/>
    <col min="10776" max="10776" width="10.625" style="12"/>
    <col min="10777" max="10784" width="6.875" style="12" customWidth="1"/>
    <col min="10785" max="11011" width="10.625" style="12"/>
    <col min="11012" max="11012" width="3.875" style="12" customWidth="1"/>
    <col min="11013" max="11013" width="7.625" style="12" customWidth="1"/>
    <col min="11014" max="11014" width="5.125" style="12" customWidth="1"/>
    <col min="11015" max="11018" width="7.625" style="12" customWidth="1"/>
    <col min="11019" max="11021" width="9" style="12" customWidth="1"/>
    <col min="11022" max="11028" width="6.5" style="12" customWidth="1"/>
    <col min="11029" max="11030" width="7.625" style="12" customWidth="1"/>
    <col min="11031" max="11031" width="6.75" style="12" customWidth="1"/>
    <col min="11032" max="11032" width="10.625" style="12"/>
    <col min="11033" max="11040" width="6.875" style="12" customWidth="1"/>
    <col min="11041" max="11267" width="10.625" style="12"/>
    <col min="11268" max="11268" width="3.875" style="12" customWidth="1"/>
    <col min="11269" max="11269" width="7.625" style="12" customWidth="1"/>
    <col min="11270" max="11270" width="5.125" style="12" customWidth="1"/>
    <col min="11271" max="11274" width="7.625" style="12" customWidth="1"/>
    <col min="11275" max="11277" width="9" style="12" customWidth="1"/>
    <col min="11278" max="11284" width="6.5" style="12" customWidth="1"/>
    <col min="11285" max="11286" width="7.625" style="12" customWidth="1"/>
    <col min="11287" max="11287" width="6.75" style="12" customWidth="1"/>
    <col min="11288" max="11288" width="10.625" style="12"/>
    <col min="11289" max="11296" width="6.875" style="12" customWidth="1"/>
    <col min="11297" max="11523" width="10.625" style="12"/>
    <col min="11524" max="11524" width="3.875" style="12" customWidth="1"/>
    <col min="11525" max="11525" width="7.625" style="12" customWidth="1"/>
    <col min="11526" max="11526" width="5.125" style="12" customWidth="1"/>
    <col min="11527" max="11530" width="7.625" style="12" customWidth="1"/>
    <col min="11531" max="11533" width="9" style="12" customWidth="1"/>
    <col min="11534" max="11540" width="6.5" style="12" customWidth="1"/>
    <col min="11541" max="11542" width="7.625" style="12" customWidth="1"/>
    <col min="11543" max="11543" width="6.75" style="12" customWidth="1"/>
    <col min="11544" max="11544" width="10.625" style="12"/>
    <col min="11545" max="11552" width="6.875" style="12" customWidth="1"/>
    <col min="11553" max="11779" width="10.625" style="12"/>
    <col min="11780" max="11780" width="3.875" style="12" customWidth="1"/>
    <col min="11781" max="11781" width="7.625" style="12" customWidth="1"/>
    <col min="11782" max="11782" width="5.125" style="12" customWidth="1"/>
    <col min="11783" max="11786" width="7.625" style="12" customWidth="1"/>
    <col min="11787" max="11789" width="9" style="12" customWidth="1"/>
    <col min="11790" max="11796" width="6.5" style="12" customWidth="1"/>
    <col min="11797" max="11798" width="7.625" style="12" customWidth="1"/>
    <col min="11799" max="11799" width="6.75" style="12" customWidth="1"/>
    <col min="11800" max="11800" width="10.625" style="12"/>
    <col min="11801" max="11808" width="6.875" style="12" customWidth="1"/>
    <col min="11809" max="12035" width="10.625" style="12"/>
    <col min="12036" max="12036" width="3.875" style="12" customWidth="1"/>
    <col min="12037" max="12037" width="7.625" style="12" customWidth="1"/>
    <col min="12038" max="12038" width="5.125" style="12" customWidth="1"/>
    <col min="12039" max="12042" width="7.625" style="12" customWidth="1"/>
    <col min="12043" max="12045" width="9" style="12" customWidth="1"/>
    <col min="12046" max="12052" width="6.5" style="12" customWidth="1"/>
    <col min="12053" max="12054" width="7.625" style="12" customWidth="1"/>
    <col min="12055" max="12055" width="6.75" style="12" customWidth="1"/>
    <col min="12056" max="12056" width="10.625" style="12"/>
    <col min="12057" max="12064" width="6.875" style="12" customWidth="1"/>
    <col min="12065" max="12291" width="10.625" style="12"/>
    <col min="12292" max="12292" width="3.875" style="12" customWidth="1"/>
    <col min="12293" max="12293" width="7.625" style="12" customWidth="1"/>
    <col min="12294" max="12294" width="5.125" style="12" customWidth="1"/>
    <col min="12295" max="12298" width="7.625" style="12" customWidth="1"/>
    <col min="12299" max="12301" width="9" style="12" customWidth="1"/>
    <col min="12302" max="12308" width="6.5" style="12" customWidth="1"/>
    <col min="12309" max="12310" width="7.625" style="12" customWidth="1"/>
    <col min="12311" max="12311" width="6.75" style="12" customWidth="1"/>
    <col min="12312" max="12312" width="10.625" style="12"/>
    <col min="12313" max="12320" width="6.875" style="12" customWidth="1"/>
    <col min="12321" max="12547" width="10.625" style="12"/>
    <col min="12548" max="12548" width="3.875" style="12" customWidth="1"/>
    <col min="12549" max="12549" width="7.625" style="12" customWidth="1"/>
    <col min="12550" max="12550" width="5.125" style="12" customWidth="1"/>
    <col min="12551" max="12554" width="7.625" style="12" customWidth="1"/>
    <col min="12555" max="12557" width="9" style="12" customWidth="1"/>
    <col min="12558" max="12564" width="6.5" style="12" customWidth="1"/>
    <col min="12565" max="12566" width="7.625" style="12" customWidth="1"/>
    <col min="12567" max="12567" width="6.75" style="12" customWidth="1"/>
    <col min="12568" max="12568" width="10.625" style="12"/>
    <col min="12569" max="12576" width="6.875" style="12" customWidth="1"/>
    <col min="12577" max="12803" width="10.625" style="12"/>
    <col min="12804" max="12804" width="3.875" style="12" customWidth="1"/>
    <col min="12805" max="12805" width="7.625" style="12" customWidth="1"/>
    <col min="12806" max="12806" width="5.125" style="12" customWidth="1"/>
    <col min="12807" max="12810" width="7.625" style="12" customWidth="1"/>
    <col min="12811" max="12813" width="9" style="12" customWidth="1"/>
    <col min="12814" max="12820" width="6.5" style="12" customWidth="1"/>
    <col min="12821" max="12822" width="7.625" style="12" customWidth="1"/>
    <col min="12823" max="12823" width="6.75" style="12" customWidth="1"/>
    <col min="12824" max="12824" width="10.625" style="12"/>
    <col min="12825" max="12832" width="6.875" style="12" customWidth="1"/>
    <col min="12833" max="13059" width="10.625" style="12"/>
    <col min="13060" max="13060" width="3.875" style="12" customWidth="1"/>
    <col min="13061" max="13061" width="7.625" style="12" customWidth="1"/>
    <col min="13062" max="13062" width="5.125" style="12" customWidth="1"/>
    <col min="13063" max="13066" width="7.625" style="12" customWidth="1"/>
    <col min="13067" max="13069" width="9" style="12" customWidth="1"/>
    <col min="13070" max="13076" width="6.5" style="12" customWidth="1"/>
    <col min="13077" max="13078" width="7.625" style="12" customWidth="1"/>
    <col min="13079" max="13079" width="6.75" style="12" customWidth="1"/>
    <col min="13080" max="13080" width="10.625" style="12"/>
    <col min="13081" max="13088" width="6.875" style="12" customWidth="1"/>
    <col min="13089" max="13315" width="10.625" style="12"/>
    <col min="13316" max="13316" width="3.875" style="12" customWidth="1"/>
    <col min="13317" max="13317" width="7.625" style="12" customWidth="1"/>
    <col min="13318" max="13318" width="5.125" style="12" customWidth="1"/>
    <col min="13319" max="13322" width="7.625" style="12" customWidth="1"/>
    <col min="13323" max="13325" width="9" style="12" customWidth="1"/>
    <col min="13326" max="13332" width="6.5" style="12" customWidth="1"/>
    <col min="13333" max="13334" width="7.625" style="12" customWidth="1"/>
    <col min="13335" max="13335" width="6.75" style="12" customWidth="1"/>
    <col min="13336" max="13336" width="10.625" style="12"/>
    <col min="13337" max="13344" width="6.875" style="12" customWidth="1"/>
    <col min="13345" max="13571" width="10.625" style="12"/>
    <col min="13572" max="13572" width="3.875" style="12" customWidth="1"/>
    <col min="13573" max="13573" width="7.625" style="12" customWidth="1"/>
    <col min="13574" max="13574" width="5.125" style="12" customWidth="1"/>
    <col min="13575" max="13578" width="7.625" style="12" customWidth="1"/>
    <col min="13579" max="13581" width="9" style="12" customWidth="1"/>
    <col min="13582" max="13588" width="6.5" style="12" customWidth="1"/>
    <col min="13589" max="13590" width="7.625" style="12" customWidth="1"/>
    <col min="13591" max="13591" width="6.75" style="12" customWidth="1"/>
    <col min="13592" max="13592" width="10.625" style="12"/>
    <col min="13593" max="13600" width="6.875" style="12" customWidth="1"/>
    <col min="13601" max="13827" width="10.625" style="12"/>
    <col min="13828" max="13828" width="3.875" style="12" customWidth="1"/>
    <col min="13829" max="13829" width="7.625" style="12" customWidth="1"/>
    <col min="13830" max="13830" width="5.125" style="12" customWidth="1"/>
    <col min="13831" max="13834" width="7.625" style="12" customWidth="1"/>
    <col min="13835" max="13837" width="9" style="12" customWidth="1"/>
    <col min="13838" max="13844" width="6.5" style="12" customWidth="1"/>
    <col min="13845" max="13846" width="7.625" style="12" customWidth="1"/>
    <col min="13847" max="13847" width="6.75" style="12" customWidth="1"/>
    <col min="13848" max="13848" width="10.625" style="12"/>
    <col min="13849" max="13856" width="6.875" style="12" customWidth="1"/>
    <col min="13857" max="14083" width="10.625" style="12"/>
    <col min="14084" max="14084" width="3.875" style="12" customWidth="1"/>
    <col min="14085" max="14085" width="7.625" style="12" customWidth="1"/>
    <col min="14086" max="14086" width="5.125" style="12" customWidth="1"/>
    <col min="14087" max="14090" width="7.625" style="12" customWidth="1"/>
    <col min="14091" max="14093" width="9" style="12" customWidth="1"/>
    <col min="14094" max="14100" width="6.5" style="12" customWidth="1"/>
    <col min="14101" max="14102" width="7.625" style="12" customWidth="1"/>
    <col min="14103" max="14103" width="6.75" style="12" customWidth="1"/>
    <col min="14104" max="14104" width="10.625" style="12"/>
    <col min="14105" max="14112" width="6.875" style="12" customWidth="1"/>
    <col min="14113" max="14339" width="10.625" style="12"/>
    <col min="14340" max="14340" width="3.875" style="12" customWidth="1"/>
    <col min="14341" max="14341" width="7.625" style="12" customWidth="1"/>
    <col min="14342" max="14342" width="5.125" style="12" customWidth="1"/>
    <col min="14343" max="14346" width="7.625" style="12" customWidth="1"/>
    <col min="14347" max="14349" width="9" style="12" customWidth="1"/>
    <col min="14350" max="14356" width="6.5" style="12" customWidth="1"/>
    <col min="14357" max="14358" width="7.625" style="12" customWidth="1"/>
    <col min="14359" max="14359" width="6.75" style="12" customWidth="1"/>
    <col min="14360" max="14360" width="10.625" style="12"/>
    <col min="14361" max="14368" width="6.875" style="12" customWidth="1"/>
    <col min="14369" max="14595" width="10.625" style="12"/>
    <col min="14596" max="14596" width="3.875" style="12" customWidth="1"/>
    <col min="14597" max="14597" width="7.625" style="12" customWidth="1"/>
    <col min="14598" max="14598" width="5.125" style="12" customWidth="1"/>
    <col min="14599" max="14602" width="7.625" style="12" customWidth="1"/>
    <col min="14603" max="14605" width="9" style="12" customWidth="1"/>
    <col min="14606" max="14612" width="6.5" style="12" customWidth="1"/>
    <col min="14613" max="14614" width="7.625" style="12" customWidth="1"/>
    <col min="14615" max="14615" width="6.75" style="12" customWidth="1"/>
    <col min="14616" max="14616" width="10.625" style="12"/>
    <col min="14617" max="14624" width="6.875" style="12" customWidth="1"/>
    <col min="14625" max="14851" width="10.625" style="12"/>
    <col min="14852" max="14852" width="3.875" style="12" customWidth="1"/>
    <col min="14853" max="14853" width="7.625" style="12" customWidth="1"/>
    <col min="14854" max="14854" width="5.125" style="12" customWidth="1"/>
    <col min="14855" max="14858" width="7.625" style="12" customWidth="1"/>
    <col min="14859" max="14861" width="9" style="12" customWidth="1"/>
    <col min="14862" max="14868" width="6.5" style="12" customWidth="1"/>
    <col min="14869" max="14870" width="7.625" style="12" customWidth="1"/>
    <col min="14871" max="14871" width="6.75" style="12" customWidth="1"/>
    <col min="14872" max="14872" width="10.625" style="12"/>
    <col min="14873" max="14880" width="6.875" style="12" customWidth="1"/>
    <col min="14881" max="15107" width="10.625" style="12"/>
    <col min="15108" max="15108" width="3.875" style="12" customWidth="1"/>
    <col min="15109" max="15109" width="7.625" style="12" customWidth="1"/>
    <col min="15110" max="15110" width="5.125" style="12" customWidth="1"/>
    <col min="15111" max="15114" width="7.625" style="12" customWidth="1"/>
    <col min="15115" max="15117" width="9" style="12" customWidth="1"/>
    <col min="15118" max="15124" width="6.5" style="12" customWidth="1"/>
    <col min="15125" max="15126" width="7.625" style="12" customWidth="1"/>
    <col min="15127" max="15127" width="6.75" style="12" customWidth="1"/>
    <col min="15128" max="15128" width="10.625" style="12"/>
    <col min="15129" max="15136" width="6.875" style="12" customWidth="1"/>
    <col min="15137" max="15363" width="10.625" style="12"/>
    <col min="15364" max="15364" width="3.875" style="12" customWidth="1"/>
    <col min="15365" max="15365" width="7.625" style="12" customWidth="1"/>
    <col min="15366" max="15366" width="5.125" style="12" customWidth="1"/>
    <col min="15367" max="15370" width="7.625" style="12" customWidth="1"/>
    <col min="15371" max="15373" width="9" style="12" customWidth="1"/>
    <col min="15374" max="15380" width="6.5" style="12" customWidth="1"/>
    <col min="15381" max="15382" width="7.625" style="12" customWidth="1"/>
    <col min="15383" max="15383" width="6.75" style="12" customWidth="1"/>
    <col min="15384" max="15384" width="10.625" style="12"/>
    <col min="15385" max="15392" width="6.875" style="12" customWidth="1"/>
    <col min="15393" max="15619" width="10.625" style="12"/>
    <col min="15620" max="15620" width="3.875" style="12" customWidth="1"/>
    <col min="15621" max="15621" width="7.625" style="12" customWidth="1"/>
    <col min="15622" max="15622" width="5.125" style="12" customWidth="1"/>
    <col min="15623" max="15626" width="7.625" style="12" customWidth="1"/>
    <col min="15627" max="15629" width="9" style="12" customWidth="1"/>
    <col min="15630" max="15636" width="6.5" style="12" customWidth="1"/>
    <col min="15637" max="15638" width="7.625" style="12" customWidth="1"/>
    <col min="15639" max="15639" width="6.75" style="12" customWidth="1"/>
    <col min="15640" max="15640" width="10.625" style="12"/>
    <col min="15641" max="15648" width="6.875" style="12" customWidth="1"/>
    <col min="15649" max="15875" width="10.625" style="12"/>
    <col min="15876" max="15876" width="3.875" style="12" customWidth="1"/>
    <col min="15877" max="15877" width="7.625" style="12" customWidth="1"/>
    <col min="15878" max="15878" width="5.125" style="12" customWidth="1"/>
    <col min="15879" max="15882" width="7.625" style="12" customWidth="1"/>
    <col min="15883" max="15885" width="9" style="12" customWidth="1"/>
    <col min="15886" max="15892" width="6.5" style="12" customWidth="1"/>
    <col min="15893" max="15894" width="7.625" style="12" customWidth="1"/>
    <col min="15895" max="15895" width="6.75" style="12" customWidth="1"/>
    <col min="15896" max="15896" width="10.625" style="12"/>
    <col min="15897" max="15904" width="6.875" style="12" customWidth="1"/>
    <col min="15905" max="16131" width="10.625" style="12"/>
    <col min="16132" max="16132" width="3.875" style="12" customWidth="1"/>
    <col min="16133" max="16133" width="7.625" style="12" customWidth="1"/>
    <col min="16134" max="16134" width="5.125" style="12" customWidth="1"/>
    <col min="16135" max="16138" width="7.625" style="12" customWidth="1"/>
    <col min="16139" max="16141" width="9" style="12" customWidth="1"/>
    <col min="16142" max="16148" width="6.5" style="12" customWidth="1"/>
    <col min="16149" max="16150" width="7.625" style="12" customWidth="1"/>
    <col min="16151" max="16151" width="6.75" style="12" customWidth="1"/>
    <col min="16152" max="16152" width="10.625" style="12"/>
    <col min="16153" max="16160" width="6.875" style="12" customWidth="1"/>
    <col min="16161" max="16384" width="10.625" style="12"/>
  </cols>
  <sheetData>
    <row r="1" spans="1:32" x14ac:dyDescent="0.35">
      <c r="A1" s="11" t="s">
        <v>380</v>
      </c>
      <c r="B1" s="11" t="s">
        <v>381</v>
      </c>
      <c r="C1" s="11" t="s">
        <v>382</v>
      </c>
      <c r="D1" s="11" t="s">
        <v>383</v>
      </c>
      <c r="E1" s="11" t="s">
        <v>384</v>
      </c>
      <c r="F1" s="11" t="s">
        <v>385</v>
      </c>
      <c r="G1" s="11" t="s">
        <v>386</v>
      </c>
      <c r="H1" s="11" t="s">
        <v>387</v>
      </c>
      <c r="I1" s="11" t="s">
        <v>388</v>
      </c>
      <c r="J1" s="11" t="s">
        <v>389</v>
      </c>
      <c r="K1" s="11" t="s">
        <v>390</v>
      </c>
      <c r="L1" s="11" t="s">
        <v>391</v>
      </c>
      <c r="M1" s="11" t="s">
        <v>392</v>
      </c>
      <c r="N1" s="11" t="s">
        <v>393</v>
      </c>
      <c r="O1" s="11" t="s">
        <v>394</v>
      </c>
      <c r="P1" s="11" t="s">
        <v>395</v>
      </c>
      <c r="Q1" s="11" t="s">
        <v>396</v>
      </c>
      <c r="R1" s="11" t="s">
        <v>397</v>
      </c>
      <c r="S1" s="11" t="s">
        <v>398</v>
      </c>
      <c r="T1" s="11" t="s">
        <v>399</v>
      </c>
      <c r="U1" s="11"/>
      <c r="V1" s="11"/>
      <c r="W1" s="11"/>
    </row>
    <row r="2" spans="1:32" x14ac:dyDescent="0.35">
      <c r="A2" s="13">
        <v>283</v>
      </c>
      <c r="B2" s="14" t="s">
        <v>409</v>
      </c>
      <c r="C2" s="14" t="str">
        <f t="shared" ref="C2:C65" si="0">IF(K2=1,K$1,IF(L2=1,L$1,IF(M2=1,M$1,IF(N2=1,N$1,IF(O2=1,O$1,IF(P2=1,P$1,Q$1))))))</f>
        <v>A</v>
      </c>
      <c r="D2" s="13">
        <v>98</v>
      </c>
      <c r="E2" s="13">
        <v>38</v>
      </c>
      <c r="F2" s="13">
        <v>100</v>
      </c>
      <c r="G2" s="13">
        <v>95</v>
      </c>
      <c r="H2" s="13">
        <f t="shared" ref="H2:H65" si="1">AVERAGE(D2:E2)</f>
        <v>68</v>
      </c>
      <c r="I2" s="13">
        <f t="shared" ref="I2:I65" si="2">AVERAGE(F2:G2)</f>
        <v>97.5</v>
      </c>
      <c r="J2" s="13">
        <f t="shared" ref="J2:J65" si="3">AVERAGE(D2:G2)</f>
        <v>82.75</v>
      </c>
      <c r="K2" s="13">
        <f t="shared" ref="K2:K65" si="4">IF($E2&gt;=Z$7,1,IF($F2&gt;=Z$7,1,IF($G2&gt;=Z$7,1,IF($D2&gt;=Z$7,1,IF($H2&gt;=Z$8,1,IF($I2&gt;=Z$8,1,IF($J2&gt;=Z$9,1,0)))))))</f>
        <v>1</v>
      </c>
      <c r="L2" s="13">
        <f t="shared" ref="L2:L65" si="5">IF($E2&gt;=AA$7,1,IF($F2&gt;=AA$7,1,IF($G2&gt;=AA$7,1,IF($D2&gt;=AA$7,1,IF($H2&gt;=AA$8,1,IF($I2&gt;=AA$8,1,IF($J2&gt;=AA$9,1,0)))))))</f>
        <v>1</v>
      </c>
      <c r="M2" s="13">
        <f t="shared" ref="M2:M65" si="6">IF($E2&gt;=AB$7,1,IF($F2&gt;=AB$7,1,IF($G2&gt;=AB$7,1,IF($D2&gt;=AB$7,1,IF($H2&gt;=AB$8,1,IF($I2&gt;=AB$8,1,IF($J2&gt;=AB$9,1,0)))))))</f>
        <v>1</v>
      </c>
      <c r="N2" s="13">
        <f t="shared" ref="N2:N65" si="7">IF($E2&gt;=AC$7,1,IF($F2&gt;=AC$7,1,IF($G2&gt;=AC$7,1,IF($D2&gt;=AC$7,1,IF($H2&gt;=AC$8,1,IF($I2&gt;=AC$8,1,IF($J2&gt;=AC$9,1,0)))))))</f>
        <v>1</v>
      </c>
      <c r="O2" s="13">
        <f t="shared" ref="O2:O65" si="8">IF($E2&gt;=AD$7,1,IF($F2&gt;=AD$7,1,IF($G2&gt;=AD$7,1,IF($D2&gt;=AD$7,1,IF($H2&gt;=AD$8,1,IF($I2&gt;=AD$8,1,IF($J2&gt;=AD$9,1,0)))))))</f>
        <v>1</v>
      </c>
      <c r="P2" s="13">
        <f t="shared" ref="P2:P65" si="9">IF($E2&gt;=AE$7,1,IF($F2&gt;=AE$7,1,IF($G2&gt;=AE$7,1,IF($D2&gt;=AE$7,1,IF($H2&gt;=AE$8,1,IF($I2&gt;=AE$8,1,IF($J2&gt;=AE$9,1,0)))))))</f>
        <v>1</v>
      </c>
      <c r="Q2" s="13">
        <f t="shared" ref="Q2:Q65" si="10">IF($E2&gt;=AF$7,1,IF($F2&gt;=AF$7,1,IF($G2&gt;=AF$7,1,IF($D2&gt;=AF$7,1,IF($H2&gt;=AF$8,1,IF($I2&gt;=AF$8,1,IF($J2&gt;=AF$9,1,0)))))))</f>
        <v>1</v>
      </c>
      <c r="R2" s="13">
        <v>181</v>
      </c>
      <c r="S2" s="13">
        <v>234</v>
      </c>
      <c r="T2" s="15">
        <f t="shared" ref="T2:T65" si="11">S2-R2+1</f>
        <v>54</v>
      </c>
      <c r="U2" s="13"/>
      <c r="V2" s="13"/>
      <c r="W2" s="13"/>
    </row>
    <row r="3" spans="1:32" x14ac:dyDescent="0.35">
      <c r="A3" s="13">
        <v>220</v>
      </c>
      <c r="B3" s="14" t="s">
        <v>402</v>
      </c>
      <c r="C3" s="14" t="str">
        <f t="shared" si="0"/>
        <v>A</v>
      </c>
      <c r="D3" s="13">
        <v>97</v>
      </c>
      <c r="E3" s="13">
        <v>63</v>
      </c>
      <c r="F3" s="13">
        <v>98</v>
      </c>
      <c r="G3" s="13">
        <v>91</v>
      </c>
      <c r="H3" s="13">
        <f t="shared" si="1"/>
        <v>80</v>
      </c>
      <c r="I3" s="13">
        <f t="shared" si="2"/>
        <v>94.5</v>
      </c>
      <c r="J3" s="13">
        <f t="shared" si="3"/>
        <v>87.25</v>
      </c>
      <c r="K3" s="13">
        <f t="shared" si="4"/>
        <v>1</v>
      </c>
      <c r="L3" s="13">
        <f t="shared" si="5"/>
        <v>1</v>
      </c>
      <c r="M3" s="13">
        <f t="shared" si="6"/>
        <v>1</v>
      </c>
      <c r="N3" s="13">
        <f t="shared" si="7"/>
        <v>1</v>
      </c>
      <c r="O3" s="13">
        <f t="shared" si="8"/>
        <v>1</v>
      </c>
      <c r="P3" s="13">
        <f t="shared" si="9"/>
        <v>1</v>
      </c>
      <c r="Q3" s="13">
        <f t="shared" si="10"/>
        <v>1</v>
      </c>
      <c r="R3" s="13">
        <v>179</v>
      </c>
      <c r="S3" s="13">
        <v>251</v>
      </c>
      <c r="T3" s="15">
        <f t="shared" si="11"/>
        <v>73</v>
      </c>
      <c r="U3" s="13"/>
      <c r="V3" s="13"/>
      <c r="W3" s="13"/>
    </row>
    <row r="4" spans="1:32" x14ac:dyDescent="0.35">
      <c r="A4" s="13">
        <v>59</v>
      </c>
      <c r="B4" s="14" t="s">
        <v>424</v>
      </c>
      <c r="C4" s="14" t="str">
        <f t="shared" si="0"/>
        <v>A</v>
      </c>
      <c r="D4" s="13">
        <v>88</v>
      </c>
      <c r="E4" s="13">
        <v>48</v>
      </c>
      <c r="F4" s="13">
        <v>97</v>
      </c>
      <c r="G4" s="13">
        <v>85</v>
      </c>
      <c r="H4" s="13">
        <f t="shared" si="1"/>
        <v>68</v>
      </c>
      <c r="I4" s="13">
        <f t="shared" si="2"/>
        <v>91</v>
      </c>
      <c r="J4" s="13">
        <f t="shared" si="3"/>
        <v>79.5</v>
      </c>
      <c r="K4" s="13">
        <f t="shared" si="4"/>
        <v>1</v>
      </c>
      <c r="L4" s="13">
        <f t="shared" si="5"/>
        <v>1</v>
      </c>
      <c r="M4" s="13">
        <f t="shared" si="6"/>
        <v>1</v>
      </c>
      <c r="N4" s="13">
        <f t="shared" si="7"/>
        <v>1</v>
      </c>
      <c r="O4" s="13">
        <f t="shared" si="8"/>
        <v>1</v>
      </c>
      <c r="P4" s="13">
        <f t="shared" si="9"/>
        <v>1</v>
      </c>
      <c r="Q4" s="13">
        <f t="shared" si="10"/>
        <v>1</v>
      </c>
      <c r="R4" s="13">
        <v>147</v>
      </c>
      <c r="S4" s="13">
        <v>223</v>
      </c>
      <c r="T4" s="15">
        <f t="shared" si="11"/>
        <v>77</v>
      </c>
      <c r="U4" s="13"/>
      <c r="V4" s="13"/>
      <c r="W4" s="13"/>
    </row>
    <row r="5" spans="1:32" x14ac:dyDescent="0.35">
      <c r="A5" s="13">
        <v>537</v>
      </c>
      <c r="B5" s="14" t="s">
        <v>430</v>
      </c>
      <c r="C5" s="14" t="str">
        <f t="shared" si="0"/>
        <v>A</v>
      </c>
      <c r="D5" s="13">
        <v>86</v>
      </c>
      <c r="E5" s="13">
        <v>34</v>
      </c>
      <c r="F5" s="13">
        <v>97</v>
      </c>
      <c r="G5" s="13">
        <v>85</v>
      </c>
      <c r="H5" s="13">
        <f t="shared" si="1"/>
        <v>60</v>
      </c>
      <c r="I5" s="13">
        <f t="shared" si="2"/>
        <v>91</v>
      </c>
      <c r="J5" s="13">
        <f t="shared" si="3"/>
        <v>75.5</v>
      </c>
      <c r="K5" s="13">
        <f t="shared" si="4"/>
        <v>1</v>
      </c>
      <c r="L5" s="13">
        <f t="shared" si="5"/>
        <v>1</v>
      </c>
      <c r="M5" s="13">
        <f t="shared" si="6"/>
        <v>1</v>
      </c>
      <c r="N5" s="13">
        <f t="shared" si="7"/>
        <v>1</v>
      </c>
      <c r="O5" s="13">
        <f t="shared" si="8"/>
        <v>1</v>
      </c>
      <c r="P5" s="13">
        <f t="shared" si="9"/>
        <v>1</v>
      </c>
      <c r="Q5" s="13">
        <f t="shared" si="10"/>
        <v>1</v>
      </c>
      <c r="R5" s="13">
        <v>178</v>
      </c>
      <c r="S5" s="13">
        <v>213</v>
      </c>
      <c r="T5" s="15">
        <f t="shared" si="11"/>
        <v>36</v>
      </c>
      <c r="U5" s="13"/>
      <c r="V5" s="13"/>
      <c r="W5" s="13"/>
    </row>
    <row r="6" spans="1:32" x14ac:dyDescent="0.35">
      <c r="A6" s="13">
        <v>241</v>
      </c>
      <c r="B6" s="14" t="s">
        <v>403</v>
      </c>
      <c r="C6" s="14" t="str">
        <f t="shared" si="0"/>
        <v>A</v>
      </c>
      <c r="D6" s="13">
        <v>95</v>
      </c>
      <c r="E6" s="13">
        <v>71</v>
      </c>
      <c r="F6" s="13">
        <v>96</v>
      </c>
      <c r="G6" s="13">
        <v>86</v>
      </c>
      <c r="H6" s="13">
        <f t="shared" si="1"/>
        <v>83</v>
      </c>
      <c r="I6" s="13">
        <f t="shared" si="2"/>
        <v>91</v>
      </c>
      <c r="J6" s="13">
        <f t="shared" si="3"/>
        <v>87</v>
      </c>
      <c r="K6" s="13">
        <f t="shared" si="4"/>
        <v>1</v>
      </c>
      <c r="L6" s="13">
        <f t="shared" si="5"/>
        <v>1</v>
      </c>
      <c r="M6" s="13">
        <f t="shared" si="6"/>
        <v>1</v>
      </c>
      <c r="N6" s="13">
        <f t="shared" si="7"/>
        <v>1</v>
      </c>
      <c r="O6" s="13">
        <f t="shared" si="8"/>
        <v>1</v>
      </c>
      <c r="P6" s="13">
        <f t="shared" si="9"/>
        <v>1</v>
      </c>
      <c r="Q6" s="13">
        <f t="shared" si="10"/>
        <v>1</v>
      </c>
      <c r="R6" s="13">
        <v>175</v>
      </c>
      <c r="S6" s="13">
        <v>210</v>
      </c>
      <c r="T6" s="15">
        <f t="shared" si="11"/>
        <v>36</v>
      </c>
      <c r="U6" s="13"/>
      <c r="V6" s="13"/>
      <c r="W6" s="13"/>
      <c r="Z6" s="16" t="s">
        <v>390</v>
      </c>
      <c r="AA6" s="16" t="s">
        <v>391</v>
      </c>
      <c r="AB6" s="16" t="s">
        <v>392</v>
      </c>
      <c r="AC6" s="16" t="s">
        <v>393</v>
      </c>
      <c r="AD6" s="16" t="s">
        <v>394</v>
      </c>
      <c r="AE6" s="16" t="s">
        <v>395</v>
      </c>
      <c r="AF6" s="16" t="s">
        <v>396</v>
      </c>
    </row>
    <row r="7" spans="1:32" x14ac:dyDescent="0.35">
      <c r="A7" s="13">
        <v>61</v>
      </c>
      <c r="B7" s="14" t="s">
        <v>433</v>
      </c>
      <c r="C7" s="14" t="str">
        <f t="shared" si="0"/>
        <v>A</v>
      </c>
      <c r="D7" s="13">
        <v>84</v>
      </c>
      <c r="E7" s="13">
        <v>15</v>
      </c>
      <c r="F7" s="13">
        <v>96</v>
      </c>
      <c r="G7" s="13">
        <v>84</v>
      </c>
      <c r="H7" s="13">
        <f t="shared" si="1"/>
        <v>49.5</v>
      </c>
      <c r="I7" s="13">
        <f t="shared" si="2"/>
        <v>90</v>
      </c>
      <c r="J7" s="13">
        <f t="shared" si="3"/>
        <v>69.75</v>
      </c>
      <c r="K7" s="13">
        <f t="shared" si="4"/>
        <v>1</v>
      </c>
      <c r="L7" s="13">
        <f t="shared" si="5"/>
        <v>1</v>
      </c>
      <c r="M7" s="13">
        <f t="shared" si="6"/>
        <v>1</v>
      </c>
      <c r="N7" s="13">
        <f t="shared" si="7"/>
        <v>1</v>
      </c>
      <c r="O7" s="13">
        <f t="shared" si="8"/>
        <v>1</v>
      </c>
      <c r="P7" s="13">
        <f t="shared" si="9"/>
        <v>1</v>
      </c>
      <c r="Q7" s="13">
        <f t="shared" si="10"/>
        <v>1</v>
      </c>
      <c r="R7" s="13">
        <v>170</v>
      </c>
      <c r="S7" s="13">
        <v>207</v>
      </c>
      <c r="T7" s="15">
        <f t="shared" si="11"/>
        <v>38</v>
      </c>
      <c r="U7" s="13"/>
      <c r="V7" s="13"/>
      <c r="W7" s="13"/>
      <c r="Y7" s="17" t="s">
        <v>413</v>
      </c>
      <c r="Z7" s="18">
        <v>95</v>
      </c>
      <c r="AA7" s="18">
        <v>90</v>
      </c>
      <c r="AB7" s="18">
        <v>85</v>
      </c>
      <c r="AC7" s="18">
        <v>80</v>
      </c>
      <c r="AD7" s="18">
        <v>75</v>
      </c>
      <c r="AE7" s="18">
        <v>70</v>
      </c>
      <c r="AF7" s="18">
        <v>0</v>
      </c>
    </row>
    <row r="8" spans="1:32" x14ac:dyDescent="0.35">
      <c r="A8" s="13">
        <v>584</v>
      </c>
      <c r="B8" s="14" t="s">
        <v>404</v>
      </c>
      <c r="C8" s="14" t="str">
        <f t="shared" si="0"/>
        <v>A</v>
      </c>
      <c r="D8" s="13">
        <v>94</v>
      </c>
      <c r="E8" s="13">
        <v>69</v>
      </c>
      <c r="F8" s="13">
        <v>95</v>
      </c>
      <c r="G8" s="13">
        <v>87</v>
      </c>
      <c r="H8" s="13">
        <f t="shared" si="1"/>
        <v>81.5</v>
      </c>
      <c r="I8" s="13">
        <f t="shared" si="2"/>
        <v>91</v>
      </c>
      <c r="J8" s="13">
        <f t="shared" si="3"/>
        <v>86.25</v>
      </c>
      <c r="K8" s="13">
        <f t="shared" si="4"/>
        <v>1</v>
      </c>
      <c r="L8" s="13">
        <f t="shared" si="5"/>
        <v>1</v>
      </c>
      <c r="M8" s="13">
        <f t="shared" si="6"/>
        <v>1</v>
      </c>
      <c r="N8" s="13">
        <f t="shared" si="7"/>
        <v>1</v>
      </c>
      <c r="O8" s="13">
        <f t="shared" si="8"/>
        <v>1</v>
      </c>
      <c r="P8" s="13">
        <f t="shared" si="9"/>
        <v>1</v>
      </c>
      <c r="Q8" s="13">
        <f t="shared" si="10"/>
        <v>1</v>
      </c>
      <c r="R8" s="13">
        <v>183</v>
      </c>
      <c r="S8" s="13">
        <v>245</v>
      </c>
      <c r="T8" s="15">
        <f t="shared" si="11"/>
        <v>63</v>
      </c>
      <c r="U8" s="13"/>
      <c r="V8" s="13"/>
      <c r="W8" s="13"/>
      <c r="Y8" s="17" t="s">
        <v>415</v>
      </c>
      <c r="Z8" s="18">
        <v>90</v>
      </c>
      <c r="AA8" s="18">
        <v>85</v>
      </c>
      <c r="AB8" s="18">
        <v>80</v>
      </c>
      <c r="AC8" s="18">
        <v>75</v>
      </c>
      <c r="AD8" s="18">
        <v>70</v>
      </c>
      <c r="AE8" s="18">
        <v>65</v>
      </c>
      <c r="AF8" s="18">
        <v>0</v>
      </c>
    </row>
    <row r="9" spans="1:32" x14ac:dyDescent="0.35">
      <c r="A9" s="13">
        <v>250</v>
      </c>
      <c r="B9" s="14" t="s">
        <v>435</v>
      </c>
      <c r="C9" s="14" t="str">
        <f t="shared" si="0"/>
        <v>A</v>
      </c>
      <c r="D9" s="13">
        <v>62</v>
      </c>
      <c r="E9" s="13">
        <v>14</v>
      </c>
      <c r="F9" s="13">
        <v>95</v>
      </c>
      <c r="G9" s="13">
        <v>99</v>
      </c>
      <c r="H9" s="13">
        <f t="shared" si="1"/>
        <v>38</v>
      </c>
      <c r="I9" s="13">
        <f t="shared" si="2"/>
        <v>97</v>
      </c>
      <c r="J9" s="13">
        <f t="shared" si="3"/>
        <v>67.5</v>
      </c>
      <c r="K9" s="13">
        <f t="shared" si="4"/>
        <v>1</v>
      </c>
      <c r="L9" s="13">
        <f t="shared" si="5"/>
        <v>1</v>
      </c>
      <c r="M9" s="13">
        <f t="shared" si="6"/>
        <v>1</v>
      </c>
      <c r="N9" s="13">
        <f t="shared" si="7"/>
        <v>1</v>
      </c>
      <c r="O9" s="13">
        <f t="shared" si="8"/>
        <v>1</v>
      </c>
      <c r="P9" s="13">
        <f t="shared" si="9"/>
        <v>1</v>
      </c>
      <c r="Q9" s="13">
        <f t="shared" si="10"/>
        <v>1</v>
      </c>
      <c r="R9" s="13">
        <v>163</v>
      </c>
      <c r="S9" s="13">
        <v>212</v>
      </c>
      <c r="T9" s="15">
        <f t="shared" si="11"/>
        <v>50</v>
      </c>
      <c r="U9" s="13"/>
      <c r="V9" s="13"/>
      <c r="W9" s="13"/>
      <c r="Y9" s="17" t="s">
        <v>417</v>
      </c>
      <c r="Z9" s="18">
        <v>80</v>
      </c>
      <c r="AA9" s="18">
        <v>75</v>
      </c>
      <c r="AB9" s="18">
        <v>70</v>
      </c>
      <c r="AC9" s="18">
        <v>65</v>
      </c>
      <c r="AD9" s="18">
        <v>60</v>
      </c>
      <c r="AE9" s="18">
        <v>55</v>
      </c>
      <c r="AF9" s="18">
        <v>0</v>
      </c>
    </row>
    <row r="10" spans="1:32" x14ac:dyDescent="0.35">
      <c r="A10" s="13">
        <v>536</v>
      </c>
      <c r="B10" s="14" t="s">
        <v>468</v>
      </c>
      <c r="C10" s="14" t="str">
        <f t="shared" si="0"/>
        <v>B</v>
      </c>
      <c r="D10" s="13">
        <v>84</v>
      </c>
      <c r="E10" s="13">
        <v>47</v>
      </c>
      <c r="F10" s="13">
        <v>94</v>
      </c>
      <c r="G10" s="13">
        <v>78</v>
      </c>
      <c r="H10" s="13">
        <f t="shared" si="1"/>
        <v>65.5</v>
      </c>
      <c r="I10" s="13">
        <f t="shared" si="2"/>
        <v>86</v>
      </c>
      <c r="J10" s="13">
        <f t="shared" si="3"/>
        <v>75.75</v>
      </c>
      <c r="K10" s="13">
        <f t="shared" si="4"/>
        <v>0</v>
      </c>
      <c r="L10" s="13">
        <f t="shared" si="5"/>
        <v>1</v>
      </c>
      <c r="M10" s="13">
        <f t="shared" si="6"/>
        <v>1</v>
      </c>
      <c r="N10" s="13">
        <f t="shared" si="7"/>
        <v>1</v>
      </c>
      <c r="O10" s="13">
        <f t="shared" si="8"/>
        <v>1</v>
      </c>
      <c r="P10" s="13">
        <f t="shared" si="9"/>
        <v>1</v>
      </c>
      <c r="Q10" s="13">
        <f t="shared" si="10"/>
        <v>1</v>
      </c>
      <c r="R10" s="13">
        <v>176</v>
      </c>
      <c r="S10" s="13">
        <v>220</v>
      </c>
      <c r="T10" s="15">
        <f t="shared" si="11"/>
        <v>45</v>
      </c>
      <c r="U10" s="13"/>
      <c r="V10" s="13"/>
      <c r="W10" s="13"/>
    </row>
    <row r="11" spans="1:32" x14ac:dyDescent="0.35">
      <c r="A11" s="13">
        <v>255</v>
      </c>
      <c r="B11" s="14" t="s">
        <v>431</v>
      </c>
      <c r="C11" s="14" t="str">
        <f t="shared" si="0"/>
        <v>A</v>
      </c>
      <c r="D11" s="13">
        <v>73</v>
      </c>
      <c r="E11" s="13">
        <v>26</v>
      </c>
      <c r="F11" s="13">
        <v>94</v>
      </c>
      <c r="G11" s="13">
        <v>88</v>
      </c>
      <c r="H11" s="13">
        <f t="shared" si="1"/>
        <v>49.5</v>
      </c>
      <c r="I11" s="13">
        <f t="shared" si="2"/>
        <v>91</v>
      </c>
      <c r="J11" s="13">
        <f t="shared" si="3"/>
        <v>70.25</v>
      </c>
      <c r="K11" s="13">
        <f t="shared" si="4"/>
        <v>1</v>
      </c>
      <c r="L11" s="13">
        <f t="shared" si="5"/>
        <v>1</v>
      </c>
      <c r="M11" s="13">
        <f t="shared" si="6"/>
        <v>1</v>
      </c>
      <c r="N11" s="13">
        <f t="shared" si="7"/>
        <v>1</v>
      </c>
      <c r="O11" s="13">
        <f t="shared" si="8"/>
        <v>1</v>
      </c>
      <c r="P11" s="13">
        <f t="shared" si="9"/>
        <v>1</v>
      </c>
      <c r="Q11" s="13">
        <f t="shared" si="10"/>
        <v>1</v>
      </c>
      <c r="R11" s="13">
        <v>157</v>
      </c>
      <c r="S11" s="13">
        <v>214</v>
      </c>
      <c r="T11" s="15">
        <f t="shared" si="11"/>
        <v>58</v>
      </c>
      <c r="U11" s="13"/>
      <c r="V11" s="13"/>
      <c r="W11" s="13"/>
      <c r="Y11" s="17" t="s">
        <v>420</v>
      </c>
      <c r="Z11" s="17">
        <f>COUNTIF($C$2:$C$701,Z6)</f>
        <v>42</v>
      </c>
      <c r="AA11" s="17">
        <f t="shared" ref="AA11:AF11" si="12">COUNTIF($C$2:$C$701,AA6)</f>
        <v>58</v>
      </c>
      <c r="AB11" s="17">
        <f t="shared" si="12"/>
        <v>111</v>
      </c>
      <c r="AC11" s="17">
        <f t="shared" si="12"/>
        <v>134</v>
      </c>
      <c r="AD11" s="17">
        <f t="shared" si="12"/>
        <v>152</v>
      </c>
      <c r="AE11" s="17">
        <f t="shared" si="12"/>
        <v>102</v>
      </c>
      <c r="AF11" s="17">
        <f t="shared" si="12"/>
        <v>101</v>
      </c>
    </row>
    <row r="12" spans="1:32" x14ac:dyDescent="0.35">
      <c r="A12" s="13">
        <v>286</v>
      </c>
      <c r="B12" s="14" t="s">
        <v>418</v>
      </c>
      <c r="C12" s="14" t="str">
        <f t="shared" si="0"/>
        <v>A</v>
      </c>
      <c r="D12" s="13">
        <v>87</v>
      </c>
      <c r="E12" s="13">
        <v>64</v>
      </c>
      <c r="F12" s="13">
        <v>93</v>
      </c>
      <c r="G12" s="13">
        <v>80</v>
      </c>
      <c r="H12" s="13">
        <f t="shared" si="1"/>
        <v>75.5</v>
      </c>
      <c r="I12" s="13">
        <f t="shared" si="2"/>
        <v>86.5</v>
      </c>
      <c r="J12" s="13">
        <f t="shared" si="3"/>
        <v>81</v>
      </c>
      <c r="K12" s="13">
        <f t="shared" si="4"/>
        <v>1</v>
      </c>
      <c r="L12" s="13">
        <f t="shared" si="5"/>
        <v>1</v>
      </c>
      <c r="M12" s="13">
        <f t="shared" si="6"/>
        <v>1</v>
      </c>
      <c r="N12" s="13">
        <f t="shared" si="7"/>
        <v>1</v>
      </c>
      <c r="O12" s="13">
        <f t="shared" si="8"/>
        <v>1</v>
      </c>
      <c r="P12" s="13">
        <f t="shared" si="9"/>
        <v>1</v>
      </c>
      <c r="Q12" s="13">
        <f t="shared" si="10"/>
        <v>1</v>
      </c>
      <c r="R12" s="13">
        <v>178</v>
      </c>
      <c r="S12" s="13">
        <v>232</v>
      </c>
      <c r="T12" s="15">
        <f t="shared" si="11"/>
        <v>55</v>
      </c>
      <c r="U12" s="13"/>
      <c r="V12" s="13"/>
      <c r="W12" s="13"/>
    </row>
    <row r="13" spans="1:32" x14ac:dyDescent="0.35">
      <c r="A13" s="13">
        <v>462</v>
      </c>
      <c r="B13" s="14" t="s">
        <v>432</v>
      </c>
      <c r="C13" s="14" t="str">
        <f t="shared" si="0"/>
        <v>A</v>
      </c>
      <c r="D13" s="13">
        <v>72</v>
      </c>
      <c r="E13" s="13">
        <v>29</v>
      </c>
      <c r="F13" s="13">
        <v>93</v>
      </c>
      <c r="G13" s="13">
        <v>87</v>
      </c>
      <c r="H13" s="13">
        <f t="shared" si="1"/>
        <v>50.5</v>
      </c>
      <c r="I13" s="13">
        <f t="shared" si="2"/>
        <v>90</v>
      </c>
      <c r="J13" s="13">
        <f t="shared" si="3"/>
        <v>70.25</v>
      </c>
      <c r="K13" s="13">
        <f t="shared" si="4"/>
        <v>1</v>
      </c>
      <c r="L13" s="13">
        <f t="shared" si="5"/>
        <v>1</v>
      </c>
      <c r="M13" s="13">
        <f t="shared" si="6"/>
        <v>1</v>
      </c>
      <c r="N13" s="13">
        <f t="shared" si="7"/>
        <v>1</v>
      </c>
      <c r="O13" s="13">
        <f t="shared" si="8"/>
        <v>1</v>
      </c>
      <c r="P13" s="13">
        <f t="shared" si="9"/>
        <v>1</v>
      </c>
      <c r="Q13" s="13">
        <f t="shared" si="10"/>
        <v>1</v>
      </c>
      <c r="R13" s="13">
        <v>162</v>
      </c>
      <c r="S13" s="13">
        <v>200</v>
      </c>
      <c r="T13" s="15">
        <f t="shared" si="11"/>
        <v>39</v>
      </c>
      <c r="U13" s="13"/>
      <c r="V13" s="13"/>
      <c r="W13" s="13"/>
    </row>
    <row r="14" spans="1:32" x14ac:dyDescent="0.35">
      <c r="A14" s="13">
        <v>586</v>
      </c>
      <c r="B14" s="14" t="s">
        <v>498</v>
      </c>
      <c r="C14" s="14" t="str">
        <f t="shared" si="0"/>
        <v>B</v>
      </c>
      <c r="D14" s="13">
        <v>61</v>
      </c>
      <c r="E14" s="13">
        <v>26</v>
      </c>
      <c r="F14" s="13">
        <v>93</v>
      </c>
      <c r="G14" s="13">
        <v>75</v>
      </c>
      <c r="H14" s="13">
        <f t="shared" si="1"/>
        <v>43.5</v>
      </c>
      <c r="I14" s="13">
        <f t="shared" si="2"/>
        <v>84</v>
      </c>
      <c r="J14" s="13">
        <f t="shared" si="3"/>
        <v>63.75</v>
      </c>
      <c r="K14" s="13">
        <f t="shared" si="4"/>
        <v>0</v>
      </c>
      <c r="L14" s="13">
        <f t="shared" si="5"/>
        <v>1</v>
      </c>
      <c r="M14" s="13">
        <f t="shared" si="6"/>
        <v>1</v>
      </c>
      <c r="N14" s="13">
        <f t="shared" si="7"/>
        <v>1</v>
      </c>
      <c r="O14" s="13">
        <f t="shared" si="8"/>
        <v>1</v>
      </c>
      <c r="P14" s="13">
        <f t="shared" si="9"/>
        <v>1</v>
      </c>
      <c r="Q14" s="13">
        <f t="shared" si="10"/>
        <v>1</v>
      </c>
      <c r="R14" s="13">
        <v>150</v>
      </c>
      <c r="S14" s="13">
        <v>192</v>
      </c>
      <c r="T14" s="15">
        <f t="shared" si="11"/>
        <v>43</v>
      </c>
      <c r="U14" s="13"/>
      <c r="V14" s="13"/>
      <c r="W14" s="13"/>
    </row>
    <row r="15" spans="1:32" x14ac:dyDescent="0.35">
      <c r="A15" s="13">
        <v>333</v>
      </c>
      <c r="B15" s="14" t="s">
        <v>400</v>
      </c>
      <c r="C15" s="14" t="str">
        <f t="shared" si="0"/>
        <v>A</v>
      </c>
      <c r="D15" s="13">
        <v>99</v>
      </c>
      <c r="E15" s="13">
        <v>72</v>
      </c>
      <c r="F15" s="13">
        <v>92</v>
      </c>
      <c r="G15" s="13">
        <v>91</v>
      </c>
      <c r="H15" s="13">
        <f t="shared" si="1"/>
        <v>85.5</v>
      </c>
      <c r="I15" s="13">
        <f t="shared" si="2"/>
        <v>91.5</v>
      </c>
      <c r="J15" s="13">
        <f t="shared" si="3"/>
        <v>88.5</v>
      </c>
      <c r="K15" s="13">
        <f t="shared" si="4"/>
        <v>1</v>
      </c>
      <c r="L15" s="13">
        <f t="shared" si="5"/>
        <v>1</v>
      </c>
      <c r="M15" s="13">
        <f t="shared" si="6"/>
        <v>1</v>
      </c>
      <c r="N15" s="13">
        <f t="shared" si="7"/>
        <v>1</v>
      </c>
      <c r="O15" s="13">
        <f t="shared" si="8"/>
        <v>1</v>
      </c>
      <c r="P15" s="13">
        <f t="shared" si="9"/>
        <v>1</v>
      </c>
      <c r="Q15" s="13">
        <f t="shared" si="10"/>
        <v>1</v>
      </c>
      <c r="R15" s="13">
        <v>155</v>
      </c>
      <c r="S15" s="13">
        <v>220</v>
      </c>
      <c r="T15" s="15">
        <f t="shared" si="11"/>
        <v>66</v>
      </c>
      <c r="U15" s="13"/>
      <c r="V15" s="13"/>
      <c r="W15" s="13"/>
    </row>
    <row r="16" spans="1:32" x14ac:dyDescent="0.35">
      <c r="A16" s="13">
        <v>641</v>
      </c>
      <c r="B16" s="14" t="s">
        <v>419</v>
      </c>
      <c r="C16" s="14" t="str">
        <f t="shared" si="0"/>
        <v>A</v>
      </c>
      <c r="D16" s="13">
        <v>85</v>
      </c>
      <c r="E16" s="13">
        <v>56</v>
      </c>
      <c r="F16" s="13">
        <v>92</v>
      </c>
      <c r="G16" s="13">
        <v>90</v>
      </c>
      <c r="H16" s="13">
        <f t="shared" si="1"/>
        <v>70.5</v>
      </c>
      <c r="I16" s="13">
        <f t="shared" si="2"/>
        <v>91</v>
      </c>
      <c r="J16" s="13">
        <f t="shared" si="3"/>
        <v>80.75</v>
      </c>
      <c r="K16" s="13">
        <f t="shared" si="4"/>
        <v>1</v>
      </c>
      <c r="L16" s="13">
        <f t="shared" si="5"/>
        <v>1</v>
      </c>
      <c r="M16" s="13">
        <f t="shared" si="6"/>
        <v>1</v>
      </c>
      <c r="N16" s="13">
        <f t="shared" si="7"/>
        <v>1</v>
      </c>
      <c r="O16" s="13">
        <f t="shared" si="8"/>
        <v>1</v>
      </c>
      <c r="P16" s="13">
        <f t="shared" si="9"/>
        <v>1</v>
      </c>
      <c r="Q16" s="13">
        <f t="shared" si="10"/>
        <v>1</v>
      </c>
      <c r="R16" s="13">
        <v>172</v>
      </c>
      <c r="S16" s="13">
        <v>217</v>
      </c>
      <c r="T16" s="15">
        <f t="shared" si="11"/>
        <v>46</v>
      </c>
      <c r="U16" s="13"/>
      <c r="V16" s="13"/>
      <c r="W16" s="13"/>
    </row>
    <row r="17" spans="1:23" x14ac:dyDescent="0.35">
      <c r="A17" s="13">
        <v>616</v>
      </c>
      <c r="B17" s="14" t="s">
        <v>500</v>
      </c>
      <c r="C17" s="14" t="str">
        <f t="shared" si="0"/>
        <v>B</v>
      </c>
      <c r="D17" s="13">
        <v>56</v>
      </c>
      <c r="E17" s="13">
        <v>32</v>
      </c>
      <c r="F17" s="13">
        <v>92</v>
      </c>
      <c r="G17" s="13">
        <v>73</v>
      </c>
      <c r="H17" s="13">
        <f t="shared" si="1"/>
        <v>44</v>
      </c>
      <c r="I17" s="13">
        <f t="shared" si="2"/>
        <v>82.5</v>
      </c>
      <c r="J17" s="13">
        <f t="shared" si="3"/>
        <v>63.25</v>
      </c>
      <c r="K17" s="13">
        <f t="shared" si="4"/>
        <v>0</v>
      </c>
      <c r="L17" s="13">
        <f t="shared" si="5"/>
        <v>1</v>
      </c>
      <c r="M17" s="13">
        <f t="shared" si="6"/>
        <v>1</v>
      </c>
      <c r="N17" s="13">
        <f t="shared" si="7"/>
        <v>1</v>
      </c>
      <c r="O17" s="13">
        <f t="shared" si="8"/>
        <v>1</v>
      </c>
      <c r="P17" s="13">
        <f t="shared" si="9"/>
        <v>1</v>
      </c>
      <c r="Q17" s="13">
        <f t="shared" si="10"/>
        <v>1</v>
      </c>
      <c r="R17" s="13">
        <v>176</v>
      </c>
      <c r="S17" s="13">
        <v>235</v>
      </c>
      <c r="T17" s="15">
        <f t="shared" si="11"/>
        <v>60</v>
      </c>
      <c r="U17" s="13"/>
      <c r="V17" s="13"/>
      <c r="W17" s="13"/>
    </row>
    <row r="18" spans="1:23" x14ac:dyDescent="0.35">
      <c r="A18" s="13">
        <v>259</v>
      </c>
      <c r="B18" s="14" t="s">
        <v>472</v>
      </c>
      <c r="C18" s="14" t="str">
        <f t="shared" si="0"/>
        <v>B</v>
      </c>
      <c r="D18" s="13">
        <v>83</v>
      </c>
      <c r="E18" s="13">
        <v>50</v>
      </c>
      <c r="F18" s="13">
        <v>91</v>
      </c>
      <c r="G18" s="13">
        <v>78</v>
      </c>
      <c r="H18" s="13">
        <f t="shared" si="1"/>
        <v>66.5</v>
      </c>
      <c r="I18" s="13">
        <f t="shared" si="2"/>
        <v>84.5</v>
      </c>
      <c r="J18" s="13">
        <f t="shared" si="3"/>
        <v>75.5</v>
      </c>
      <c r="K18" s="13">
        <f t="shared" si="4"/>
        <v>0</v>
      </c>
      <c r="L18" s="13">
        <f t="shared" si="5"/>
        <v>1</v>
      </c>
      <c r="M18" s="13">
        <f t="shared" si="6"/>
        <v>1</v>
      </c>
      <c r="N18" s="13">
        <f t="shared" si="7"/>
        <v>1</v>
      </c>
      <c r="O18" s="13">
        <f t="shared" si="8"/>
        <v>1</v>
      </c>
      <c r="P18" s="13">
        <f t="shared" si="9"/>
        <v>1</v>
      </c>
      <c r="Q18" s="13">
        <f t="shared" si="10"/>
        <v>1</v>
      </c>
      <c r="R18" s="13">
        <v>225</v>
      </c>
      <c r="S18" s="13">
        <v>264</v>
      </c>
      <c r="T18" s="15">
        <f t="shared" si="11"/>
        <v>40</v>
      </c>
      <c r="U18" s="13"/>
      <c r="V18" s="13"/>
      <c r="W18" s="13"/>
    </row>
    <row r="19" spans="1:23" x14ac:dyDescent="0.35">
      <c r="A19" s="13">
        <v>128</v>
      </c>
      <c r="B19" s="14" t="s">
        <v>406</v>
      </c>
      <c r="C19" s="14" t="str">
        <f t="shared" si="0"/>
        <v>A</v>
      </c>
      <c r="D19" s="13">
        <v>92</v>
      </c>
      <c r="E19" s="13">
        <v>89</v>
      </c>
      <c r="F19" s="13">
        <v>90</v>
      </c>
      <c r="G19" s="13">
        <v>66</v>
      </c>
      <c r="H19" s="13">
        <f t="shared" si="1"/>
        <v>90.5</v>
      </c>
      <c r="I19" s="13">
        <f t="shared" si="2"/>
        <v>78</v>
      </c>
      <c r="J19" s="13">
        <f t="shared" si="3"/>
        <v>84.25</v>
      </c>
      <c r="K19" s="13">
        <f t="shared" si="4"/>
        <v>1</v>
      </c>
      <c r="L19" s="13">
        <f t="shared" si="5"/>
        <v>1</v>
      </c>
      <c r="M19" s="13">
        <f t="shared" si="6"/>
        <v>1</v>
      </c>
      <c r="N19" s="13">
        <f t="shared" si="7"/>
        <v>1</v>
      </c>
      <c r="O19" s="13">
        <f t="shared" si="8"/>
        <v>1</v>
      </c>
      <c r="P19" s="13">
        <f t="shared" si="9"/>
        <v>1</v>
      </c>
      <c r="Q19" s="13">
        <f t="shared" si="10"/>
        <v>1</v>
      </c>
      <c r="R19" s="13">
        <v>202</v>
      </c>
      <c r="S19" s="13">
        <v>264</v>
      </c>
      <c r="T19" s="15">
        <f t="shared" si="11"/>
        <v>63</v>
      </c>
      <c r="U19" s="13"/>
      <c r="V19" s="13"/>
      <c r="W19" s="13"/>
    </row>
    <row r="20" spans="1:23" x14ac:dyDescent="0.35">
      <c r="A20" s="13">
        <v>448</v>
      </c>
      <c r="B20" s="14" t="s">
        <v>486</v>
      </c>
      <c r="C20" s="14" t="str">
        <f t="shared" si="0"/>
        <v>B</v>
      </c>
      <c r="D20" s="13">
        <v>70</v>
      </c>
      <c r="E20" s="13">
        <v>49</v>
      </c>
      <c r="F20" s="13">
        <v>90</v>
      </c>
      <c r="G20" s="13">
        <v>79</v>
      </c>
      <c r="H20" s="13">
        <f t="shared" si="1"/>
        <v>59.5</v>
      </c>
      <c r="I20" s="13">
        <f t="shared" si="2"/>
        <v>84.5</v>
      </c>
      <c r="J20" s="13">
        <f t="shared" si="3"/>
        <v>72</v>
      </c>
      <c r="K20" s="13">
        <f t="shared" si="4"/>
        <v>0</v>
      </c>
      <c r="L20" s="13">
        <f t="shared" si="5"/>
        <v>1</v>
      </c>
      <c r="M20" s="13">
        <f t="shared" si="6"/>
        <v>1</v>
      </c>
      <c r="N20" s="13">
        <f t="shared" si="7"/>
        <v>1</v>
      </c>
      <c r="O20" s="13">
        <f t="shared" si="8"/>
        <v>1</v>
      </c>
      <c r="P20" s="13">
        <f t="shared" si="9"/>
        <v>1</v>
      </c>
      <c r="Q20" s="13">
        <f t="shared" si="10"/>
        <v>1</v>
      </c>
      <c r="R20" s="13">
        <v>141</v>
      </c>
      <c r="S20" s="13">
        <v>220</v>
      </c>
      <c r="T20" s="15">
        <f t="shared" si="11"/>
        <v>80</v>
      </c>
      <c r="U20" s="13"/>
      <c r="V20" s="13"/>
      <c r="W20" s="13"/>
    </row>
    <row r="21" spans="1:23" x14ac:dyDescent="0.35">
      <c r="A21" s="13">
        <v>274</v>
      </c>
      <c r="B21" s="14" t="s">
        <v>485</v>
      </c>
      <c r="C21" s="14" t="str">
        <f t="shared" si="0"/>
        <v>B</v>
      </c>
      <c r="D21" s="13">
        <v>72</v>
      </c>
      <c r="E21" s="13">
        <v>47</v>
      </c>
      <c r="F21" s="13">
        <v>90</v>
      </c>
      <c r="G21" s="13">
        <v>80</v>
      </c>
      <c r="H21" s="13">
        <f t="shared" si="1"/>
        <v>59.5</v>
      </c>
      <c r="I21" s="13">
        <f t="shared" si="2"/>
        <v>85</v>
      </c>
      <c r="J21" s="13">
        <f t="shared" si="3"/>
        <v>72.25</v>
      </c>
      <c r="K21" s="13">
        <f t="shared" si="4"/>
        <v>0</v>
      </c>
      <c r="L21" s="13">
        <f t="shared" si="5"/>
        <v>1</v>
      </c>
      <c r="M21" s="13">
        <f t="shared" si="6"/>
        <v>1</v>
      </c>
      <c r="N21" s="13">
        <f t="shared" si="7"/>
        <v>1</v>
      </c>
      <c r="O21" s="13">
        <f t="shared" si="8"/>
        <v>1</v>
      </c>
      <c r="P21" s="13">
        <f t="shared" si="9"/>
        <v>1</v>
      </c>
      <c r="Q21" s="13">
        <f t="shared" si="10"/>
        <v>1</v>
      </c>
      <c r="R21" s="13">
        <v>203</v>
      </c>
      <c r="S21" s="13">
        <v>253</v>
      </c>
      <c r="T21" s="15">
        <f t="shared" si="11"/>
        <v>51</v>
      </c>
      <c r="U21" s="13"/>
      <c r="V21" s="13"/>
      <c r="W21" s="13"/>
    </row>
    <row r="22" spans="1:23" x14ac:dyDescent="0.35">
      <c r="A22" s="13">
        <v>342</v>
      </c>
      <c r="B22" s="14" t="s">
        <v>483</v>
      </c>
      <c r="C22" s="14" t="str">
        <f t="shared" si="0"/>
        <v>B</v>
      </c>
      <c r="D22" s="13">
        <v>78</v>
      </c>
      <c r="E22" s="13">
        <v>35</v>
      </c>
      <c r="F22" s="13">
        <v>90</v>
      </c>
      <c r="G22" s="13">
        <v>89</v>
      </c>
      <c r="H22" s="13">
        <f t="shared" si="1"/>
        <v>56.5</v>
      </c>
      <c r="I22" s="13">
        <f t="shared" si="2"/>
        <v>89.5</v>
      </c>
      <c r="J22" s="13">
        <f t="shared" si="3"/>
        <v>73</v>
      </c>
      <c r="K22" s="13">
        <f t="shared" si="4"/>
        <v>0</v>
      </c>
      <c r="L22" s="13">
        <f t="shared" si="5"/>
        <v>1</v>
      </c>
      <c r="M22" s="13">
        <f t="shared" si="6"/>
        <v>1</v>
      </c>
      <c r="N22" s="13">
        <f t="shared" si="7"/>
        <v>1</v>
      </c>
      <c r="O22" s="13">
        <f t="shared" si="8"/>
        <v>1</v>
      </c>
      <c r="P22" s="13">
        <f t="shared" si="9"/>
        <v>1</v>
      </c>
      <c r="Q22" s="13">
        <f t="shared" si="10"/>
        <v>1</v>
      </c>
      <c r="R22" s="13">
        <v>156</v>
      </c>
      <c r="S22" s="13">
        <v>201</v>
      </c>
      <c r="T22" s="15">
        <f t="shared" si="11"/>
        <v>46</v>
      </c>
      <c r="U22" s="13"/>
      <c r="V22" s="13"/>
      <c r="W22" s="13"/>
    </row>
    <row r="23" spans="1:23" x14ac:dyDescent="0.35">
      <c r="A23" s="13">
        <v>468</v>
      </c>
      <c r="B23" s="14" t="s">
        <v>401</v>
      </c>
      <c r="C23" s="14" t="str">
        <f t="shared" si="0"/>
        <v>A</v>
      </c>
      <c r="D23" s="13">
        <v>93</v>
      </c>
      <c r="E23" s="13">
        <v>87</v>
      </c>
      <c r="F23" s="13">
        <v>89</v>
      </c>
      <c r="G23" s="13">
        <v>81</v>
      </c>
      <c r="H23" s="13">
        <f t="shared" si="1"/>
        <v>90</v>
      </c>
      <c r="I23" s="13">
        <f t="shared" si="2"/>
        <v>85</v>
      </c>
      <c r="J23" s="13">
        <f t="shared" si="3"/>
        <v>87.5</v>
      </c>
      <c r="K23" s="13">
        <f t="shared" si="4"/>
        <v>1</v>
      </c>
      <c r="L23" s="13">
        <f t="shared" si="5"/>
        <v>1</v>
      </c>
      <c r="M23" s="13">
        <f t="shared" si="6"/>
        <v>1</v>
      </c>
      <c r="N23" s="13">
        <f t="shared" si="7"/>
        <v>1</v>
      </c>
      <c r="O23" s="13">
        <f t="shared" si="8"/>
        <v>1</v>
      </c>
      <c r="P23" s="13">
        <f t="shared" si="9"/>
        <v>1</v>
      </c>
      <c r="Q23" s="13">
        <f t="shared" si="10"/>
        <v>1</v>
      </c>
      <c r="R23" s="13">
        <v>197</v>
      </c>
      <c r="S23" s="13">
        <v>264</v>
      </c>
      <c r="T23" s="15">
        <f t="shared" si="11"/>
        <v>68</v>
      </c>
      <c r="U23" s="13"/>
      <c r="V23" s="13"/>
      <c r="W23" s="13"/>
    </row>
    <row r="24" spans="1:23" x14ac:dyDescent="0.35">
      <c r="A24" s="13">
        <v>636</v>
      </c>
      <c r="B24" s="14" t="s">
        <v>405</v>
      </c>
      <c r="C24" s="14" t="str">
        <f t="shared" si="0"/>
        <v>A</v>
      </c>
      <c r="D24" s="13">
        <v>93</v>
      </c>
      <c r="E24" s="13">
        <v>81</v>
      </c>
      <c r="F24" s="13">
        <v>89</v>
      </c>
      <c r="G24" s="13">
        <v>78</v>
      </c>
      <c r="H24" s="13">
        <f t="shared" si="1"/>
        <v>87</v>
      </c>
      <c r="I24" s="13">
        <f t="shared" si="2"/>
        <v>83.5</v>
      </c>
      <c r="J24" s="13">
        <f t="shared" si="3"/>
        <v>85.25</v>
      </c>
      <c r="K24" s="13">
        <f t="shared" si="4"/>
        <v>1</v>
      </c>
      <c r="L24" s="13">
        <f t="shared" si="5"/>
        <v>1</v>
      </c>
      <c r="M24" s="13">
        <f t="shared" si="6"/>
        <v>1</v>
      </c>
      <c r="N24" s="13">
        <f t="shared" si="7"/>
        <v>1</v>
      </c>
      <c r="O24" s="13">
        <f t="shared" si="8"/>
        <v>1</v>
      </c>
      <c r="P24" s="13">
        <f t="shared" si="9"/>
        <v>1</v>
      </c>
      <c r="Q24" s="13">
        <f t="shared" si="10"/>
        <v>1</v>
      </c>
      <c r="R24" s="13">
        <v>178</v>
      </c>
      <c r="S24" s="13">
        <v>219</v>
      </c>
      <c r="T24" s="15">
        <f t="shared" si="11"/>
        <v>42</v>
      </c>
      <c r="U24" s="13"/>
      <c r="V24" s="13"/>
      <c r="W24" s="13"/>
    </row>
    <row r="25" spans="1:23" x14ac:dyDescent="0.35">
      <c r="A25" s="13">
        <v>432</v>
      </c>
      <c r="B25" s="14" t="s">
        <v>452</v>
      </c>
      <c r="C25" s="14" t="str">
        <f t="shared" si="0"/>
        <v>B</v>
      </c>
      <c r="D25" s="13">
        <v>83</v>
      </c>
      <c r="E25" s="13">
        <v>55</v>
      </c>
      <c r="F25" s="13">
        <v>89</v>
      </c>
      <c r="G25" s="13">
        <v>83</v>
      </c>
      <c r="H25" s="13">
        <f t="shared" si="1"/>
        <v>69</v>
      </c>
      <c r="I25" s="13">
        <f t="shared" si="2"/>
        <v>86</v>
      </c>
      <c r="J25" s="13">
        <f t="shared" si="3"/>
        <v>77.5</v>
      </c>
      <c r="K25" s="13">
        <f t="shared" si="4"/>
        <v>0</v>
      </c>
      <c r="L25" s="13">
        <f t="shared" si="5"/>
        <v>1</v>
      </c>
      <c r="M25" s="13">
        <f t="shared" si="6"/>
        <v>1</v>
      </c>
      <c r="N25" s="13">
        <f t="shared" si="7"/>
        <v>1</v>
      </c>
      <c r="O25" s="13">
        <f t="shared" si="8"/>
        <v>1</v>
      </c>
      <c r="P25" s="13">
        <f t="shared" si="9"/>
        <v>1</v>
      </c>
      <c r="Q25" s="13">
        <f t="shared" si="10"/>
        <v>1</v>
      </c>
      <c r="R25" s="13">
        <v>154</v>
      </c>
      <c r="S25" s="13">
        <v>198</v>
      </c>
      <c r="T25" s="15">
        <f t="shared" si="11"/>
        <v>45</v>
      </c>
      <c r="U25" s="13"/>
      <c r="V25" s="13"/>
      <c r="W25" s="13"/>
    </row>
    <row r="26" spans="1:23" x14ac:dyDescent="0.35">
      <c r="A26" s="13">
        <v>86</v>
      </c>
      <c r="B26" s="14" t="s">
        <v>496</v>
      </c>
      <c r="C26" s="14" t="str">
        <f t="shared" si="0"/>
        <v>B</v>
      </c>
      <c r="D26" s="13">
        <v>52</v>
      </c>
      <c r="E26" s="13">
        <v>31</v>
      </c>
      <c r="F26" s="13">
        <v>89</v>
      </c>
      <c r="G26" s="13">
        <v>85</v>
      </c>
      <c r="H26" s="13">
        <f t="shared" si="1"/>
        <v>41.5</v>
      </c>
      <c r="I26" s="13">
        <f t="shared" si="2"/>
        <v>87</v>
      </c>
      <c r="J26" s="13">
        <f t="shared" si="3"/>
        <v>64.25</v>
      </c>
      <c r="K26" s="13">
        <f t="shared" si="4"/>
        <v>0</v>
      </c>
      <c r="L26" s="13">
        <f t="shared" si="5"/>
        <v>1</v>
      </c>
      <c r="M26" s="13">
        <f t="shared" si="6"/>
        <v>1</v>
      </c>
      <c r="N26" s="13">
        <f t="shared" si="7"/>
        <v>1</v>
      </c>
      <c r="O26" s="13">
        <f t="shared" si="8"/>
        <v>1</v>
      </c>
      <c r="P26" s="13">
        <f t="shared" si="9"/>
        <v>1</v>
      </c>
      <c r="Q26" s="13">
        <f t="shared" si="10"/>
        <v>1</v>
      </c>
      <c r="R26" s="13">
        <v>217</v>
      </c>
      <c r="S26" s="13">
        <v>282</v>
      </c>
      <c r="T26" s="15">
        <f t="shared" si="11"/>
        <v>66</v>
      </c>
      <c r="U26" s="13"/>
      <c r="V26" s="13"/>
      <c r="W26" s="13"/>
    </row>
    <row r="27" spans="1:23" x14ac:dyDescent="0.35">
      <c r="A27" s="13">
        <v>222</v>
      </c>
      <c r="B27" s="14" t="s">
        <v>450</v>
      </c>
      <c r="C27" s="14" t="str">
        <f t="shared" si="0"/>
        <v>B</v>
      </c>
      <c r="D27" s="13">
        <v>79</v>
      </c>
      <c r="E27" s="13">
        <v>64</v>
      </c>
      <c r="F27" s="13">
        <v>88</v>
      </c>
      <c r="G27" s="13">
        <v>82</v>
      </c>
      <c r="H27" s="13">
        <f t="shared" si="1"/>
        <v>71.5</v>
      </c>
      <c r="I27" s="13">
        <f t="shared" si="2"/>
        <v>85</v>
      </c>
      <c r="J27" s="13">
        <f t="shared" si="3"/>
        <v>78.25</v>
      </c>
      <c r="K27" s="13">
        <f t="shared" si="4"/>
        <v>0</v>
      </c>
      <c r="L27" s="13">
        <f t="shared" si="5"/>
        <v>1</v>
      </c>
      <c r="M27" s="13">
        <f t="shared" si="6"/>
        <v>1</v>
      </c>
      <c r="N27" s="13">
        <f t="shared" si="7"/>
        <v>1</v>
      </c>
      <c r="O27" s="13">
        <f t="shared" si="8"/>
        <v>1</v>
      </c>
      <c r="P27" s="13">
        <f t="shared" si="9"/>
        <v>1</v>
      </c>
      <c r="Q27" s="13">
        <f t="shared" si="10"/>
        <v>1</v>
      </c>
      <c r="R27" s="13">
        <v>208</v>
      </c>
      <c r="S27" s="13">
        <v>255</v>
      </c>
      <c r="T27" s="15">
        <f t="shared" si="11"/>
        <v>48</v>
      </c>
      <c r="U27" s="13"/>
      <c r="V27" s="13"/>
      <c r="W27" s="13"/>
    </row>
    <row r="28" spans="1:23" x14ac:dyDescent="0.35">
      <c r="A28" s="13">
        <v>53</v>
      </c>
      <c r="B28" s="14" t="s">
        <v>492</v>
      </c>
      <c r="C28" s="14" t="str">
        <f t="shared" si="0"/>
        <v>B</v>
      </c>
      <c r="D28" s="13">
        <v>68</v>
      </c>
      <c r="E28" s="13">
        <v>33</v>
      </c>
      <c r="F28" s="13">
        <v>88</v>
      </c>
      <c r="G28" s="13">
        <v>82</v>
      </c>
      <c r="H28" s="13">
        <f t="shared" si="1"/>
        <v>50.5</v>
      </c>
      <c r="I28" s="13">
        <f t="shared" si="2"/>
        <v>85</v>
      </c>
      <c r="J28" s="13">
        <f t="shared" si="3"/>
        <v>67.75</v>
      </c>
      <c r="K28" s="13">
        <f t="shared" si="4"/>
        <v>0</v>
      </c>
      <c r="L28" s="13">
        <f t="shared" si="5"/>
        <v>1</v>
      </c>
      <c r="M28" s="13">
        <f t="shared" si="6"/>
        <v>1</v>
      </c>
      <c r="N28" s="13">
        <f t="shared" si="7"/>
        <v>1</v>
      </c>
      <c r="O28" s="13">
        <f t="shared" si="8"/>
        <v>1</v>
      </c>
      <c r="P28" s="13">
        <f t="shared" si="9"/>
        <v>1</v>
      </c>
      <c r="Q28" s="13">
        <f t="shared" si="10"/>
        <v>1</v>
      </c>
      <c r="R28" s="13">
        <v>155</v>
      </c>
      <c r="S28" s="13">
        <v>204</v>
      </c>
      <c r="T28" s="15">
        <f t="shared" si="11"/>
        <v>50</v>
      </c>
      <c r="U28" s="13"/>
      <c r="V28" s="13"/>
      <c r="W28" s="13"/>
    </row>
    <row r="29" spans="1:23" x14ac:dyDescent="0.35">
      <c r="A29" s="13">
        <v>654</v>
      </c>
      <c r="B29" s="14" t="s">
        <v>494</v>
      </c>
      <c r="C29" s="14" t="str">
        <f t="shared" si="0"/>
        <v>B</v>
      </c>
      <c r="D29" s="13">
        <v>58</v>
      </c>
      <c r="E29" s="13">
        <v>31</v>
      </c>
      <c r="F29" s="13">
        <v>88</v>
      </c>
      <c r="G29" s="13">
        <v>87</v>
      </c>
      <c r="H29" s="13">
        <f t="shared" si="1"/>
        <v>44.5</v>
      </c>
      <c r="I29" s="13">
        <f t="shared" si="2"/>
        <v>87.5</v>
      </c>
      <c r="J29" s="13">
        <f t="shared" si="3"/>
        <v>66</v>
      </c>
      <c r="K29" s="13">
        <f t="shared" si="4"/>
        <v>0</v>
      </c>
      <c r="L29" s="13">
        <f t="shared" si="5"/>
        <v>1</v>
      </c>
      <c r="M29" s="13">
        <f t="shared" si="6"/>
        <v>1</v>
      </c>
      <c r="N29" s="13">
        <f t="shared" si="7"/>
        <v>1</v>
      </c>
      <c r="O29" s="13">
        <f t="shared" si="8"/>
        <v>1</v>
      </c>
      <c r="P29" s="13">
        <f t="shared" si="9"/>
        <v>1</v>
      </c>
      <c r="Q29" s="13">
        <f t="shared" si="10"/>
        <v>1</v>
      </c>
      <c r="R29" s="13">
        <v>186</v>
      </c>
      <c r="S29" s="13">
        <v>235</v>
      </c>
      <c r="T29" s="15">
        <f t="shared" si="11"/>
        <v>50</v>
      </c>
      <c r="U29" s="13"/>
      <c r="V29" s="13"/>
      <c r="W29" s="13"/>
    </row>
    <row r="30" spans="1:23" x14ac:dyDescent="0.35">
      <c r="A30" s="13">
        <v>501</v>
      </c>
      <c r="B30" s="14" t="s">
        <v>499</v>
      </c>
      <c r="C30" s="14" t="str">
        <f t="shared" si="0"/>
        <v>B</v>
      </c>
      <c r="D30" s="13">
        <v>53</v>
      </c>
      <c r="E30" s="13">
        <v>23</v>
      </c>
      <c r="F30" s="13">
        <v>88</v>
      </c>
      <c r="G30" s="13">
        <v>91</v>
      </c>
      <c r="H30" s="13">
        <f t="shared" si="1"/>
        <v>38</v>
      </c>
      <c r="I30" s="13">
        <f t="shared" si="2"/>
        <v>89.5</v>
      </c>
      <c r="J30" s="13">
        <f t="shared" si="3"/>
        <v>63.75</v>
      </c>
      <c r="K30" s="13">
        <f t="shared" si="4"/>
        <v>0</v>
      </c>
      <c r="L30" s="13">
        <f t="shared" si="5"/>
        <v>1</v>
      </c>
      <c r="M30" s="13">
        <f t="shared" si="6"/>
        <v>1</v>
      </c>
      <c r="N30" s="13">
        <f t="shared" si="7"/>
        <v>1</v>
      </c>
      <c r="O30" s="13">
        <f t="shared" si="8"/>
        <v>1</v>
      </c>
      <c r="P30" s="13">
        <f t="shared" si="9"/>
        <v>1</v>
      </c>
      <c r="Q30" s="13">
        <f t="shared" si="10"/>
        <v>1</v>
      </c>
      <c r="R30" s="13">
        <v>187</v>
      </c>
      <c r="S30" s="13">
        <v>222</v>
      </c>
      <c r="T30" s="15">
        <f t="shared" si="11"/>
        <v>36</v>
      </c>
      <c r="U30" s="13"/>
      <c r="V30" s="13"/>
      <c r="W30" s="13"/>
    </row>
    <row r="31" spans="1:23" x14ac:dyDescent="0.35">
      <c r="A31" s="13">
        <v>121</v>
      </c>
      <c r="B31" s="14" t="s">
        <v>596</v>
      </c>
      <c r="C31" s="14" t="str">
        <f t="shared" si="0"/>
        <v>C</v>
      </c>
      <c r="D31" s="13">
        <v>63</v>
      </c>
      <c r="E31" s="13">
        <v>7</v>
      </c>
      <c r="F31" s="13">
        <v>88</v>
      </c>
      <c r="G31" s="13">
        <v>73</v>
      </c>
      <c r="H31" s="13">
        <f t="shared" si="1"/>
        <v>35</v>
      </c>
      <c r="I31" s="13">
        <f t="shared" si="2"/>
        <v>80.5</v>
      </c>
      <c r="J31" s="13">
        <f t="shared" si="3"/>
        <v>57.75</v>
      </c>
      <c r="K31" s="13">
        <f t="shared" si="4"/>
        <v>0</v>
      </c>
      <c r="L31" s="13">
        <f t="shared" si="5"/>
        <v>0</v>
      </c>
      <c r="M31" s="13">
        <f t="shared" si="6"/>
        <v>1</v>
      </c>
      <c r="N31" s="13">
        <f t="shared" si="7"/>
        <v>1</v>
      </c>
      <c r="O31" s="13">
        <f t="shared" si="8"/>
        <v>1</v>
      </c>
      <c r="P31" s="13">
        <f t="shared" si="9"/>
        <v>1</v>
      </c>
      <c r="Q31" s="13">
        <f t="shared" si="10"/>
        <v>1</v>
      </c>
      <c r="R31" s="13">
        <v>157</v>
      </c>
      <c r="S31" s="13">
        <v>194</v>
      </c>
      <c r="T31" s="15">
        <f t="shared" si="11"/>
        <v>38</v>
      </c>
      <c r="U31" s="13"/>
      <c r="V31" s="13"/>
      <c r="W31" s="13"/>
    </row>
    <row r="32" spans="1:23" x14ac:dyDescent="0.35">
      <c r="A32" s="13">
        <v>405</v>
      </c>
      <c r="B32" s="14" t="s">
        <v>503</v>
      </c>
      <c r="C32" s="14" t="str">
        <f t="shared" si="0"/>
        <v>B</v>
      </c>
      <c r="D32" s="13">
        <v>25</v>
      </c>
      <c r="E32" s="13">
        <v>6</v>
      </c>
      <c r="F32" s="13">
        <v>88</v>
      </c>
      <c r="G32" s="13">
        <v>82</v>
      </c>
      <c r="H32" s="13">
        <f t="shared" si="1"/>
        <v>15.5</v>
      </c>
      <c r="I32" s="13">
        <f t="shared" si="2"/>
        <v>85</v>
      </c>
      <c r="J32" s="13">
        <f t="shared" si="3"/>
        <v>50.25</v>
      </c>
      <c r="K32" s="13">
        <f t="shared" si="4"/>
        <v>0</v>
      </c>
      <c r="L32" s="13">
        <f t="shared" si="5"/>
        <v>1</v>
      </c>
      <c r="M32" s="13">
        <f t="shared" si="6"/>
        <v>1</v>
      </c>
      <c r="N32" s="13">
        <f t="shared" si="7"/>
        <v>1</v>
      </c>
      <c r="O32" s="13">
        <f t="shared" si="8"/>
        <v>1</v>
      </c>
      <c r="P32" s="13">
        <f t="shared" si="9"/>
        <v>1</v>
      </c>
      <c r="Q32" s="13">
        <f t="shared" si="10"/>
        <v>1</v>
      </c>
      <c r="R32" s="13">
        <v>170</v>
      </c>
      <c r="S32" s="13">
        <v>212</v>
      </c>
      <c r="T32" s="15">
        <f t="shared" si="11"/>
        <v>43</v>
      </c>
      <c r="U32" s="13"/>
      <c r="V32" s="13"/>
      <c r="W32" s="13"/>
    </row>
    <row r="33" spans="1:23" x14ac:dyDescent="0.35">
      <c r="A33" s="13">
        <v>495</v>
      </c>
      <c r="B33" s="14" t="s">
        <v>552</v>
      </c>
      <c r="C33" s="14" t="str">
        <f t="shared" si="0"/>
        <v>C</v>
      </c>
      <c r="D33" s="13">
        <v>61</v>
      </c>
      <c r="E33" s="13">
        <v>67</v>
      </c>
      <c r="F33" s="13">
        <v>87</v>
      </c>
      <c r="G33" s="13">
        <v>68</v>
      </c>
      <c r="H33" s="13">
        <f t="shared" si="1"/>
        <v>64</v>
      </c>
      <c r="I33" s="13">
        <f t="shared" si="2"/>
        <v>77.5</v>
      </c>
      <c r="J33" s="13">
        <f t="shared" si="3"/>
        <v>70.75</v>
      </c>
      <c r="K33" s="13">
        <f t="shared" si="4"/>
        <v>0</v>
      </c>
      <c r="L33" s="13">
        <f t="shared" si="5"/>
        <v>0</v>
      </c>
      <c r="M33" s="13">
        <f t="shared" si="6"/>
        <v>1</v>
      </c>
      <c r="N33" s="13">
        <f t="shared" si="7"/>
        <v>1</v>
      </c>
      <c r="O33" s="13">
        <f t="shared" si="8"/>
        <v>1</v>
      </c>
      <c r="P33" s="13">
        <f t="shared" si="9"/>
        <v>1</v>
      </c>
      <c r="Q33" s="13">
        <f t="shared" si="10"/>
        <v>1</v>
      </c>
      <c r="R33" s="13">
        <v>190</v>
      </c>
      <c r="S33" s="13">
        <v>228</v>
      </c>
      <c r="T33" s="15">
        <f t="shared" si="11"/>
        <v>39</v>
      </c>
      <c r="U33" s="13"/>
      <c r="V33" s="13"/>
      <c r="W33" s="13"/>
    </row>
    <row r="34" spans="1:23" x14ac:dyDescent="0.35">
      <c r="A34" s="13">
        <v>582</v>
      </c>
      <c r="B34" s="14" t="s">
        <v>412</v>
      </c>
      <c r="C34" s="14" t="str">
        <f t="shared" si="0"/>
        <v>A</v>
      </c>
      <c r="D34" s="13">
        <v>91</v>
      </c>
      <c r="E34" s="13">
        <v>63</v>
      </c>
      <c r="F34" s="13">
        <v>87</v>
      </c>
      <c r="G34" s="13">
        <v>85</v>
      </c>
      <c r="H34" s="13">
        <f t="shared" si="1"/>
        <v>77</v>
      </c>
      <c r="I34" s="13">
        <f t="shared" si="2"/>
        <v>86</v>
      </c>
      <c r="J34" s="13">
        <f t="shared" si="3"/>
        <v>81.5</v>
      </c>
      <c r="K34" s="13">
        <f t="shared" si="4"/>
        <v>1</v>
      </c>
      <c r="L34" s="13">
        <f t="shared" si="5"/>
        <v>1</v>
      </c>
      <c r="M34" s="13">
        <f t="shared" si="6"/>
        <v>1</v>
      </c>
      <c r="N34" s="13">
        <f t="shared" si="7"/>
        <v>1</v>
      </c>
      <c r="O34" s="13">
        <f t="shared" si="8"/>
        <v>1</v>
      </c>
      <c r="P34" s="13">
        <f t="shared" si="9"/>
        <v>1</v>
      </c>
      <c r="Q34" s="13">
        <f t="shared" si="10"/>
        <v>1</v>
      </c>
      <c r="R34" s="13">
        <v>226</v>
      </c>
      <c r="S34" s="13">
        <v>274</v>
      </c>
      <c r="T34" s="15">
        <f t="shared" si="11"/>
        <v>49</v>
      </c>
      <c r="U34" s="13"/>
      <c r="V34" s="13"/>
      <c r="W34" s="13"/>
    </row>
    <row r="35" spans="1:23" x14ac:dyDescent="0.35">
      <c r="A35" s="13">
        <v>223</v>
      </c>
      <c r="B35" s="14" t="s">
        <v>461</v>
      </c>
      <c r="C35" s="14" t="str">
        <f t="shared" si="0"/>
        <v>B</v>
      </c>
      <c r="D35" s="13">
        <v>76</v>
      </c>
      <c r="E35" s="13">
        <v>57</v>
      </c>
      <c r="F35" s="13">
        <v>87</v>
      </c>
      <c r="G35" s="13">
        <v>88</v>
      </c>
      <c r="H35" s="13">
        <f t="shared" si="1"/>
        <v>66.5</v>
      </c>
      <c r="I35" s="13">
        <f t="shared" si="2"/>
        <v>87.5</v>
      </c>
      <c r="J35" s="13">
        <f t="shared" si="3"/>
        <v>77</v>
      </c>
      <c r="K35" s="13">
        <f t="shared" si="4"/>
        <v>0</v>
      </c>
      <c r="L35" s="13">
        <f t="shared" si="5"/>
        <v>1</v>
      </c>
      <c r="M35" s="13">
        <f t="shared" si="6"/>
        <v>1</v>
      </c>
      <c r="N35" s="13">
        <f t="shared" si="7"/>
        <v>1</v>
      </c>
      <c r="O35" s="13">
        <f t="shared" si="8"/>
        <v>1</v>
      </c>
      <c r="P35" s="13">
        <f t="shared" si="9"/>
        <v>1</v>
      </c>
      <c r="Q35" s="13">
        <f t="shared" si="10"/>
        <v>1</v>
      </c>
      <c r="R35" s="13">
        <v>211</v>
      </c>
      <c r="S35" s="13">
        <v>265</v>
      </c>
      <c r="T35" s="15">
        <f t="shared" si="11"/>
        <v>55</v>
      </c>
      <c r="U35" s="13"/>
      <c r="V35" s="13"/>
      <c r="W35" s="13"/>
    </row>
    <row r="36" spans="1:23" x14ac:dyDescent="0.35">
      <c r="A36" s="13">
        <v>639</v>
      </c>
      <c r="B36" s="14" t="s">
        <v>607</v>
      </c>
      <c r="C36" s="14" t="str">
        <f t="shared" si="0"/>
        <v>C</v>
      </c>
      <c r="D36" s="13">
        <v>52</v>
      </c>
      <c r="E36" s="13">
        <v>13</v>
      </c>
      <c r="F36" s="13">
        <v>87</v>
      </c>
      <c r="G36" s="13">
        <v>67</v>
      </c>
      <c r="H36" s="13">
        <f t="shared" si="1"/>
        <v>32.5</v>
      </c>
      <c r="I36" s="13">
        <f t="shared" si="2"/>
        <v>77</v>
      </c>
      <c r="J36" s="13">
        <f t="shared" si="3"/>
        <v>54.75</v>
      </c>
      <c r="K36" s="13">
        <f t="shared" si="4"/>
        <v>0</v>
      </c>
      <c r="L36" s="13">
        <f t="shared" si="5"/>
        <v>0</v>
      </c>
      <c r="M36" s="13">
        <f t="shared" si="6"/>
        <v>1</v>
      </c>
      <c r="N36" s="13">
        <f t="shared" si="7"/>
        <v>1</v>
      </c>
      <c r="O36" s="13">
        <f t="shared" si="8"/>
        <v>1</v>
      </c>
      <c r="P36" s="13">
        <f t="shared" si="9"/>
        <v>1</v>
      </c>
      <c r="Q36" s="13">
        <f t="shared" si="10"/>
        <v>1</v>
      </c>
      <c r="R36" s="13">
        <v>143</v>
      </c>
      <c r="S36" s="13">
        <v>212</v>
      </c>
      <c r="T36" s="15">
        <f t="shared" si="11"/>
        <v>70</v>
      </c>
      <c r="U36" s="13"/>
      <c r="V36" s="13"/>
      <c r="W36" s="13"/>
    </row>
    <row r="37" spans="1:23" x14ac:dyDescent="0.35">
      <c r="A37" s="13">
        <v>440</v>
      </c>
      <c r="B37" s="14" t="s">
        <v>414</v>
      </c>
      <c r="C37" s="14" t="str">
        <f t="shared" si="0"/>
        <v>A</v>
      </c>
      <c r="D37" s="13">
        <v>84</v>
      </c>
      <c r="E37" s="13">
        <v>77</v>
      </c>
      <c r="F37" s="13">
        <v>86</v>
      </c>
      <c r="G37" s="13">
        <v>78</v>
      </c>
      <c r="H37" s="13">
        <f t="shared" si="1"/>
        <v>80.5</v>
      </c>
      <c r="I37" s="13">
        <f t="shared" si="2"/>
        <v>82</v>
      </c>
      <c r="J37" s="13">
        <f t="shared" si="3"/>
        <v>81.25</v>
      </c>
      <c r="K37" s="13">
        <f t="shared" si="4"/>
        <v>1</v>
      </c>
      <c r="L37" s="13">
        <f t="shared" si="5"/>
        <v>1</v>
      </c>
      <c r="M37" s="13">
        <f t="shared" si="6"/>
        <v>1</v>
      </c>
      <c r="N37" s="13">
        <f t="shared" si="7"/>
        <v>1</v>
      </c>
      <c r="O37" s="13">
        <f t="shared" si="8"/>
        <v>1</v>
      </c>
      <c r="P37" s="13">
        <f t="shared" si="9"/>
        <v>1</v>
      </c>
      <c r="Q37" s="13">
        <f t="shared" si="10"/>
        <v>1</v>
      </c>
      <c r="R37" s="13">
        <v>210</v>
      </c>
      <c r="S37" s="13">
        <v>260</v>
      </c>
      <c r="T37" s="15">
        <f t="shared" si="11"/>
        <v>51</v>
      </c>
      <c r="U37" s="13"/>
      <c r="V37" s="13"/>
      <c r="W37" s="13"/>
    </row>
    <row r="38" spans="1:23" x14ac:dyDescent="0.35">
      <c r="A38" s="13">
        <v>25</v>
      </c>
      <c r="B38" s="14" t="s">
        <v>423</v>
      </c>
      <c r="C38" s="14" t="str">
        <f t="shared" si="0"/>
        <v>A</v>
      </c>
      <c r="D38" s="13">
        <v>77</v>
      </c>
      <c r="E38" s="13">
        <v>72</v>
      </c>
      <c r="F38" s="13">
        <v>86</v>
      </c>
      <c r="G38" s="13">
        <v>85</v>
      </c>
      <c r="H38" s="13">
        <f t="shared" si="1"/>
        <v>74.5</v>
      </c>
      <c r="I38" s="13">
        <f t="shared" si="2"/>
        <v>85.5</v>
      </c>
      <c r="J38" s="13">
        <f t="shared" si="3"/>
        <v>80</v>
      </c>
      <c r="K38" s="13">
        <f t="shared" si="4"/>
        <v>1</v>
      </c>
      <c r="L38" s="13">
        <f t="shared" si="5"/>
        <v>1</v>
      </c>
      <c r="M38" s="13">
        <f t="shared" si="6"/>
        <v>1</v>
      </c>
      <c r="N38" s="13">
        <f t="shared" si="7"/>
        <v>1</v>
      </c>
      <c r="O38" s="13">
        <f t="shared" si="8"/>
        <v>1</v>
      </c>
      <c r="P38" s="13">
        <f t="shared" si="9"/>
        <v>1</v>
      </c>
      <c r="Q38" s="13">
        <f t="shared" si="10"/>
        <v>1</v>
      </c>
      <c r="R38" s="13">
        <v>190</v>
      </c>
      <c r="S38" s="13">
        <v>261</v>
      </c>
      <c r="T38" s="15">
        <f t="shared" si="11"/>
        <v>72</v>
      </c>
      <c r="U38" s="13"/>
      <c r="V38" s="13"/>
      <c r="W38" s="13"/>
    </row>
    <row r="39" spans="1:23" x14ac:dyDescent="0.35">
      <c r="A39" s="13">
        <v>145</v>
      </c>
      <c r="B39" s="14" t="s">
        <v>581</v>
      </c>
      <c r="C39" s="14" t="str">
        <f t="shared" si="0"/>
        <v>C</v>
      </c>
      <c r="D39" s="13">
        <v>43</v>
      </c>
      <c r="E39" s="13">
        <v>46</v>
      </c>
      <c r="F39" s="13">
        <v>86</v>
      </c>
      <c r="G39" s="13">
        <v>81</v>
      </c>
      <c r="H39" s="13">
        <f t="shared" si="1"/>
        <v>44.5</v>
      </c>
      <c r="I39" s="13">
        <f t="shared" si="2"/>
        <v>83.5</v>
      </c>
      <c r="J39" s="13">
        <f t="shared" si="3"/>
        <v>64</v>
      </c>
      <c r="K39" s="13">
        <f t="shared" si="4"/>
        <v>0</v>
      </c>
      <c r="L39" s="13">
        <f t="shared" si="5"/>
        <v>0</v>
      </c>
      <c r="M39" s="13">
        <f t="shared" si="6"/>
        <v>1</v>
      </c>
      <c r="N39" s="13">
        <f t="shared" si="7"/>
        <v>1</v>
      </c>
      <c r="O39" s="13">
        <f t="shared" si="8"/>
        <v>1</v>
      </c>
      <c r="P39" s="13">
        <f t="shared" si="9"/>
        <v>1</v>
      </c>
      <c r="Q39" s="13">
        <f t="shared" si="10"/>
        <v>1</v>
      </c>
      <c r="R39" s="13">
        <v>164</v>
      </c>
      <c r="S39" s="13">
        <v>233</v>
      </c>
      <c r="T39" s="15">
        <f t="shared" si="11"/>
        <v>70</v>
      </c>
      <c r="U39" s="13"/>
      <c r="V39" s="13"/>
      <c r="W39" s="13"/>
    </row>
    <row r="40" spans="1:23" x14ac:dyDescent="0.35">
      <c r="A40" s="13">
        <v>487</v>
      </c>
      <c r="B40" s="14" t="s">
        <v>548</v>
      </c>
      <c r="C40" s="14" t="str">
        <f t="shared" si="0"/>
        <v>C</v>
      </c>
      <c r="D40" s="13">
        <v>89</v>
      </c>
      <c r="E40" s="13">
        <v>30</v>
      </c>
      <c r="F40" s="13">
        <v>86</v>
      </c>
      <c r="G40" s="13">
        <v>80</v>
      </c>
      <c r="H40" s="13">
        <f t="shared" si="1"/>
        <v>59.5</v>
      </c>
      <c r="I40" s="13">
        <f t="shared" si="2"/>
        <v>83</v>
      </c>
      <c r="J40" s="13">
        <f t="shared" si="3"/>
        <v>71.25</v>
      </c>
      <c r="K40" s="13">
        <f t="shared" si="4"/>
        <v>0</v>
      </c>
      <c r="L40" s="13">
        <f t="shared" si="5"/>
        <v>0</v>
      </c>
      <c r="M40" s="13">
        <f t="shared" si="6"/>
        <v>1</v>
      </c>
      <c r="N40" s="13">
        <f t="shared" si="7"/>
        <v>1</v>
      </c>
      <c r="O40" s="13">
        <f t="shared" si="8"/>
        <v>1</v>
      </c>
      <c r="P40" s="13">
        <f t="shared" si="9"/>
        <v>1</v>
      </c>
      <c r="Q40" s="13">
        <f t="shared" si="10"/>
        <v>1</v>
      </c>
      <c r="R40" s="13">
        <v>222</v>
      </c>
      <c r="S40" s="13">
        <v>284</v>
      </c>
      <c r="T40" s="15">
        <f t="shared" si="11"/>
        <v>63</v>
      </c>
      <c r="U40" s="13"/>
      <c r="V40" s="13"/>
      <c r="W40" s="13"/>
    </row>
    <row r="41" spans="1:23" x14ac:dyDescent="0.35">
      <c r="A41" s="13">
        <v>388</v>
      </c>
      <c r="B41" s="14" t="s">
        <v>562</v>
      </c>
      <c r="C41" s="14" t="str">
        <f t="shared" si="0"/>
        <v>C</v>
      </c>
      <c r="D41" s="13">
        <v>87</v>
      </c>
      <c r="E41" s="13">
        <v>25</v>
      </c>
      <c r="F41" s="13">
        <v>86</v>
      </c>
      <c r="G41" s="13">
        <v>80</v>
      </c>
      <c r="H41" s="13">
        <f t="shared" si="1"/>
        <v>56</v>
      </c>
      <c r="I41" s="13">
        <f t="shared" si="2"/>
        <v>83</v>
      </c>
      <c r="J41" s="13">
        <f t="shared" si="3"/>
        <v>69.5</v>
      </c>
      <c r="K41" s="13">
        <f t="shared" si="4"/>
        <v>0</v>
      </c>
      <c r="L41" s="13">
        <f t="shared" si="5"/>
        <v>0</v>
      </c>
      <c r="M41" s="13">
        <f t="shared" si="6"/>
        <v>1</v>
      </c>
      <c r="N41" s="13">
        <f t="shared" si="7"/>
        <v>1</v>
      </c>
      <c r="O41" s="13">
        <f t="shared" si="8"/>
        <v>1</v>
      </c>
      <c r="P41" s="13">
        <f t="shared" si="9"/>
        <v>1</v>
      </c>
      <c r="Q41" s="13">
        <f t="shared" si="10"/>
        <v>1</v>
      </c>
      <c r="R41" s="13">
        <v>140</v>
      </c>
      <c r="S41" s="13">
        <v>184</v>
      </c>
      <c r="T41" s="15">
        <f t="shared" si="11"/>
        <v>45</v>
      </c>
      <c r="U41" s="13"/>
      <c r="V41" s="13"/>
      <c r="W41" s="13"/>
    </row>
    <row r="42" spans="1:23" x14ac:dyDescent="0.35">
      <c r="A42" s="13">
        <v>396</v>
      </c>
      <c r="B42" s="14" t="s">
        <v>442</v>
      </c>
      <c r="C42" s="14" t="str">
        <f t="shared" si="0"/>
        <v>A</v>
      </c>
      <c r="D42" s="13">
        <v>24</v>
      </c>
      <c r="E42" s="13">
        <v>22</v>
      </c>
      <c r="F42" s="13">
        <v>86</v>
      </c>
      <c r="G42" s="13">
        <v>95</v>
      </c>
      <c r="H42" s="13">
        <f t="shared" si="1"/>
        <v>23</v>
      </c>
      <c r="I42" s="13">
        <f t="shared" si="2"/>
        <v>90.5</v>
      </c>
      <c r="J42" s="13">
        <f t="shared" si="3"/>
        <v>56.75</v>
      </c>
      <c r="K42" s="13">
        <f t="shared" si="4"/>
        <v>1</v>
      </c>
      <c r="L42" s="13">
        <f t="shared" si="5"/>
        <v>1</v>
      </c>
      <c r="M42" s="13">
        <f t="shared" si="6"/>
        <v>1</v>
      </c>
      <c r="N42" s="13">
        <f t="shared" si="7"/>
        <v>1</v>
      </c>
      <c r="O42" s="13">
        <f t="shared" si="8"/>
        <v>1</v>
      </c>
      <c r="P42" s="13">
        <f t="shared" si="9"/>
        <v>1</v>
      </c>
      <c r="Q42" s="13">
        <f t="shared" si="10"/>
        <v>1</v>
      </c>
      <c r="R42" s="13">
        <v>153</v>
      </c>
      <c r="S42" s="13">
        <v>212</v>
      </c>
      <c r="T42" s="15">
        <f t="shared" si="11"/>
        <v>60</v>
      </c>
      <c r="U42" s="13"/>
      <c r="V42" s="13"/>
      <c r="W42" s="13"/>
    </row>
    <row r="43" spans="1:23" x14ac:dyDescent="0.35">
      <c r="A43" s="13">
        <v>266</v>
      </c>
      <c r="B43" s="14" t="s">
        <v>586</v>
      </c>
      <c r="C43" s="14" t="str">
        <f t="shared" si="0"/>
        <v>C</v>
      </c>
      <c r="D43" s="13">
        <v>48</v>
      </c>
      <c r="E43" s="13">
        <v>43</v>
      </c>
      <c r="F43" s="13">
        <v>85</v>
      </c>
      <c r="G43" s="13">
        <v>77</v>
      </c>
      <c r="H43" s="13">
        <f t="shared" si="1"/>
        <v>45.5</v>
      </c>
      <c r="I43" s="13">
        <f t="shared" si="2"/>
        <v>81</v>
      </c>
      <c r="J43" s="13">
        <f t="shared" si="3"/>
        <v>63.25</v>
      </c>
      <c r="K43" s="13">
        <f t="shared" si="4"/>
        <v>0</v>
      </c>
      <c r="L43" s="13">
        <f t="shared" si="5"/>
        <v>0</v>
      </c>
      <c r="M43" s="13">
        <f t="shared" si="6"/>
        <v>1</v>
      </c>
      <c r="N43" s="13">
        <f t="shared" si="7"/>
        <v>1</v>
      </c>
      <c r="O43" s="13">
        <f t="shared" si="8"/>
        <v>1</v>
      </c>
      <c r="P43" s="13">
        <f t="shared" si="9"/>
        <v>1</v>
      </c>
      <c r="Q43" s="13">
        <f t="shared" si="10"/>
        <v>1</v>
      </c>
      <c r="R43" s="13">
        <v>188</v>
      </c>
      <c r="S43" s="13">
        <v>249</v>
      </c>
      <c r="T43" s="15">
        <f t="shared" si="11"/>
        <v>62</v>
      </c>
      <c r="U43" s="13"/>
      <c r="V43" s="13"/>
      <c r="W43" s="13"/>
    </row>
    <row r="44" spans="1:23" x14ac:dyDescent="0.35">
      <c r="A44" s="13">
        <v>335</v>
      </c>
      <c r="B44" s="14" t="s">
        <v>609</v>
      </c>
      <c r="C44" s="14" t="str">
        <f t="shared" si="0"/>
        <v>C</v>
      </c>
      <c r="D44" s="13">
        <v>31</v>
      </c>
      <c r="E44" s="13">
        <v>21</v>
      </c>
      <c r="F44" s="13">
        <v>85</v>
      </c>
      <c r="G44" s="13">
        <v>79</v>
      </c>
      <c r="H44" s="13">
        <f t="shared" si="1"/>
        <v>26</v>
      </c>
      <c r="I44" s="13">
        <f t="shared" si="2"/>
        <v>82</v>
      </c>
      <c r="J44" s="13">
        <f t="shared" si="3"/>
        <v>54</v>
      </c>
      <c r="K44" s="13">
        <f t="shared" si="4"/>
        <v>0</v>
      </c>
      <c r="L44" s="13">
        <f t="shared" si="5"/>
        <v>0</v>
      </c>
      <c r="M44" s="13">
        <f t="shared" si="6"/>
        <v>1</v>
      </c>
      <c r="N44" s="13">
        <f t="shared" si="7"/>
        <v>1</v>
      </c>
      <c r="O44" s="13">
        <f t="shared" si="8"/>
        <v>1</v>
      </c>
      <c r="P44" s="13">
        <f t="shared" si="9"/>
        <v>1</v>
      </c>
      <c r="Q44" s="13">
        <f t="shared" si="10"/>
        <v>1</v>
      </c>
      <c r="R44" s="13">
        <v>196</v>
      </c>
      <c r="S44" s="13">
        <v>208</v>
      </c>
      <c r="T44" s="15">
        <f t="shared" si="11"/>
        <v>13</v>
      </c>
      <c r="U44" s="13"/>
      <c r="V44" s="13"/>
      <c r="W44" s="13"/>
    </row>
    <row r="45" spans="1:23" x14ac:dyDescent="0.35">
      <c r="A45" s="13">
        <v>499</v>
      </c>
      <c r="B45" s="14" t="s">
        <v>463</v>
      </c>
      <c r="C45" s="14" t="str">
        <f t="shared" si="0"/>
        <v>B</v>
      </c>
      <c r="D45" s="13">
        <v>80</v>
      </c>
      <c r="E45" s="13">
        <v>83</v>
      </c>
      <c r="F45" s="13">
        <v>84</v>
      </c>
      <c r="G45" s="13">
        <v>58</v>
      </c>
      <c r="H45" s="13">
        <f t="shared" si="1"/>
        <v>81.5</v>
      </c>
      <c r="I45" s="13">
        <f t="shared" si="2"/>
        <v>71</v>
      </c>
      <c r="J45" s="13">
        <f t="shared" si="3"/>
        <v>76.25</v>
      </c>
      <c r="K45" s="13">
        <f t="shared" si="4"/>
        <v>0</v>
      </c>
      <c r="L45" s="13">
        <f t="shared" si="5"/>
        <v>1</v>
      </c>
      <c r="M45" s="13">
        <f t="shared" si="6"/>
        <v>1</v>
      </c>
      <c r="N45" s="13">
        <f t="shared" si="7"/>
        <v>1</v>
      </c>
      <c r="O45" s="13">
        <f t="shared" si="8"/>
        <v>1</v>
      </c>
      <c r="P45" s="13">
        <f t="shared" si="9"/>
        <v>1</v>
      </c>
      <c r="Q45" s="13">
        <f t="shared" si="10"/>
        <v>1</v>
      </c>
      <c r="R45" s="13">
        <v>149</v>
      </c>
      <c r="S45" s="13">
        <v>211</v>
      </c>
      <c r="T45" s="15">
        <f t="shared" si="11"/>
        <v>63</v>
      </c>
      <c r="U45" s="13"/>
      <c r="V45" s="13"/>
      <c r="W45" s="13"/>
    </row>
    <row r="46" spans="1:23" x14ac:dyDescent="0.35">
      <c r="A46" s="13">
        <v>558</v>
      </c>
      <c r="B46" s="14" t="s">
        <v>416</v>
      </c>
      <c r="C46" s="14" t="str">
        <f t="shared" si="0"/>
        <v>A</v>
      </c>
      <c r="D46" s="13">
        <v>90</v>
      </c>
      <c r="E46" s="13">
        <v>64</v>
      </c>
      <c r="F46" s="13">
        <v>84</v>
      </c>
      <c r="G46" s="13">
        <v>87</v>
      </c>
      <c r="H46" s="13">
        <f t="shared" si="1"/>
        <v>77</v>
      </c>
      <c r="I46" s="13">
        <f t="shared" si="2"/>
        <v>85.5</v>
      </c>
      <c r="J46" s="13">
        <f t="shared" si="3"/>
        <v>81.25</v>
      </c>
      <c r="K46" s="13">
        <f t="shared" si="4"/>
        <v>1</v>
      </c>
      <c r="L46" s="13">
        <f t="shared" si="5"/>
        <v>1</v>
      </c>
      <c r="M46" s="13">
        <f t="shared" si="6"/>
        <v>1</v>
      </c>
      <c r="N46" s="13">
        <f t="shared" si="7"/>
        <v>1</v>
      </c>
      <c r="O46" s="13">
        <f t="shared" si="8"/>
        <v>1</v>
      </c>
      <c r="P46" s="13">
        <f t="shared" si="9"/>
        <v>1</v>
      </c>
      <c r="Q46" s="13">
        <f t="shared" si="10"/>
        <v>1</v>
      </c>
      <c r="R46" s="13">
        <v>221</v>
      </c>
      <c r="S46" s="13">
        <v>278</v>
      </c>
      <c r="T46" s="15">
        <f t="shared" si="11"/>
        <v>58</v>
      </c>
      <c r="U46" s="13"/>
      <c r="V46" s="13"/>
      <c r="W46" s="13"/>
    </row>
    <row r="47" spans="1:23" x14ac:dyDescent="0.35">
      <c r="A47" s="13">
        <v>56</v>
      </c>
      <c r="B47" s="14" t="s">
        <v>460</v>
      </c>
      <c r="C47" s="14" t="str">
        <f t="shared" si="0"/>
        <v>B</v>
      </c>
      <c r="D47" s="13">
        <v>78</v>
      </c>
      <c r="E47" s="13">
        <v>61</v>
      </c>
      <c r="F47" s="13">
        <v>84</v>
      </c>
      <c r="G47" s="13">
        <v>85</v>
      </c>
      <c r="H47" s="13">
        <f t="shared" si="1"/>
        <v>69.5</v>
      </c>
      <c r="I47" s="13">
        <f t="shared" si="2"/>
        <v>84.5</v>
      </c>
      <c r="J47" s="13">
        <f t="shared" si="3"/>
        <v>77</v>
      </c>
      <c r="K47" s="13">
        <f t="shared" si="4"/>
        <v>0</v>
      </c>
      <c r="L47" s="13">
        <f t="shared" si="5"/>
        <v>1</v>
      </c>
      <c r="M47" s="13">
        <f t="shared" si="6"/>
        <v>1</v>
      </c>
      <c r="N47" s="13">
        <f t="shared" si="7"/>
        <v>1</v>
      </c>
      <c r="O47" s="13">
        <f t="shared" si="8"/>
        <v>1</v>
      </c>
      <c r="P47" s="13">
        <f t="shared" si="9"/>
        <v>1</v>
      </c>
      <c r="Q47" s="13">
        <f t="shared" si="10"/>
        <v>1</v>
      </c>
      <c r="R47" s="13">
        <v>177</v>
      </c>
      <c r="S47" s="13">
        <v>231</v>
      </c>
      <c r="T47" s="15">
        <f t="shared" si="11"/>
        <v>55</v>
      </c>
      <c r="U47" s="13"/>
      <c r="V47" s="13"/>
      <c r="W47" s="13"/>
    </row>
    <row r="48" spans="1:23" x14ac:dyDescent="0.35">
      <c r="A48" s="13">
        <v>543</v>
      </c>
      <c r="B48" s="14" t="s">
        <v>482</v>
      </c>
      <c r="C48" s="14" t="str">
        <f t="shared" si="0"/>
        <v>B</v>
      </c>
      <c r="D48" s="13">
        <v>72</v>
      </c>
      <c r="E48" s="13">
        <v>51</v>
      </c>
      <c r="F48" s="13">
        <v>84</v>
      </c>
      <c r="G48" s="13">
        <v>86</v>
      </c>
      <c r="H48" s="13">
        <f t="shared" si="1"/>
        <v>61.5</v>
      </c>
      <c r="I48" s="13">
        <f t="shared" si="2"/>
        <v>85</v>
      </c>
      <c r="J48" s="13">
        <f t="shared" si="3"/>
        <v>73.25</v>
      </c>
      <c r="K48" s="13">
        <f t="shared" si="4"/>
        <v>0</v>
      </c>
      <c r="L48" s="13">
        <f t="shared" si="5"/>
        <v>1</v>
      </c>
      <c r="M48" s="13">
        <f t="shared" si="6"/>
        <v>1</v>
      </c>
      <c r="N48" s="13">
        <f t="shared" si="7"/>
        <v>1</v>
      </c>
      <c r="O48" s="13">
        <f t="shared" si="8"/>
        <v>1</v>
      </c>
      <c r="P48" s="13">
        <f t="shared" si="9"/>
        <v>1</v>
      </c>
      <c r="Q48" s="13">
        <f t="shared" si="10"/>
        <v>1</v>
      </c>
      <c r="R48" s="13">
        <v>177</v>
      </c>
      <c r="S48" s="13">
        <v>247</v>
      </c>
      <c r="T48" s="15">
        <f t="shared" si="11"/>
        <v>71</v>
      </c>
      <c r="U48" s="13"/>
      <c r="V48" s="13"/>
      <c r="W48" s="13"/>
    </row>
    <row r="49" spans="1:23" x14ac:dyDescent="0.35">
      <c r="A49" s="13">
        <v>258</v>
      </c>
      <c r="B49" s="14" t="s">
        <v>484</v>
      </c>
      <c r="C49" s="14" t="str">
        <f t="shared" si="0"/>
        <v>B</v>
      </c>
      <c r="D49" s="13">
        <v>78</v>
      </c>
      <c r="E49" s="13">
        <v>34</v>
      </c>
      <c r="F49" s="13">
        <v>84</v>
      </c>
      <c r="G49" s="13">
        <v>93</v>
      </c>
      <c r="H49" s="13">
        <f t="shared" si="1"/>
        <v>56</v>
      </c>
      <c r="I49" s="13">
        <f t="shared" si="2"/>
        <v>88.5</v>
      </c>
      <c r="J49" s="13">
        <f t="shared" si="3"/>
        <v>72.25</v>
      </c>
      <c r="K49" s="13">
        <f t="shared" si="4"/>
        <v>0</v>
      </c>
      <c r="L49" s="13">
        <f t="shared" si="5"/>
        <v>1</v>
      </c>
      <c r="M49" s="13">
        <f t="shared" si="6"/>
        <v>1</v>
      </c>
      <c r="N49" s="13">
        <f t="shared" si="7"/>
        <v>1</v>
      </c>
      <c r="O49" s="13">
        <f t="shared" si="8"/>
        <v>1</v>
      </c>
      <c r="P49" s="13">
        <f t="shared" si="9"/>
        <v>1</v>
      </c>
      <c r="Q49" s="13">
        <f t="shared" si="10"/>
        <v>1</v>
      </c>
      <c r="R49" s="13">
        <v>188</v>
      </c>
      <c r="S49" s="13">
        <v>246</v>
      </c>
      <c r="T49" s="15">
        <f t="shared" si="11"/>
        <v>59</v>
      </c>
      <c r="U49" s="13"/>
      <c r="V49" s="13"/>
      <c r="W49" s="13"/>
    </row>
    <row r="50" spans="1:23" x14ac:dyDescent="0.35">
      <c r="A50" s="13">
        <v>659</v>
      </c>
      <c r="B50" s="14" t="s">
        <v>598</v>
      </c>
      <c r="C50" s="14" t="str">
        <f t="shared" si="0"/>
        <v>C</v>
      </c>
      <c r="D50" s="13">
        <v>42</v>
      </c>
      <c r="E50" s="13">
        <v>28</v>
      </c>
      <c r="F50" s="13">
        <v>84</v>
      </c>
      <c r="G50" s="13">
        <v>76</v>
      </c>
      <c r="H50" s="13">
        <f t="shared" si="1"/>
        <v>35</v>
      </c>
      <c r="I50" s="13">
        <f t="shared" si="2"/>
        <v>80</v>
      </c>
      <c r="J50" s="13">
        <f t="shared" si="3"/>
        <v>57.5</v>
      </c>
      <c r="K50" s="13">
        <f t="shared" si="4"/>
        <v>0</v>
      </c>
      <c r="L50" s="13">
        <f t="shared" si="5"/>
        <v>0</v>
      </c>
      <c r="M50" s="13">
        <f t="shared" si="6"/>
        <v>1</v>
      </c>
      <c r="N50" s="13">
        <f t="shared" si="7"/>
        <v>1</v>
      </c>
      <c r="O50" s="13">
        <f t="shared" si="8"/>
        <v>1</v>
      </c>
      <c r="P50" s="13">
        <f t="shared" si="9"/>
        <v>1</v>
      </c>
      <c r="Q50" s="13">
        <f t="shared" si="10"/>
        <v>1</v>
      </c>
      <c r="R50" s="13">
        <v>191</v>
      </c>
      <c r="S50" s="13">
        <v>269</v>
      </c>
      <c r="T50" s="15">
        <f t="shared" si="11"/>
        <v>79</v>
      </c>
      <c r="U50" s="13"/>
      <c r="V50" s="13"/>
      <c r="W50" s="13"/>
    </row>
    <row r="51" spans="1:23" x14ac:dyDescent="0.35">
      <c r="A51" s="13">
        <v>533</v>
      </c>
      <c r="B51" s="14" t="s">
        <v>716</v>
      </c>
      <c r="C51" s="14" t="str">
        <f t="shared" si="0"/>
        <v>D</v>
      </c>
      <c r="D51" s="13">
        <v>43</v>
      </c>
      <c r="E51" s="13">
        <v>21</v>
      </c>
      <c r="F51" s="13">
        <v>84</v>
      </c>
      <c r="G51" s="13">
        <v>70</v>
      </c>
      <c r="H51" s="13">
        <f t="shared" si="1"/>
        <v>32</v>
      </c>
      <c r="I51" s="13">
        <f t="shared" si="2"/>
        <v>77</v>
      </c>
      <c r="J51" s="13">
        <f t="shared" si="3"/>
        <v>54.5</v>
      </c>
      <c r="K51" s="13">
        <f t="shared" si="4"/>
        <v>0</v>
      </c>
      <c r="L51" s="13">
        <f t="shared" si="5"/>
        <v>0</v>
      </c>
      <c r="M51" s="13">
        <f t="shared" si="6"/>
        <v>0</v>
      </c>
      <c r="N51" s="13">
        <f t="shared" si="7"/>
        <v>1</v>
      </c>
      <c r="O51" s="13">
        <f t="shared" si="8"/>
        <v>1</v>
      </c>
      <c r="P51" s="13">
        <f t="shared" si="9"/>
        <v>1</v>
      </c>
      <c r="Q51" s="13">
        <f t="shared" si="10"/>
        <v>1</v>
      </c>
      <c r="R51" s="13">
        <v>153</v>
      </c>
      <c r="S51" s="13">
        <v>202</v>
      </c>
      <c r="T51" s="15">
        <f t="shared" si="11"/>
        <v>50</v>
      </c>
      <c r="U51" s="13"/>
      <c r="V51" s="13"/>
      <c r="W51" s="13"/>
    </row>
    <row r="52" spans="1:23" x14ac:dyDescent="0.35">
      <c r="A52" s="13">
        <v>404</v>
      </c>
      <c r="B52" s="14" t="s">
        <v>444</v>
      </c>
      <c r="C52" s="14" t="str">
        <f t="shared" si="0"/>
        <v>A</v>
      </c>
      <c r="D52" s="13">
        <v>33</v>
      </c>
      <c r="E52" s="13">
        <v>3</v>
      </c>
      <c r="F52" s="13">
        <v>84</v>
      </c>
      <c r="G52" s="13">
        <v>97</v>
      </c>
      <c r="H52" s="13">
        <f t="shared" si="1"/>
        <v>18</v>
      </c>
      <c r="I52" s="13">
        <f t="shared" si="2"/>
        <v>90.5</v>
      </c>
      <c r="J52" s="13">
        <f t="shared" si="3"/>
        <v>54.25</v>
      </c>
      <c r="K52" s="13">
        <f t="shared" si="4"/>
        <v>1</v>
      </c>
      <c r="L52" s="13">
        <f t="shared" si="5"/>
        <v>1</v>
      </c>
      <c r="M52" s="13">
        <f t="shared" si="6"/>
        <v>1</v>
      </c>
      <c r="N52" s="13">
        <f t="shared" si="7"/>
        <v>1</v>
      </c>
      <c r="O52" s="13">
        <f t="shared" si="8"/>
        <v>1</v>
      </c>
      <c r="P52" s="13">
        <f t="shared" si="9"/>
        <v>1</v>
      </c>
      <c r="Q52" s="13">
        <f t="shared" si="10"/>
        <v>1</v>
      </c>
      <c r="R52" s="13">
        <v>156</v>
      </c>
      <c r="S52" s="13">
        <v>236</v>
      </c>
      <c r="T52" s="15">
        <f t="shared" si="11"/>
        <v>81</v>
      </c>
      <c r="U52" s="13"/>
      <c r="V52" s="13"/>
      <c r="W52" s="13"/>
    </row>
    <row r="53" spans="1:23" x14ac:dyDescent="0.35">
      <c r="A53" s="13">
        <v>104</v>
      </c>
      <c r="B53" s="14" t="s">
        <v>466</v>
      </c>
      <c r="C53" s="14" t="str">
        <f t="shared" si="0"/>
        <v>B</v>
      </c>
      <c r="D53" s="13">
        <v>81</v>
      </c>
      <c r="E53" s="13">
        <v>74</v>
      </c>
      <c r="F53" s="13">
        <v>83</v>
      </c>
      <c r="G53" s="13">
        <v>66</v>
      </c>
      <c r="H53" s="13">
        <f t="shared" si="1"/>
        <v>77.5</v>
      </c>
      <c r="I53" s="13">
        <f t="shared" si="2"/>
        <v>74.5</v>
      </c>
      <c r="J53" s="13">
        <f t="shared" si="3"/>
        <v>76</v>
      </c>
      <c r="K53" s="13">
        <f t="shared" si="4"/>
        <v>0</v>
      </c>
      <c r="L53" s="13">
        <f t="shared" si="5"/>
        <v>1</v>
      </c>
      <c r="M53" s="13">
        <f t="shared" si="6"/>
        <v>1</v>
      </c>
      <c r="N53" s="13">
        <f t="shared" si="7"/>
        <v>1</v>
      </c>
      <c r="O53" s="13">
        <f t="shared" si="8"/>
        <v>1</v>
      </c>
      <c r="P53" s="13">
        <f t="shared" si="9"/>
        <v>1</v>
      </c>
      <c r="Q53" s="13">
        <f t="shared" si="10"/>
        <v>1</v>
      </c>
      <c r="R53" s="13">
        <v>142</v>
      </c>
      <c r="S53" s="13">
        <v>215</v>
      </c>
      <c r="T53" s="15">
        <f t="shared" si="11"/>
        <v>74</v>
      </c>
      <c r="U53" s="13"/>
      <c r="V53" s="13"/>
      <c r="W53" s="13"/>
    </row>
    <row r="54" spans="1:23" x14ac:dyDescent="0.35">
      <c r="A54" s="13">
        <v>337</v>
      </c>
      <c r="B54" s="14" t="s">
        <v>455</v>
      </c>
      <c r="C54" s="14" t="str">
        <f t="shared" si="0"/>
        <v>B</v>
      </c>
      <c r="D54" s="13">
        <v>70</v>
      </c>
      <c r="E54" s="13">
        <v>71</v>
      </c>
      <c r="F54" s="13">
        <v>83</v>
      </c>
      <c r="G54" s="13">
        <v>86</v>
      </c>
      <c r="H54" s="13">
        <f t="shared" si="1"/>
        <v>70.5</v>
      </c>
      <c r="I54" s="13">
        <f t="shared" si="2"/>
        <v>84.5</v>
      </c>
      <c r="J54" s="13">
        <f t="shared" si="3"/>
        <v>77.5</v>
      </c>
      <c r="K54" s="13">
        <f t="shared" si="4"/>
        <v>0</v>
      </c>
      <c r="L54" s="13">
        <f t="shared" si="5"/>
        <v>1</v>
      </c>
      <c r="M54" s="13">
        <f t="shared" si="6"/>
        <v>1</v>
      </c>
      <c r="N54" s="13">
        <f t="shared" si="7"/>
        <v>1</v>
      </c>
      <c r="O54" s="13">
        <f t="shared" si="8"/>
        <v>1</v>
      </c>
      <c r="P54" s="13">
        <f t="shared" si="9"/>
        <v>1</v>
      </c>
      <c r="Q54" s="13">
        <f t="shared" si="10"/>
        <v>1</v>
      </c>
      <c r="R54" s="13">
        <v>187</v>
      </c>
      <c r="S54" s="13">
        <v>226</v>
      </c>
      <c r="T54" s="15">
        <f t="shared" si="11"/>
        <v>40</v>
      </c>
      <c r="U54" s="13"/>
      <c r="V54" s="13"/>
      <c r="W54" s="13"/>
    </row>
    <row r="55" spans="1:23" x14ac:dyDescent="0.35">
      <c r="A55" s="13">
        <v>294</v>
      </c>
      <c r="B55" s="14" t="s">
        <v>510</v>
      </c>
      <c r="C55" s="14" t="str">
        <f t="shared" si="0"/>
        <v>C</v>
      </c>
      <c r="D55" s="13">
        <v>80</v>
      </c>
      <c r="E55" s="13">
        <v>60</v>
      </c>
      <c r="F55" s="13">
        <v>83</v>
      </c>
      <c r="G55" s="13">
        <v>73</v>
      </c>
      <c r="H55" s="13">
        <f t="shared" si="1"/>
        <v>70</v>
      </c>
      <c r="I55" s="13">
        <f t="shared" si="2"/>
        <v>78</v>
      </c>
      <c r="J55" s="13">
        <f t="shared" si="3"/>
        <v>74</v>
      </c>
      <c r="K55" s="13">
        <f t="shared" si="4"/>
        <v>0</v>
      </c>
      <c r="L55" s="13">
        <f t="shared" si="5"/>
        <v>0</v>
      </c>
      <c r="M55" s="13">
        <f t="shared" si="6"/>
        <v>1</v>
      </c>
      <c r="N55" s="13">
        <f t="shared" si="7"/>
        <v>1</v>
      </c>
      <c r="O55" s="13">
        <f t="shared" si="8"/>
        <v>1</v>
      </c>
      <c r="P55" s="13">
        <f t="shared" si="9"/>
        <v>1</v>
      </c>
      <c r="Q55" s="13">
        <f t="shared" si="10"/>
        <v>1</v>
      </c>
      <c r="R55" s="13">
        <v>156</v>
      </c>
      <c r="S55" s="13">
        <v>204</v>
      </c>
      <c r="T55" s="15">
        <f t="shared" si="11"/>
        <v>49</v>
      </c>
      <c r="U55" s="13"/>
      <c r="V55" s="13"/>
      <c r="W55" s="13"/>
    </row>
    <row r="56" spans="1:23" x14ac:dyDescent="0.35">
      <c r="A56" s="13">
        <v>226</v>
      </c>
      <c r="B56" s="14" t="s">
        <v>534</v>
      </c>
      <c r="C56" s="14" t="str">
        <f t="shared" si="0"/>
        <v>C</v>
      </c>
      <c r="D56" s="13">
        <v>78</v>
      </c>
      <c r="E56" s="13">
        <v>58</v>
      </c>
      <c r="F56" s="13">
        <v>83</v>
      </c>
      <c r="G56" s="13">
        <v>71</v>
      </c>
      <c r="H56" s="13">
        <f t="shared" si="1"/>
        <v>68</v>
      </c>
      <c r="I56" s="13">
        <f t="shared" si="2"/>
        <v>77</v>
      </c>
      <c r="J56" s="13">
        <f t="shared" si="3"/>
        <v>72.5</v>
      </c>
      <c r="K56" s="13">
        <f t="shared" si="4"/>
        <v>0</v>
      </c>
      <c r="L56" s="13">
        <f t="shared" si="5"/>
        <v>0</v>
      </c>
      <c r="M56" s="13">
        <f t="shared" si="6"/>
        <v>1</v>
      </c>
      <c r="N56" s="13">
        <f t="shared" si="7"/>
        <v>1</v>
      </c>
      <c r="O56" s="13">
        <f t="shared" si="8"/>
        <v>1</v>
      </c>
      <c r="P56" s="13">
        <f t="shared" si="9"/>
        <v>1</v>
      </c>
      <c r="Q56" s="13">
        <f t="shared" si="10"/>
        <v>1</v>
      </c>
      <c r="R56" s="13">
        <v>205</v>
      </c>
      <c r="S56" s="13">
        <v>271</v>
      </c>
      <c r="T56" s="15">
        <f t="shared" si="11"/>
        <v>67</v>
      </c>
      <c r="U56" s="13"/>
      <c r="V56" s="13"/>
      <c r="W56" s="13"/>
    </row>
    <row r="57" spans="1:23" x14ac:dyDescent="0.35">
      <c r="A57" s="13">
        <v>570</v>
      </c>
      <c r="B57" s="14" t="s">
        <v>563</v>
      </c>
      <c r="C57" s="14" t="str">
        <f t="shared" si="0"/>
        <v>C</v>
      </c>
      <c r="D57" s="13">
        <v>67</v>
      </c>
      <c r="E57" s="13">
        <v>50</v>
      </c>
      <c r="F57" s="13">
        <v>83</v>
      </c>
      <c r="G57" s="13">
        <v>78</v>
      </c>
      <c r="H57" s="13">
        <f t="shared" si="1"/>
        <v>58.5</v>
      </c>
      <c r="I57" s="13">
        <f t="shared" si="2"/>
        <v>80.5</v>
      </c>
      <c r="J57" s="13">
        <f t="shared" si="3"/>
        <v>69.5</v>
      </c>
      <c r="K57" s="13">
        <f t="shared" si="4"/>
        <v>0</v>
      </c>
      <c r="L57" s="13">
        <f t="shared" si="5"/>
        <v>0</v>
      </c>
      <c r="M57" s="13">
        <f t="shared" si="6"/>
        <v>1</v>
      </c>
      <c r="N57" s="13">
        <f t="shared" si="7"/>
        <v>1</v>
      </c>
      <c r="O57" s="13">
        <f t="shared" si="8"/>
        <v>1</v>
      </c>
      <c r="P57" s="13">
        <f t="shared" si="9"/>
        <v>1</v>
      </c>
      <c r="Q57" s="13">
        <f t="shared" si="10"/>
        <v>1</v>
      </c>
      <c r="R57" s="13">
        <v>178</v>
      </c>
      <c r="S57" s="13">
        <v>239</v>
      </c>
      <c r="T57" s="15">
        <f t="shared" si="11"/>
        <v>62</v>
      </c>
      <c r="U57" s="13"/>
      <c r="V57" s="13"/>
      <c r="W57" s="13"/>
    </row>
    <row r="58" spans="1:23" x14ac:dyDescent="0.35">
      <c r="A58" s="13">
        <v>108</v>
      </c>
      <c r="B58" s="14" t="s">
        <v>575</v>
      </c>
      <c r="C58" s="14" t="str">
        <f t="shared" si="0"/>
        <v>C</v>
      </c>
      <c r="D58" s="13">
        <v>43</v>
      </c>
      <c r="E58" s="13">
        <v>49</v>
      </c>
      <c r="F58" s="13">
        <v>83</v>
      </c>
      <c r="G58" s="13">
        <v>86</v>
      </c>
      <c r="H58" s="13">
        <f t="shared" si="1"/>
        <v>46</v>
      </c>
      <c r="I58" s="13">
        <f t="shared" si="2"/>
        <v>84.5</v>
      </c>
      <c r="J58" s="13">
        <f t="shared" si="3"/>
        <v>65.25</v>
      </c>
      <c r="K58" s="13">
        <f t="shared" si="4"/>
        <v>0</v>
      </c>
      <c r="L58" s="13">
        <f t="shared" si="5"/>
        <v>0</v>
      </c>
      <c r="M58" s="13">
        <f t="shared" si="6"/>
        <v>1</v>
      </c>
      <c r="N58" s="13">
        <f t="shared" si="7"/>
        <v>1</v>
      </c>
      <c r="O58" s="13">
        <f t="shared" si="8"/>
        <v>1</v>
      </c>
      <c r="P58" s="13">
        <f t="shared" si="9"/>
        <v>1</v>
      </c>
      <c r="Q58" s="13">
        <f t="shared" si="10"/>
        <v>1</v>
      </c>
      <c r="R58" s="13">
        <v>182</v>
      </c>
      <c r="S58" s="13">
        <v>243</v>
      </c>
      <c r="T58" s="15">
        <f t="shared" si="11"/>
        <v>62</v>
      </c>
      <c r="U58" s="13"/>
      <c r="V58" s="13"/>
      <c r="W58" s="13"/>
    </row>
    <row r="59" spans="1:23" x14ac:dyDescent="0.35">
      <c r="A59" s="13">
        <v>511</v>
      </c>
      <c r="B59" s="14" t="s">
        <v>488</v>
      </c>
      <c r="C59" s="14" t="str">
        <f t="shared" si="0"/>
        <v>B</v>
      </c>
      <c r="D59" s="13">
        <v>77</v>
      </c>
      <c r="E59" s="13">
        <v>30</v>
      </c>
      <c r="F59" s="13">
        <v>83</v>
      </c>
      <c r="G59" s="13">
        <v>92</v>
      </c>
      <c r="H59" s="13">
        <f t="shared" si="1"/>
        <v>53.5</v>
      </c>
      <c r="I59" s="13">
        <f t="shared" si="2"/>
        <v>87.5</v>
      </c>
      <c r="J59" s="13">
        <f t="shared" si="3"/>
        <v>70.5</v>
      </c>
      <c r="K59" s="13">
        <f t="shared" si="4"/>
        <v>0</v>
      </c>
      <c r="L59" s="13">
        <f t="shared" si="5"/>
        <v>1</v>
      </c>
      <c r="M59" s="13">
        <f t="shared" si="6"/>
        <v>1</v>
      </c>
      <c r="N59" s="13">
        <f t="shared" si="7"/>
        <v>1</v>
      </c>
      <c r="O59" s="13">
        <f t="shared" si="8"/>
        <v>1</v>
      </c>
      <c r="P59" s="13">
        <f t="shared" si="9"/>
        <v>1</v>
      </c>
      <c r="Q59" s="13">
        <f t="shared" si="10"/>
        <v>1</v>
      </c>
      <c r="R59" s="13">
        <v>193</v>
      </c>
      <c r="S59" s="13">
        <v>253</v>
      </c>
      <c r="T59" s="15">
        <f t="shared" si="11"/>
        <v>61</v>
      </c>
      <c r="U59" s="13"/>
      <c r="V59" s="13"/>
      <c r="W59" s="13"/>
    </row>
    <row r="60" spans="1:23" x14ac:dyDescent="0.35">
      <c r="A60" s="13">
        <v>563</v>
      </c>
      <c r="B60" s="14" t="s">
        <v>613</v>
      </c>
      <c r="C60" s="14" t="str">
        <f t="shared" si="0"/>
        <v>C</v>
      </c>
      <c r="D60" s="13">
        <v>25</v>
      </c>
      <c r="E60" s="13">
        <v>4</v>
      </c>
      <c r="F60" s="13">
        <v>83</v>
      </c>
      <c r="G60" s="13">
        <v>79</v>
      </c>
      <c r="H60" s="13">
        <f t="shared" si="1"/>
        <v>14.5</v>
      </c>
      <c r="I60" s="13">
        <f t="shared" si="2"/>
        <v>81</v>
      </c>
      <c r="J60" s="13">
        <f t="shared" si="3"/>
        <v>47.75</v>
      </c>
      <c r="K60" s="13">
        <f t="shared" si="4"/>
        <v>0</v>
      </c>
      <c r="L60" s="13">
        <f t="shared" si="5"/>
        <v>0</v>
      </c>
      <c r="M60" s="13">
        <f t="shared" si="6"/>
        <v>1</v>
      </c>
      <c r="N60" s="13">
        <f t="shared" si="7"/>
        <v>1</v>
      </c>
      <c r="O60" s="13">
        <f t="shared" si="8"/>
        <v>1</v>
      </c>
      <c r="P60" s="13">
        <f t="shared" si="9"/>
        <v>1</v>
      </c>
      <c r="Q60" s="13">
        <f t="shared" si="10"/>
        <v>1</v>
      </c>
      <c r="R60" s="13">
        <v>175</v>
      </c>
      <c r="S60" s="13">
        <v>219</v>
      </c>
      <c r="T60" s="15">
        <f t="shared" si="11"/>
        <v>45</v>
      </c>
      <c r="U60" s="13"/>
      <c r="V60" s="13"/>
      <c r="W60" s="13"/>
    </row>
    <row r="61" spans="1:23" x14ac:dyDescent="0.35">
      <c r="A61" s="13">
        <v>74</v>
      </c>
      <c r="B61" s="14" t="s">
        <v>422</v>
      </c>
      <c r="C61" s="14" t="str">
        <f t="shared" si="0"/>
        <v>A</v>
      </c>
      <c r="D61" s="13">
        <v>84</v>
      </c>
      <c r="E61" s="13">
        <v>78</v>
      </c>
      <c r="F61" s="13">
        <v>82</v>
      </c>
      <c r="G61" s="13">
        <v>77</v>
      </c>
      <c r="H61" s="13">
        <f t="shared" si="1"/>
        <v>81</v>
      </c>
      <c r="I61" s="13">
        <f t="shared" si="2"/>
        <v>79.5</v>
      </c>
      <c r="J61" s="13">
        <f t="shared" si="3"/>
        <v>80.25</v>
      </c>
      <c r="K61" s="13">
        <f t="shared" si="4"/>
        <v>1</v>
      </c>
      <c r="L61" s="13">
        <f t="shared" si="5"/>
        <v>1</v>
      </c>
      <c r="M61" s="13">
        <f t="shared" si="6"/>
        <v>1</v>
      </c>
      <c r="N61" s="13">
        <f t="shared" si="7"/>
        <v>1</v>
      </c>
      <c r="O61" s="13">
        <f t="shared" si="8"/>
        <v>1</v>
      </c>
      <c r="P61" s="13">
        <f t="shared" si="9"/>
        <v>1</v>
      </c>
      <c r="Q61" s="13">
        <f t="shared" si="10"/>
        <v>1</v>
      </c>
      <c r="R61" s="13">
        <v>187</v>
      </c>
      <c r="S61" s="13">
        <v>255</v>
      </c>
      <c r="T61" s="15">
        <f t="shared" si="11"/>
        <v>69</v>
      </c>
      <c r="U61" s="13"/>
      <c r="V61" s="13"/>
      <c r="W61" s="13"/>
    </row>
    <row r="62" spans="1:23" x14ac:dyDescent="0.35">
      <c r="A62" s="13">
        <v>89</v>
      </c>
      <c r="B62" s="14" t="s">
        <v>505</v>
      </c>
      <c r="C62" s="14" t="str">
        <f t="shared" si="0"/>
        <v>C</v>
      </c>
      <c r="D62" s="13">
        <v>82</v>
      </c>
      <c r="E62" s="13">
        <v>71</v>
      </c>
      <c r="F62" s="13">
        <v>82</v>
      </c>
      <c r="G62" s="13">
        <v>64</v>
      </c>
      <c r="H62" s="13">
        <f t="shared" si="1"/>
        <v>76.5</v>
      </c>
      <c r="I62" s="13">
        <f t="shared" si="2"/>
        <v>73</v>
      </c>
      <c r="J62" s="13">
        <f t="shared" si="3"/>
        <v>74.75</v>
      </c>
      <c r="K62" s="13">
        <f t="shared" si="4"/>
        <v>0</v>
      </c>
      <c r="L62" s="13">
        <f t="shared" si="5"/>
        <v>0</v>
      </c>
      <c r="M62" s="13">
        <f t="shared" si="6"/>
        <v>1</v>
      </c>
      <c r="N62" s="13">
        <f t="shared" si="7"/>
        <v>1</v>
      </c>
      <c r="O62" s="13">
        <f t="shared" si="8"/>
        <v>1</v>
      </c>
      <c r="P62" s="13">
        <f t="shared" si="9"/>
        <v>1</v>
      </c>
      <c r="Q62" s="13">
        <f t="shared" si="10"/>
        <v>1</v>
      </c>
      <c r="R62" s="13">
        <v>171</v>
      </c>
      <c r="S62" s="13">
        <v>227</v>
      </c>
      <c r="T62" s="15">
        <f t="shared" si="11"/>
        <v>57</v>
      </c>
      <c r="U62" s="13"/>
      <c r="V62" s="13"/>
      <c r="W62" s="13"/>
    </row>
    <row r="63" spans="1:23" x14ac:dyDescent="0.35">
      <c r="A63" s="13">
        <v>546</v>
      </c>
      <c r="B63" s="14" t="s">
        <v>448</v>
      </c>
      <c r="C63" s="14" t="str">
        <f t="shared" si="0"/>
        <v>B</v>
      </c>
      <c r="D63" s="13">
        <v>85</v>
      </c>
      <c r="E63" s="13">
        <v>64</v>
      </c>
      <c r="F63" s="13">
        <v>82</v>
      </c>
      <c r="G63" s="13">
        <v>84</v>
      </c>
      <c r="H63" s="13">
        <f t="shared" si="1"/>
        <v>74.5</v>
      </c>
      <c r="I63" s="13">
        <f t="shared" si="2"/>
        <v>83</v>
      </c>
      <c r="J63" s="13">
        <f t="shared" si="3"/>
        <v>78.75</v>
      </c>
      <c r="K63" s="13">
        <f t="shared" si="4"/>
        <v>0</v>
      </c>
      <c r="L63" s="13">
        <f t="shared" si="5"/>
        <v>1</v>
      </c>
      <c r="M63" s="13">
        <f t="shared" si="6"/>
        <v>1</v>
      </c>
      <c r="N63" s="13">
        <f t="shared" si="7"/>
        <v>1</v>
      </c>
      <c r="O63" s="13">
        <f t="shared" si="8"/>
        <v>1</v>
      </c>
      <c r="P63" s="13">
        <f t="shared" si="9"/>
        <v>1</v>
      </c>
      <c r="Q63" s="13">
        <f t="shared" si="10"/>
        <v>1</v>
      </c>
      <c r="R63" s="13">
        <v>170</v>
      </c>
      <c r="S63" s="13">
        <v>242</v>
      </c>
      <c r="T63" s="15">
        <f t="shared" si="11"/>
        <v>73</v>
      </c>
      <c r="U63" s="13"/>
      <c r="V63" s="13"/>
      <c r="W63" s="13"/>
    </row>
    <row r="64" spans="1:23" x14ac:dyDescent="0.35">
      <c r="A64" s="13">
        <v>643</v>
      </c>
      <c r="B64" s="14" t="s">
        <v>456</v>
      </c>
      <c r="C64" s="14" t="str">
        <f t="shared" si="0"/>
        <v>B</v>
      </c>
      <c r="D64" s="13">
        <v>78</v>
      </c>
      <c r="E64" s="13">
        <v>63</v>
      </c>
      <c r="F64" s="13">
        <v>82</v>
      </c>
      <c r="G64" s="13">
        <v>85</v>
      </c>
      <c r="H64" s="13">
        <f t="shared" si="1"/>
        <v>70.5</v>
      </c>
      <c r="I64" s="13">
        <f t="shared" si="2"/>
        <v>83.5</v>
      </c>
      <c r="J64" s="13">
        <f t="shared" si="3"/>
        <v>77</v>
      </c>
      <c r="K64" s="13">
        <f t="shared" si="4"/>
        <v>0</v>
      </c>
      <c r="L64" s="13">
        <f t="shared" si="5"/>
        <v>1</v>
      </c>
      <c r="M64" s="13">
        <f t="shared" si="6"/>
        <v>1</v>
      </c>
      <c r="N64" s="13">
        <f t="shared" si="7"/>
        <v>1</v>
      </c>
      <c r="O64" s="13">
        <f t="shared" si="8"/>
        <v>1</v>
      </c>
      <c r="P64" s="13">
        <f t="shared" si="9"/>
        <v>1</v>
      </c>
      <c r="Q64" s="13">
        <f t="shared" si="10"/>
        <v>1</v>
      </c>
      <c r="R64" s="13">
        <v>139</v>
      </c>
      <c r="S64" s="13">
        <v>192</v>
      </c>
      <c r="T64" s="15">
        <f t="shared" si="11"/>
        <v>54</v>
      </c>
      <c r="U64" s="13"/>
      <c r="V64" s="13"/>
      <c r="W64" s="13"/>
    </row>
    <row r="65" spans="1:23" x14ac:dyDescent="0.35">
      <c r="A65" s="13">
        <v>160</v>
      </c>
      <c r="B65" s="14" t="s">
        <v>515</v>
      </c>
      <c r="C65" s="14" t="str">
        <f t="shared" si="0"/>
        <v>C</v>
      </c>
      <c r="D65" s="13">
        <v>75</v>
      </c>
      <c r="E65" s="13">
        <v>59</v>
      </c>
      <c r="F65" s="13">
        <v>82</v>
      </c>
      <c r="G65" s="13">
        <v>79</v>
      </c>
      <c r="H65" s="13">
        <f t="shared" si="1"/>
        <v>67</v>
      </c>
      <c r="I65" s="13">
        <f t="shared" si="2"/>
        <v>80.5</v>
      </c>
      <c r="J65" s="13">
        <f t="shared" si="3"/>
        <v>73.75</v>
      </c>
      <c r="K65" s="13">
        <f t="shared" si="4"/>
        <v>0</v>
      </c>
      <c r="L65" s="13">
        <f t="shared" si="5"/>
        <v>0</v>
      </c>
      <c r="M65" s="13">
        <f t="shared" si="6"/>
        <v>1</v>
      </c>
      <c r="N65" s="13">
        <f t="shared" si="7"/>
        <v>1</v>
      </c>
      <c r="O65" s="13">
        <f t="shared" si="8"/>
        <v>1</v>
      </c>
      <c r="P65" s="13">
        <f t="shared" si="9"/>
        <v>1</v>
      </c>
      <c r="Q65" s="13">
        <f t="shared" si="10"/>
        <v>1</v>
      </c>
      <c r="R65" s="13">
        <v>167</v>
      </c>
      <c r="S65" s="13">
        <v>240</v>
      </c>
      <c r="T65" s="15">
        <f t="shared" si="11"/>
        <v>74</v>
      </c>
      <c r="U65" s="13"/>
      <c r="V65" s="13"/>
      <c r="W65" s="13"/>
    </row>
    <row r="66" spans="1:23" x14ac:dyDescent="0.35">
      <c r="A66" s="13">
        <v>317</v>
      </c>
      <c r="B66" s="14" t="s">
        <v>538</v>
      </c>
      <c r="C66" s="14" t="str">
        <f t="shared" ref="C66:C129" si="13">IF(K66=1,K$1,IF(L66=1,L$1,IF(M66=1,M$1,IF(N66=1,N$1,IF(O66=1,O$1,IF(P66=1,P$1,Q$1))))))</f>
        <v>C</v>
      </c>
      <c r="D66" s="13">
        <v>72</v>
      </c>
      <c r="E66" s="13">
        <v>52</v>
      </c>
      <c r="F66" s="13">
        <v>82</v>
      </c>
      <c r="G66" s="13">
        <v>82</v>
      </c>
      <c r="H66" s="13">
        <f t="shared" ref="H66:H129" si="14">AVERAGE(D66:E66)</f>
        <v>62</v>
      </c>
      <c r="I66" s="13">
        <f t="shared" ref="I66:I129" si="15">AVERAGE(F66:G66)</f>
        <v>82</v>
      </c>
      <c r="J66" s="13">
        <f t="shared" ref="J66:J129" si="16">AVERAGE(D66:G66)</f>
        <v>72</v>
      </c>
      <c r="K66" s="13">
        <f t="shared" ref="K66:K129" si="17">IF($E66&gt;=Z$7,1,IF($F66&gt;=Z$7,1,IF($G66&gt;=Z$7,1,IF($D66&gt;=Z$7,1,IF($H66&gt;=Z$8,1,IF($I66&gt;=Z$8,1,IF($J66&gt;=Z$9,1,0)))))))</f>
        <v>0</v>
      </c>
      <c r="L66" s="13">
        <f t="shared" ref="L66:L129" si="18">IF($E66&gt;=AA$7,1,IF($F66&gt;=AA$7,1,IF($G66&gt;=AA$7,1,IF($D66&gt;=AA$7,1,IF($H66&gt;=AA$8,1,IF($I66&gt;=AA$8,1,IF($J66&gt;=AA$9,1,0)))))))</f>
        <v>0</v>
      </c>
      <c r="M66" s="13">
        <f t="shared" ref="M66:M129" si="19">IF($E66&gt;=AB$7,1,IF($F66&gt;=AB$7,1,IF($G66&gt;=AB$7,1,IF($D66&gt;=AB$7,1,IF($H66&gt;=AB$8,1,IF($I66&gt;=AB$8,1,IF($J66&gt;=AB$9,1,0)))))))</f>
        <v>1</v>
      </c>
      <c r="N66" s="13">
        <f t="shared" ref="N66:N129" si="20">IF($E66&gt;=AC$7,1,IF($F66&gt;=AC$7,1,IF($G66&gt;=AC$7,1,IF($D66&gt;=AC$7,1,IF($H66&gt;=AC$8,1,IF($I66&gt;=AC$8,1,IF($J66&gt;=AC$9,1,0)))))))</f>
        <v>1</v>
      </c>
      <c r="O66" s="13">
        <f t="shared" ref="O66:O129" si="21">IF($E66&gt;=AD$7,1,IF($F66&gt;=AD$7,1,IF($G66&gt;=AD$7,1,IF($D66&gt;=AD$7,1,IF($H66&gt;=AD$8,1,IF($I66&gt;=AD$8,1,IF($J66&gt;=AD$9,1,0)))))))</f>
        <v>1</v>
      </c>
      <c r="P66" s="13">
        <f t="shared" ref="P66:P129" si="22">IF($E66&gt;=AE$7,1,IF($F66&gt;=AE$7,1,IF($G66&gt;=AE$7,1,IF($D66&gt;=AE$7,1,IF($H66&gt;=AE$8,1,IF($I66&gt;=AE$8,1,IF($J66&gt;=AE$9,1,0)))))))</f>
        <v>1</v>
      </c>
      <c r="Q66" s="13">
        <f t="shared" ref="Q66:Q129" si="23">IF($E66&gt;=AF$7,1,IF($F66&gt;=AF$7,1,IF($G66&gt;=AF$7,1,IF($D66&gt;=AF$7,1,IF($H66&gt;=AF$8,1,IF($I66&gt;=AF$8,1,IF($J66&gt;=AF$9,1,0)))))))</f>
        <v>1</v>
      </c>
      <c r="R66" s="13">
        <v>205</v>
      </c>
      <c r="S66" s="13">
        <v>239</v>
      </c>
      <c r="T66" s="15">
        <f t="shared" ref="T66:T129" si="24">S66-R66+1</f>
        <v>35</v>
      </c>
      <c r="U66" s="13"/>
      <c r="V66" s="13"/>
      <c r="W66" s="13"/>
    </row>
    <row r="67" spans="1:23" x14ac:dyDescent="0.35">
      <c r="A67" s="13">
        <v>645</v>
      </c>
      <c r="B67" s="14" t="s">
        <v>625</v>
      </c>
      <c r="C67" s="14" t="str">
        <f t="shared" si="13"/>
        <v>D</v>
      </c>
      <c r="D67" s="13">
        <v>73</v>
      </c>
      <c r="E67" s="13">
        <v>51</v>
      </c>
      <c r="F67" s="13">
        <v>82</v>
      </c>
      <c r="G67" s="13">
        <v>68</v>
      </c>
      <c r="H67" s="13">
        <f t="shared" si="14"/>
        <v>62</v>
      </c>
      <c r="I67" s="13">
        <f t="shared" si="15"/>
        <v>75</v>
      </c>
      <c r="J67" s="13">
        <f t="shared" si="16"/>
        <v>68.5</v>
      </c>
      <c r="K67" s="13">
        <f t="shared" si="17"/>
        <v>0</v>
      </c>
      <c r="L67" s="13">
        <f t="shared" si="18"/>
        <v>0</v>
      </c>
      <c r="M67" s="13">
        <f t="shared" si="19"/>
        <v>0</v>
      </c>
      <c r="N67" s="13">
        <f t="shared" si="20"/>
        <v>1</v>
      </c>
      <c r="O67" s="13">
        <f t="shared" si="21"/>
        <v>1</v>
      </c>
      <c r="P67" s="13">
        <f t="shared" si="22"/>
        <v>1</v>
      </c>
      <c r="Q67" s="13">
        <f t="shared" si="23"/>
        <v>1</v>
      </c>
      <c r="R67" s="13">
        <v>171</v>
      </c>
      <c r="S67" s="13">
        <v>230</v>
      </c>
      <c r="T67" s="15">
        <f t="shared" si="24"/>
        <v>60</v>
      </c>
      <c r="U67" s="13"/>
      <c r="V67" s="13"/>
      <c r="W67" s="13"/>
    </row>
    <row r="68" spans="1:23" x14ac:dyDescent="0.35">
      <c r="A68" s="13">
        <v>70</v>
      </c>
      <c r="B68" s="14" t="s">
        <v>682</v>
      </c>
      <c r="C68" s="14" t="str">
        <f t="shared" si="13"/>
        <v>D</v>
      </c>
      <c r="D68" s="13">
        <v>52</v>
      </c>
      <c r="E68" s="13">
        <v>50</v>
      </c>
      <c r="F68" s="13">
        <v>82</v>
      </c>
      <c r="G68" s="13">
        <v>68</v>
      </c>
      <c r="H68" s="13">
        <f t="shared" si="14"/>
        <v>51</v>
      </c>
      <c r="I68" s="13">
        <f t="shared" si="15"/>
        <v>75</v>
      </c>
      <c r="J68" s="13">
        <f t="shared" si="16"/>
        <v>63</v>
      </c>
      <c r="K68" s="13">
        <f t="shared" si="17"/>
        <v>0</v>
      </c>
      <c r="L68" s="13">
        <f t="shared" si="18"/>
        <v>0</v>
      </c>
      <c r="M68" s="13">
        <f t="shared" si="19"/>
        <v>0</v>
      </c>
      <c r="N68" s="13">
        <f t="shared" si="20"/>
        <v>1</v>
      </c>
      <c r="O68" s="13">
        <f t="shared" si="21"/>
        <v>1</v>
      </c>
      <c r="P68" s="13">
        <f t="shared" si="22"/>
        <v>1</v>
      </c>
      <c r="Q68" s="13">
        <f t="shared" si="23"/>
        <v>1</v>
      </c>
      <c r="R68" s="13">
        <v>155</v>
      </c>
      <c r="S68" s="13">
        <v>205</v>
      </c>
      <c r="T68" s="15">
        <f t="shared" si="24"/>
        <v>51</v>
      </c>
      <c r="U68" s="13"/>
      <c r="V68" s="13"/>
      <c r="W68" s="13"/>
    </row>
    <row r="69" spans="1:23" x14ac:dyDescent="0.35">
      <c r="A69" s="13">
        <v>556</v>
      </c>
      <c r="B69" s="14" t="s">
        <v>570</v>
      </c>
      <c r="C69" s="14" t="str">
        <f t="shared" si="13"/>
        <v>C</v>
      </c>
      <c r="D69" s="13">
        <v>68</v>
      </c>
      <c r="E69" s="13">
        <v>40</v>
      </c>
      <c r="F69" s="13">
        <v>82</v>
      </c>
      <c r="G69" s="13">
        <v>79</v>
      </c>
      <c r="H69" s="13">
        <f t="shared" si="14"/>
        <v>54</v>
      </c>
      <c r="I69" s="13">
        <f t="shared" si="15"/>
        <v>80.5</v>
      </c>
      <c r="J69" s="13">
        <f t="shared" si="16"/>
        <v>67.25</v>
      </c>
      <c r="K69" s="13">
        <f t="shared" si="17"/>
        <v>0</v>
      </c>
      <c r="L69" s="13">
        <f t="shared" si="18"/>
        <v>0</v>
      </c>
      <c r="M69" s="13">
        <f t="shared" si="19"/>
        <v>1</v>
      </c>
      <c r="N69" s="13">
        <f t="shared" si="20"/>
        <v>1</v>
      </c>
      <c r="O69" s="13">
        <f t="shared" si="21"/>
        <v>1</v>
      </c>
      <c r="P69" s="13">
        <f t="shared" si="22"/>
        <v>1</v>
      </c>
      <c r="Q69" s="13">
        <f t="shared" si="23"/>
        <v>1</v>
      </c>
      <c r="R69" s="13">
        <v>190</v>
      </c>
      <c r="S69" s="13">
        <v>235</v>
      </c>
      <c r="T69" s="15">
        <f t="shared" si="24"/>
        <v>46</v>
      </c>
      <c r="U69" s="13"/>
      <c r="V69" s="13"/>
      <c r="W69" s="13"/>
    </row>
    <row r="70" spans="1:23" x14ac:dyDescent="0.35">
      <c r="A70" s="13">
        <v>58</v>
      </c>
      <c r="B70" s="14" t="s">
        <v>595</v>
      </c>
      <c r="C70" s="14" t="str">
        <f t="shared" si="13"/>
        <v>C</v>
      </c>
      <c r="D70" s="13">
        <v>33</v>
      </c>
      <c r="E70" s="13">
        <v>33</v>
      </c>
      <c r="F70" s="13">
        <v>82</v>
      </c>
      <c r="G70" s="13">
        <v>83</v>
      </c>
      <c r="H70" s="13">
        <f t="shared" si="14"/>
        <v>33</v>
      </c>
      <c r="I70" s="13">
        <f t="shared" si="15"/>
        <v>82.5</v>
      </c>
      <c r="J70" s="13">
        <f t="shared" si="16"/>
        <v>57.75</v>
      </c>
      <c r="K70" s="13">
        <f t="shared" si="17"/>
        <v>0</v>
      </c>
      <c r="L70" s="13">
        <f t="shared" si="18"/>
        <v>0</v>
      </c>
      <c r="M70" s="13">
        <f t="shared" si="19"/>
        <v>1</v>
      </c>
      <c r="N70" s="13">
        <f t="shared" si="20"/>
        <v>1</v>
      </c>
      <c r="O70" s="13">
        <f t="shared" si="21"/>
        <v>1</v>
      </c>
      <c r="P70" s="13">
        <f t="shared" si="22"/>
        <v>1</v>
      </c>
      <c r="Q70" s="13">
        <f t="shared" si="23"/>
        <v>1</v>
      </c>
      <c r="R70" s="13">
        <v>157</v>
      </c>
      <c r="S70" s="13">
        <v>231</v>
      </c>
      <c r="T70" s="15">
        <f t="shared" si="24"/>
        <v>75</v>
      </c>
      <c r="U70" s="13"/>
      <c r="V70" s="13"/>
      <c r="W70" s="13"/>
    </row>
    <row r="71" spans="1:23" x14ac:dyDescent="0.35">
      <c r="A71" s="13">
        <v>52</v>
      </c>
      <c r="B71" s="14" t="s">
        <v>502</v>
      </c>
      <c r="C71" s="14" t="str">
        <f t="shared" si="13"/>
        <v>B</v>
      </c>
      <c r="D71" s="13">
        <v>47</v>
      </c>
      <c r="E71" s="13">
        <v>27</v>
      </c>
      <c r="F71" s="13">
        <v>82</v>
      </c>
      <c r="G71" s="13">
        <v>88</v>
      </c>
      <c r="H71" s="13">
        <f t="shared" si="14"/>
        <v>37</v>
      </c>
      <c r="I71" s="13">
        <f t="shared" si="15"/>
        <v>85</v>
      </c>
      <c r="J71" s="13">
        <f t="shared" si="16"/>
        <v>61</v>
      </c>
      <c r="K71" s="13">
        <f t="shared" si="17"/>
        <v>0</v>
      </c>
      <c r="L71" s="13">
        <f t="shared" si="18"/>
        <v>1</v>
      </c>
      <c r="M71" s="13">
        <f t="shared" si="19"/>
        <v>1</v>
      </c>
      <c r="N71" s="13">
        <f t="shared" si="20"/>
        <v>1</v>
      </c>
      <c r="O71" s="13">
        <f t="shared" si="21"/>
        <v>1</v>
      </c>
      <c r="P71" s="13">
        <f t="shared" si="22"/>
        <v>1</v>
      </c>
      <c r="Q71" s="13">
        <f t="shared" si="23"/>
        <v>1</v>
      </c>
      <c r="R71" s="13">
        <v>157</v>
      </c>
      <c r="S71" s="13">
        <v>214</v>
      </c>
      <c r="T71" s="15">
        <f t="shared" si="24"/>
        <v>58</v>
      </c>
      <c r="U71" s="13"/>
      <c r="V71" s="13"/>
      <c r="W71" s="13"/>
    </row>
    <row r="72" spans="1:23" x14ac:dyDescent="0.35">
      <c r="A72" s="13">
        <v>21</v>
      </c>
      <c r="B72" s="14" t="s">
        <v>610</v>
      </c>
      <c r="C72" s="14" t="str">
        <f t="shared" si="13"/>
        <v>C</v>
      </c>
      <c r="D72" s="13">
        <v>29</v>
      </c>
      <c r="E72" s="13">
        <v>25</v>
      </c>
      <c r="F72" s="13">
        <v>82</v>
      </c>
      <c r="G72" s="13">
        <v>79</v>
      </c>
      <c r="H72" s="13">
        <f t="shared" si="14"/>
        <v>27</v>
      </c>
      <c r="I72" s="13">
        <f t="shared" si="15"/>
        <v>80.5</v>
      </c>
      <c r="J72" s="13">
        <f t="shared" si="16"/>
        <v>53.75</v>
      </c>
      <c r="K72" s="13">
        <f t="shared" si="17"/>
        <v>0</v>
      </c>
      <c r="L72" s="13">
        <f t="shared" si="18"/>
        <v>0</v>
      </c>
      <c r="M72" s="13">
        <f t="shared" si="19"/>
        <v>1</v>
      </c>
      <c r="N72" s="13">
        <f t="shared" si="20"/>
        <v>1</v>
      </c>
      <c r="O72" s="13">
        <f t="shared" si="21"/>
        <v>1</v>
      </c>
      <c r="P72" s="13">
        <f t="shared" si="22"/>
        <v>1</v>
      </c>
      <c r="Q72" s="13">
        <f t="shared" si="23"/>
        <v>1</v>
      </c>
      <c r="R72" s="13">
        <v>163</v>
      </c>
      <c r="S72" s="13">
        <v>231</v>
      </c>
      <c r="T72" s="15">
        <f t="shared" si="24"/>
        <v>69</v>
      </c>
      <c r="U72" s="13"/>
      <c r="V72" s="13"/>
      <c r="W72" s="13"/>
    </row>
    <row r="73" spans="1:23" x14ac:dyDescent="0.35">
      <c r="A73" s="13">
        <v>435</v>
      </c>
      <c r="B73" s="14" t="s">
        <v>736</v>
      </c>
      <c r="C73" s="14" t="str">
        <f t="shared" si="13"/>
        <v>D</v>
      </c>
      <c r="D73" s="13">
        <v>30</v>
      </c>
      <c r="E73" s="13">
        <v>4</v>
      </c>
      <c r="F73" s="13">
        <v>82</v>
      </c>
      <c r="G73" s="13">
        <v>77</v>
      </c>
      <c r="H73" s="13">
        <f t="shared" si="14"/>
        <v>17</v>
      </c>
      <c r="I73" s="13">
        <f t="shared" si="15"/>
        <v>79.5</v>
      </c>
      <c r="J73" s="13">
        <f t="shared" si="16"/>
        <v>48.25</v>
      </c>
      <c r="K73" s="13">
        <f t="shared" si="17"/>
        <v>0</v>
      </c>
      <c r="L73" s="13">
        <f t="shared" si="18"/>
        <v>0</v>
      </c>
      <c r="M73" s="13">
        <f t="shared" si="19"/>
        <v>0</v>
      </c>
      <c r="N73" s="13">
        <f t="shared" si="20"/>
        <v>1</v>
      </c>
      <c r="O73" s="13">
        <f t="shared" si="21"/>
        <v>1</v>
      </c>
      <c r="P73" s="13">
        <f t="shared" si="22"/>
        <v>1</v>
      </c>
      <c r="Q73" s="13">
        <f t="shared" si="23"/>
        <v>1</v>
      </c>
      <c r="R73" s="13">
        <v>132</v>
      </c>
      <c r="S73" s="13">
        <v>206</v>
      </c>
      <c r="T73" s="15">
        <f t="shared" si="24"/>
        <v>75</v>
      </c>
      <c r="U73" s="13"/>
      <c r="V73" s="13"/>
      <c r="W73" s="13"/>
    </row>
    <row r="74" spans="1:23" x14ac:dyDescent="0.35">
      <c r="A74" s="13">
        <v>420</v>
      </c>
      <c r="B74" s="14" t="s">
        <v>457</v>
      </c>
      <c r="C74" s="14" t="str">
        <f t="shared" si="13"/>
        <v>B</v>
      </c>
      <c r="D74" s="13">
        <v>80</v>
      </c>
      <c r="E74" s="13">
        <v>71</v>
      </c>
      <c r="F74" s="13">
        <v>81</v>
      </c>
      <c r="G74" s="13">
        <v>76</v>
      </c>
      <c r="H74" s="13">
        <f t="shared" si="14"/>
        <v>75.5</v>
      </c>
      <c r="I74" s="13">
        <f t="shared" si="15"/>
        <v>78.5</v>
      </c>
      <c r="J74" s="13">
        <f t="shared" si="16"/>
        <v>77</v>
      </c>
      <c r="K74" s="13">
        <f t="shared" si="17"/>
        <v>0</v>
      </c>
      <c r="L74" s="13">
        <f t="shared" si="18"/>
        <v>1</v>
      </c>
      <c r="M74" s="13">
        <f t="shared" si="19"/>
        <v>1</v>
      </c>
      <c r="N74" s="13">
        <f t="shared" si="20"/>
        <v>1</v>
      </c>
      <c r="O74" s="13">
        <f t="shared" si="21"/>
        <v>1</v>
      </c>
      <c r="P74" s="13">
        <f t="shared" si="22"/>
        <v>1</v>
      </c>
      <c r="Q74" s="13">
        <f t="shared" si="23"/>
        <v>1</v>
      </c>
      <c r="R74" s="13">
        <v>148</v>
      </c>
      <c r="S74" s="13">
        <v>184</v>
      </c>
      <c r="T74" s="15">
        <f t="shared" si="24"/>
        <v>37</v>
      </c>
      <c r="U74" s="13"/>
      <c r="V74" s="13"/>
      <c r="W74" s="13"/>
    </row>
    <row r="75" spans="1:23" x14ac:dyDescent="0.35">
      <c r="A75" s="13">
        <v>535</v>
      </c>
      <c r="B75" s="14" t="s">
        <v>507</v>
      </c>
      <c r="C75" s="14" t="str">
        <f t="shared" si="13"/>
        <v>C</v>
      </c>
      <c r="D75" s="13">
        <v>77</v>
      </c>
      <c r="E75" s="13">
        <v>67</v>
      </c>
      <c r="F75" s="13">
        <v>81</v>
      </c>
      <c r="G75" s="13">
        <v>73</v>
      </c>
      <c r="H75" s="13">
        <f t="shared" si="14"/>
        <v>72</v>
      </c>
      <c r="I75" s="13">
        <f t="shared" si="15"/>
        <v>77</v>
      </c>
      <c r="J75" s="13">
        <f t="shared" si="16"/>
        <v>74.5</v>
      </c>
      <c r="K75" s="13">
        <f t="shared" si="17"/>
        <v>0</v>
      </c>
      <c r="L75" s="13">
        <f t="shared" si="18"/>
        <v>0</v>
      </c>
      <c r="M75" s="13">
        <f t="shared" si="19"/>
        <v>1</v>
      </c>
      <c r="N75" s="13">
        <f t="shared" si="20"/>
        <v>1</v>
      </c>
      <c r="O75" s="13">
        <f t="shared" si="21"/>
        <v>1</v>
      </c>
      <c r="P75" s="13">
        <f t="shared" si="22"/>
        <v>1</v>
      </c>
      <c r="Q75" s="13">
        <f t="shared" si="23"/>
        <v>1</v>
      </c>
      <c r="R75" s="13">
        <v>152</v>
      </c>
      <c r="S75" s="13">
        <v>192</v>
      </c>
      <c r="T75" s="15">
        <f t="shared" si="24"/>
        <v>41</v>
      </c>
      <c r="U75" s="13"/>
      <c r="V75" s="13"/>
      <c r="W75" s="13"/>
    </row>
    <row r="76" spans="1:23" x14ac:dyDescent="0.35">
      <c r="A76" s="13">
        <v>442</v>
      </c>
      <c r="B76" s="14" t="s">
        <v>467</v>
      </c>
      <c r="C76" s="14" t="str">
        <f t="shared" si="13"/>
        <v>B</v>
      </c>
      <c r="D76" s="13">
        <v>79</v>
      </c>
      <c r="E76" s="13">
        <v>64</v>
      </c>
      <c r="F76" s="13">
        <v>81</v>
      </c>
      <c r="G76" s="13">
        <v>80</v>
      </c>
      <c r="H76" s="13">
        <f t="shared" si="14"/>
        <v>71.5</v>
      </c>
      <c r="I76" s="13">
        <f t="shared" si="15"/>
        <v>80.5</v>
      </c>
      <c r="J76" s="13">
        <f t="shared" si="16"/>
        <v>76</v>
      </c>
      <c r="K76" s="13">
        <f t="shared" si="17"/>
        <v>0</v>
      </c>
      <c r="L76" s="13">
        <f t="shared" si="18"/>
        <v>1</v>
      </c>
      <c r="M76" s="13">
        <f t="shared" si="19"/>
        <v>1</v>
      </c>
      <c r="N76" s="13">
        <f t="shared" si="20"/>
        <v>1</v>
      </c>
      <c r="O76" s="13">
        <f t="shared" si="21"/>
        <v>1</v>
      </c>
      <c r="P76" s="13">
        <f t="shared" si="22"/>
        <v>1</v>
      </c>
      <c r="Q76" s="13">
        <f t="shared" si="23"/>
        <v>1</v>
      </c>
      <c r="R76" s="13">
        <v>169</v>
      </c>
      <c r="S76" s="13">
        <v>207</v>
      </c>
      <c r="T76" s="15">
        <f t="shared" si="24"/>
        <v>39</v>
      </c>
      <c r="U76" s="13"/>
      <c r="V76" s="13"/>
      <c r="W76" s="13"/>
    </row>
    <row r="77" spans="1:23" x14ac:dyDescent="0.35">
      <c r="A77" s="13">
        <v>474</v>
      </c>
      <c r="B77" s="14" t="s">
        <v>530</v>
      </c>
      <c r="C77" s="14" t="str">
        <f t="shared" si="13"/>
        <v>C</v>
      </c>
      <c r="D77" s="13">
        <v>73</v>
      </c>
      <c r="E77" s="13">
        <v>52</v>
      </c>
      <c r="F77" s="13">
        <v>81</v>
      </c>
      <c r="G77" s="13">
        <v>85</v>
      </c>
      <c r="H77" s="13">
        <f t="shared" si="14"/>
        <v>62.5</v>
      </c>
      <c r="I77" s="13">
        <f t="shared" si="15"/>
        <v>83</v>
      </c>
      <c r="J77" s="13">
        <f t="shared" si="16"/>
        <v>72.75</v>
      </c>
      <c r="K77" s="13">
        <f t="shared" si="17"/>
        <v>0</v>
      </c>
      <c r="L77" s="13">
        <f t="shared" si="18"/>
        <v>0</v>
      </c>
      <c r="M77" s="13">
        <f t="shared" si="19"/>
        <v>1</v>
      </c>
      <c r="N77" s="13">
        <f t="shared" si="20"/>
        <v>1</v>
      </c>
      <c r="O77" s="13">
        <f t="shared" si="21"/>
        <v>1</v>
      </c>
      <c r="P77" s="13">
        <f t="shared" si="22"/>
        <v>1</v>
      </c>
      <c r="Q77" s="13">
        <f t="shared" si="23"/>
        <v>1</v>
      </c>
      <c r="R77" s="13">
        <v>182</v>
      </c>
      <c r="S77" s="13">
        <v>251</v>
      </c>
      <c r="T77" s="15">
        <f t="shared" si="24"/>
        <v>70</v>
      </c>
      <c r="U77" s="13"/>
      <c r="V77" s="13"/>
      <c r="W77" s="13"/>
    </row>
    <row r="78" spans="1:23" x14ac:dyDescent="0.35">
      <c r="A78" s="13">
        <v>441</v>
      </c>
      <c r="B78" s="14" t="s">
        <v>593</v>
      </c>
      <c r="C78" s="14" t="str">
        <f t="shared" si="13"/>
        <v>C</v>
      </c>
      <c r="D78" s="13">
        <v>38</v>
      </c>
      <c r="E78" s="13">
        <v>35</v>
      </c>
      <c r="F78" s="13">
        <v>81</v>
      </c>
      <c r="G78" s="13">
        <v>84</v>
      </c>
      <c r="H78" s="13">
        <f t="shared" si="14"/>
        <v>36.5</v>
      </c>
      <c r="I78" s="13">
        <f t="shared" si="15"/>
        <v>82.5</v>
      </c>
      <c r="J78" s="13">
        <f t="shared" si="16"/>
        <v>59.5</v>
      </c>
      <c r="K78" s="13">
        <f t="shared" si="17"/>
        <v>0</v>
      </c>
      <c r="L78" s="13">
        <f t="shared" si="18"/>
        <v>0</v>
      </c>
      <c r="M78" s="13">
        <f t="shared" si="19"/>
        <v>1</v>
      </c>
      <c r="N78" s="13">
        <f t="shared" si="20"/>
        <v>1</v>
      </c>
      <c r="O78" s="13">
        <f t="shared" si="21"/>
        <v>1</v>
      </c>
      <c r="P78" s="13">
        <f t="shared" si="22"/>
        <v>1</v>
      </c>
      <c r="Q78" s="13">
        <f t="shared" si="23"/>
        <v>1</v>
      </c>
      <c r="R78" s="13">
        <v>216</v>
      </c>
      <c r="S78" s="13">
        <v>258</v>
      </c>
      <c r="T78" s="15">
        <f t="shared" si="24"/>
        <v>43</v>
      </c>
      <c r="U78" s="13"/>
      <c r="V78" s="13"/>
      <c r="W78" s="13"/>
    </row>
    <row r="79" spans="1:23" x14ac:dyDescent="0.35">
      <c r="A79" s="13">
        <v>519</v>
      </c>
      <c r="B79" s="14" t="s">
        <v>591</v>
      </c>
      <c r="C79" s="14" t="str">
        <f t="shared" si="13"/>
        <v>C</v>
      </c>
      <c r="D79" s="13">
        <v>44</v>
      </c>
      <c r="E79" s="13">
        <v>35</v>
      </c>
      <c r="F79" s="13">
        <v>81</v>
      </c>
      <c r="G79" s="13">
        <v>82</v>
      </c>
      <c r="H79" s="13">
        <f t="shared" si="14"/>
        <v>39.5</v>
      </c>
      <c r="I79" s="13">
        <f t="shared" si="15"/>
        <v>81.5</v>
      </c>
      <c r="J79" s="13">
        <f t="shared" si="16"/>
        <v>60.5</v>
      </c>
      <c r="K79" s="13">
        <f t="shared" si="17"/>
        <v>0</v>
      </c>
      <c r="L79" s="13">
        <f t="shared" si="18"/>
        <v>0</v>
      </c>
      <c r="M79" s="13">
        <f t="shared" si="19"/>
        <v>1</v>
      </c>
      <c r="N79" s="13">
        <f t="shared" si="20"/>
        <v>1</v>
      </c>
      <c r="O79" s="13">
        <f t="shared" si="21"/>
        <v>1</v>
      </c>
      <c r="P79" s="13">
        <f t="shared" si="22"/>
        <v>1</v>
      </c>
      <c r="Q79" s="13">
        <f t="shared" si="23"/>
        <v>1</v>
      </c>
      <c r="R79" s="13">
        <v>209</v>
      </c>
      <c r="S79" s="13">
        <v>255</v>
      </c>
      <c r="T79" s="15">
        <f t="shared" si="24"/>
        <v>47</v>
      </c>
      <c r="U79" s="13"/>
      <c r="V79" s="13"/>
      <c r="W79" s="13"/>
    </row>
    <row r="80" spans="1:23" x14ac:dyDescent="0.35">
      <c r="A80" s="13">
        <v>276</v>
      </c>
      <c r="B80" s="14" t="s">
        <v>491</v>
      </c>
      <c r="C80" s="14" t="str">
        <f t="shared" si="13"/>
        <v>B</v>
      </c>
      <c r="D80" s="13">
        <v>75</v>
      </c>
      <c r="E80" s="13">
        <v>34</v>
      </c>
      <c r="F80" s="13">
        <v>81</v>
      </c>
      <c r="G80" s="13">
        <v>89</v>
      </c>
      <c r="H80" s="13">
        <f t="shared" si="14"/>
        <v>54.5</v>
      </c>
      <c r="I80" s="13">
        <f t="shared" si="15"/>
        <v>85</v>
      </c>
      <c r="J80" s="13">
        <f t="shared" si="16"/>
        <v>69.75</v>
      </c>
      <c r="K80" s="13">
        <f t="shared" si="17"/>
        <v>0</v>
      </c>
      <c r="L80" s="13">
        <f t="shared" si="18"/>
        <v>1</v>
      </c>
      <c r="M80" s="13">
        <f t="shared" si="19"/>
        <v>1</v>
      </c>
      <c r="N80" s="13">
        <f t="shared" si="20"/>
        <v>1</v>
      </c>
      <c r="O80" s="13">
        <f t="shared" si="21"/>
        <v>1</v>
      </c>
      <c r="P80" s="13">
        <f t="shared" si="22"/>
        <v>1</v>
      </c>
      <c r="Q80" s="13">
        <f t="shared" si="23"/>
        <v>1</v>
      </c>
      <c r="R80" s="13">
        <v>174</v>
      </c>
      <c r="S80" s="13">
        <v>241</v>
      </c>
      <c r="T80" s="15">
        <f t="shared" si="24"/>
        <v>68</v>
      </c>
      <c r="U80" s="13"/>
      <c r="V80" s="13"/>
      <c r="W80" s="13"/>
    </row>
    <row r="81" spans="1:23" x14ac:dyDescent="0.35">
      <c r="A81" s="13">
        <v>671</v>
      </c>
      <c r="B81" s="14" t="s">
        <v>738</v>
      </c>
      <c r="C81" s="14" t="str">
        <f t="shared" si="13"/>
        <v>D</v>
      </c>
      <c r="D81" s="13">
        <v>20</v>
      </c>
      <c r="E81" s="13">
        <v>26</v>
      </c>
      <c r="F81" s="13">
        <v>81</v>
      </c>
      <c r="G81" s="13">
        <v>65</v>
      </c>
      <c r="H81" s="13">
        <f t="shared" si="14"/>
        <v>23</v>
      </c>
      <c r="I81" s="13">
        <f t="shared" si="15"/>
        <v>73</v>
      </c>
      <c r="J81" s="13">
        <f t="shared" si="16"/>
        <v>48</v>
      </c>
      <c r="K81" s="13">
        <f t="shared" si="17"/>
        <v>0</v>
      </c>
      <c r="L81" s="13">
        <f t="shared" si="18"/>
        <v>0</v>
      </c>
      <c r="M81" s="13">
        <f t="shared" si="19"/>
        <v>0</v>
      </c>
      <c r="N81" s="13">
        <f t="shared" si="20"/>
        <v>1</v>
      </c>
      <c r="O81" s="13">
        <f t="shared" si="21"/>
        <v>1</v>
      </c>
      <c r="P81" s="13">
        <f t="shared" si="22"/>
        <v>1</v>
      </c>
      <c r="Q81" s="13">
        <f t="shared" si="23"/>
        <v>1</v>
      </c>
      <c r="R81" s="13">
        <v>176</v>
      </c>
      <c r="S81" s="13">
        <v>198</v>
      </c>
      <c r="T81" s="15">
        <f t="shared" si="24"/>
        <v>23</v>
      </c>
      <c r="U81" s="13"/>
      <c r="V81" s="13"/>
      <c r="W81" s="13"/>
    </row>
    <row r="82" spans="1:23" x14ac:dyDescent="0.35">
      <c r="A82" s="13">
        <v>329</v>
      </c>
      <c r="B82" s="14" t="s">
        <v>727</v>
      </c>
      <c r="C82" s="14" t="str">
        <f t="shared" si="13"/>
        <v>D</v>
      </c>
      <c r="D82" s="13">
        <v>33</v>
      </c>
      <c r="E82" s="13">
        <v>22</v>
      </c>
      <c r="F82" s="13">
        <v>81</v>
      </c>
      <c r="G82" s="13">
        <v>70</v>
      </c>
      <c r="H82" s="13">
        <f t="shared" si="14"/>
        <v>27.5</v>
      </c>
      <c r="I82" s="13">
        <f t="shared" si="15"/>
        <v>75.5</v>
      </c>
      <c r="J82" s="13">
        <f t="shared" si="16"/>
        <v>51.5</v>
      </c>
      <c r="K82" s="13">
        <f t="shared" si="17"/>
        <v>0</v>
      </c>
      <c r="L82" s="13">
        <f t="shared" si="18"/>
        <v>0</v>
      </c>
      <c r="M82" s="13">
        <f t="shared" si="19"/>
        <v>0</v>
      </c>
      <c r="N82" s="13">
        <f t="shared" si="20"/>
        <v>1</v>
      </c>
      <c r="O82" s="13">
        <f t="shared" si="21"/>
        <v>1</v>
      </c>
      <c r="P82" s="13">
        <f t="shared" si="22"/>
        <v>1</v>
      </c>
      <c r="Q82" s="13">
        <f t="shared" si="23"/>
        <v>1</v>
      </c>
      <c r="R82" s="13">
        <v>192</v>
      </c>
      <c r="S82" s="13">
        <v>232</v>
      </c>
      <c r="T82" s="15">
        <f t="shared" si="24"/>
        <v>41</v>
      </c>
      <c r="U82" s="13"/>
      <c r="V82" s="13"/>
      <c r="W82" s="13"/>
    </row>
    <row r="83" spans="1:23" x14ac:dyDescent="0.35">
      <c r="A83" s="13">
        <v>464</v>
      </c>
      <c r="B83" s="14" t="s">
        <v>453</v>
      </c>
      <c r="C83" s="14" t="str">
        <f t="shared" si="13"/>
        <v>B</v>
      </c>
      <c r="D83" s="13">
        <v>80</v>
      </c>
      <c r="E83" s="13">
        <v>72</v>
      </c>
      <c r="F83" s="13">
        <v>80</v>
      </c>
      <c r="G83" s="13">
        <v>78</v>
      </c>
      <c r="H83" s="13">
        <f t="shared" si="14"/>
        <v>76</v>
      </c>
      <c r="I83" s="13">
        <f t="shared" si="15"/>
        <v>79</v>
      </c>
      <c r="J83" s="13">
        <f t="shared" si="16"/>
        <v>77.5</v>
      </c>
      <c r="K83" s="13">
        <f t="shared" si="17"/>
        <v>0</v>
      </c>
      <c r="L83" s="13">
        <f t="shared" si="18"/>
        <v>1</v>
      </c>
      <c r="M83" s="13">
        <f t="shared" si="19"/>
        <v>1</v>
      </c>
      <c r="N83" s="13">
        <f t="shared" si="20"/>
        <v>1</v>
      </c>
      <c r="O83" s="13">
        <f t="shared" si="21"/>
        <v>1</v>
      </c>
      <c r="P83" s="13">
        <f t="shared" si="22"/>
        <v>1</v>
      </c>
      <c r="Q83" s="13">
        <f t="shared" si="23"/>
        <v>1</v>
      </c>
      <c r="R83" s="13">
        <v>171</v>
      </c>
      <c r="S83" s="13">
        <v>252</v>
      </c>
      <c r="T83" s="15">
        <f t="shared" si="24"/>
        <v>82</v>
      </c>
      <c r="U83" s="13"/>
      <c r="V83" s="13"/>
      <c r="W83" s="13"/>
    </row>
    <row r="84" spans="1:23" x14ac:dyDescent="0.35">
      <c r="A84" s="13">
        <v>304</v>
      </c>
      <c r="B84" s="14" t="s">
        <v>542</v>
      </c>
      <c r="C84" s="14" t="str">
        <f t="shared" si="13"/>
        <v>C</v>
      </c>
      <c r="D84" s="13">
        <v>73</v>
      </c>
      <c r="E84" s="13">
        <v>71</v>
      </c>
      <c r="F84" s="13">
        <v>80</v>
      </c>
      <c r="G84" s="13">
        <v>62</v>
      </c>
      <c r="H84" s="13">
        <f t="shared" si="14"/>
        <v>72</v>
      </c>
      <c r="I84" s="13">
        <f t="shared" si="15"/>
        <v>71</v>
      </c>
      <c r="J84" s="13">
        <f t="shared" si="16"/>
        <v>71.5</v>
      </c>
      <c r="K84" s="13">
        <f t="shared" si="17"/>
        <v>0</v>
      </c>
      <c r="L84" s="13">
        <f t="shared" si="18"/>
        <v>0</v>
      </c>
      <c r="M84" s="13">
        <f t="shared" si="19"/>
        <v>1</v>
      </c>
      <c r="N84" s="13">
        <f t="shared" si="20"/>
        <v>1</v>
      </c>
      <c r="O84" s="13">
        <f t="shared" si="21"/>
        <v>1</v>
      </c>
      <c r="P84" s="13">
        <f t="shared" si="22"/>
        <v>1</v>
      </c>
      <c r="Q84" s="13">
        <f t="shared" si="23"/>
        <v>1</v>
      </c>
      <c r="R84" s="13">
        <v>172</v>
      </c>
      <c r="S84" s="13">
        <v>220</v>
      </c>
      <c r="T84" s="15">
        <f t="shared" si="24"/>
        <v>49</v>
      </c>
      <c r="U84" s="13"/>
      <c r="V84" s="13"/>
      <c r="W84" s="13"/>
    </row>
    <row r="85" spans="1:23" x14ac:dyDescent="0.35">
      <c r="A85" s="13">
        <v>356</v>
      </c>
      <c r="B85" s="14" t="s">
        <v>449</v>
      </c>
      <c r="C85" s="14" t="str">
        <f t="shared" si="13"/>
        <v>B</v>
      </c>
      <c r="D85" s="13">
        <v>79</v>
      </c>
      <c r="E85" s="13">
        <v>67</v>
      </c>
      <c r="F85" s="13">
        <v>80</v>
      </c>
      <c r="G85" s="13">
        <v>89</v>
      </c>
      <c r="H85" s="13">
        <f t="shared" si="14"/>
        <v>73</v>
      </c>
      <c r="I85" s="13">
        <f t="shared" si="15"/>
        <v>84.5</v>
      </c>
      <c r="J85" s="13">
        <f t="shared" si="16"/>
        <v>78.75</v>
      </c>
      <c r="K85" s="13">
        <f t="shared" si="17"/>
        <v>0</v>
      </c>
      <c r="L85" s="13">
        <f t="shared" si="18"/>
        <v>1</v>
      </c>
      <c r="M85" s="13">
        <f t="shared" si="19"/>
        <v>1</v>
      </c>
      <c r="N85" s="13">
        <f t="shared" si="20"/>
        <v>1</v>
      </c>
      <c r="O85" s="13">
        <f t="shared" si="21"/>
        <v>1</v>
      </c>
      <c r="P85" s="13">
        <f t="shared" si="22"/>
        <v>1</v>
      </c>
      <c r="Q85" s="13">
        <f t="shared" si="23"/>
        <v>1</v>
      </c>
      <c r="R85" s="13">
        <v>182</v>
      </c>
      <c r="S85" s="13">
        <v>252</v>
      </c>
      <c r="T85" s="15">
        <f t="shared" si="24"/>
        <v>71</v>
      </c>
      <c r="U85" s="13"/>
      <c r="V85" s="13"/>
      <c r="W85" s="13"/>
    </row>
    <row r="86" spans="1:23" x14ac:dyDescent="0.35">
      <c r="A86" s="13">
        <v>411</v>
      </c>
      <c r="B86" s="14" t="s">
        <v>640</v>
      </c>
      <c r="C86" s="14" t="str">
        <f t="shared" si="13"/>
        <v>D</v>
      </c>
      <c r="D86" s="13">
        <v>67</v>
      </c>
      <c r="E86" s="13">
        <v>43</v>
      </c>
      <c r="F86" s="13">
        <v>80</v>
      </c>
      <c r="G86" s="13">
        <v>78</v>
      </c>
      <c r="H86" s="13">
        <f t="shared" si="14"/>
        <v>55</v>
      </c>
      <c r="I86" s="13">
        <f t="shared" si="15"/>
        <v>79</v>
      </c>
      <c r="J86" s="13">
        <f t="shared" si="16"/>
        <v>67</v>
      </c>
      <c r="K86" s="13">
        <f t="shared" si="17"/>
        <v>0</v>
      </c>
      <c r="L86" s="13">
        <f t="shared" si="18"/>
        <v>0</v>
      </c>
      <c r="M86" s="13">
        <f t="shared" si="19"/>
        <v>0</v>
      </c>
      <c r="N86" s="13">
        <f t="shared" si="20"/>
        <v>1</v>
      </c>
      <c r="O86" s="13">
        <f t="shared" si="21"/>
        <v>1</v>
      </c>
      <c r="P86" s="13">
        <f t="shared" si="22"/>
        <v>1</v>
      </c>
      <c r="Q86" s="13">
        <f t="shared" si="23"/>
        <v>1</v>
      </c>
      <c r="R86" s="13">
        <v>236</v>
      </c>
      <c r="S86" s="13">
        <v>280</v>
      </c>
      <c r="T86" s="15">
        <f t="shared" si="24"/>
        <v>45</v>
      </c>
      <c r="U86" s="13"/>
      <c r="V86" s="13"/>
      <c r="W86" s="13"/>
    </row>
    <row r="87" spans="1:23" x14ac:dyDescent="0.35">
      <c r="A87" s="13">
        <v>240</v>
      </c>
      <c r="B87" s="14" t="s">
        <v>688</v>
      </c>
      <c r="C87" s="14" t="str">
        <f t="shared" si="13"/>
        <v>D</v>
      </c>
      <c r="D87" s="13">
        <v>52</v>
      </c>
      <c r="E87" s="13">
        <v>41</v>
      </c>
      <c r="F87" s="13">
        <v>80</v>
      </c>
      <c r="G87" s="13">
        <v>75</v>
      </c>
      <c r="H87" s="13">
        <f t="shared" si="14"/>
        <v>46.5</v>
      </c>
      <c r="I87" s="13">
        <f t="shared" si="15"/>
        <v>77.5</v>
      </c>
      <c r="J87" s="13">
        <f t="shared" si="16"/>
        <v>62</v>
      </c>
      <c r="K87" s="13">
        <f t="shared" si="17"/>
        <v>0</v>
      </c>
      <c r="L87" s="13">
        <f t="shared" si="18"/>
        <v>0</v>
      </c>
      <c r="M87" s="13">
        <f t="shared" si="19"/>
        <v>0</v>
      </c>
      <c r="N87" s="13">
        <f t="shared" si="20"/>
        <v>1</v>
      </c>
      <c r="O87" s="13">
        <f t="shared" si="21"/>
        <v>1</v>
      </c>
      <c r="P87" s="13">
        <f t="shared" si="22"/>
        <v>1</v>
      </c>
      <c r="Q87" s="13">
        <f t="shared" si="23"/>
        <v>1</v>
      </c>
      <c r="R87" s="13">
        <v>200</v>
      </c>
      <c r="S87" s="13">
        <v>240</v>
      </c>
      <c r="T87" s="15">
        <f t="shared" si="24"/>
        <v>41</v>
      </c>
      <c r="U87" s="13"/>
      <c r="V87" s="13"/>
      <c r="W87" s="13"/>
    </row>
    <row r="88" spans="1:23" x14ac:dyDescent="0.35">
      <c r="A88" s="13">
        <v>592</v>
      </c>
      <c r="B88" s="14" t="s">
        <v>587</v>
      </c>
      <c r="C88" s="14" t="str">
        <f t="shared" si="13"/>
        <v>C</v>
      </c>
      <c r="D88" s="13">
        <v>53</v>
      </c>
      <c r="E88" s="13">
        <v>38</v>
      </c>
      <c r="F88" s="13">
        <v>80</v>
      </c>
      <c r="G88" s="13">
        <v>81</v>
      </c>
      <c r="H88" s="13">
        <f t="shared" si="14"/>
        <v>45.5</v>
      </c>
      <c r="I88" s="13">
        <f t="shared" si="15"/>
        <v>80.5</v>
      </c>
      <c r="J88" s="13">
        <f t="shared" si="16"/>
        <v>63</v>
      </c>
      <c r="K88" s="13">
        <f t="shared" si="17"/>
        <v>0</v>
      </c>
      <c r="L88" s="13">
        <f t="shared" si="18"/>
        <v>0</v>
      </c>
      <c r="M88" s="13">
        <f t="shared" si="19"/>
        <v>1</v>
      </c>
      <c r="N88" s="13">
        <f t="shared" si="20"/>
        <v>1</v>
      </c>
      <c r="O88" s="13">
        <f t="shared" si="21"/>
        <v>1</v>
      </c>
      <c r="P88" s="13">
        <f t="shared" si="22"/>
        <v>1</v>
      </c>
      <c r="Q88" s="13">
        <f t="shared" si="23"/>
        <v>1</v>
      </c>
      <c r="R88" s="13">
        <v>132</v>
      </c>
      <c r="S88" s="13">
        <v>194</v>
      </c>
      <c r="T88" s="15">
        <f t="shared" si="24"/>
        <v>63</v>
      </c>
      <c r="U88" s="13"/>
      <c r="V88" s="13"/>
      <c r="W88" s="13"/>
    </row>
    <row r="89" spans="1:23" x14ac:dyDescent="0.35">
      <c r="A89" s="13">
        <v>549</v>
      </c>
      <c r="B89" s="14" t="s">
        <v>569</v>
      </c>
      <c r="C89" s="14" t="str">
        <f t="shared" si="13"/>
        <v>C</v>
      </c>
      <c r="D89" s="13">
        <v>73</v>
      </c>
      <c r="E89" s="13">
        <v>31</v>
      </c>
      <c r="F89" s="13">
        <v>80</v>
      </c>
      <c r="G89" s="13">
        <v>86</v>
      </c>
      <c r="H89" s="13">
        <f t="shared" si="14"/>
        <v>52</v>
      </c>
      <c r="I89" s="13">
        <f t="shared" si="15"/>
        <v>83</v>
      </c>
      <c r="J89" s="13">
        <f t="shared" si="16"/>
        <v>67.5</v>
      </c>
      <c r="K89" s="13">
        <f t="shared" si="17"/>
        <v>0</v>
      </c>
      <c r="L89" s="13">
        <f t="shared" si="18"/>
        <v>0</v>
      </c>
      <c r="M89" s="13">
        <f t="shared" si="19"/>
        <v>1</v>
      </c>
      <c r="N89" s="13">
        <f t="shared" si="20"/>
        <v>1</v>
      </c>
      <c r="O89" s="13">
        <f t="shared" si="21"/>
        <v>1</v>
      </c>
      <c r="P89" s="13">
        <f t="shared" si="22"/>
        <v>1</v>
      </c>
      <c r="Q89" s="13">
        <f t="shared" si="23"/>
        <v>1</v>
      </c>
      <c r="R89" s="13">
        <v>177</v>
      </c>
      <c r="S89" s="13">
        <v>238</v>
      </c>
      <c r="T89" s="15">
        <f t="shared" si="24"/>
        <v>62</v>
      </c>
      <c r="U89" s="13"/>
      <c r="V89" s="13"/>
      <c r="W89" s="13"/>
    </row>
    <row r="90" spans="1:23" x14ac:dyDescent="0.35">
      <c r="A90" s="13">
        <v>402</v>
      </c>
      <c r="B90" s="14" t="s">
        <v>676</v>
      </c>
      <c r="C90" s="14" t="str">
        <f t="shared" si="13"/>
        <v>D</v>
      </c>
      <c r="D90" s="13">
        <v>76</v>
      </c>
      <c r="E90" s="13">
        <v>29</v>
      </c>
      <c r="F90" s="13">
        <v>80</v>
      </c>
      <c r="G90" s="13">
        <v>74</v>
      </c>
      <c r="H90" s="13">
        <f t="shared" si="14"/>
        <v>52.5</v>
      </c>
      <c r="I90" s="13">
        <f t="shared" si="15"/>
        <v>77</v>
      </c>
      <c r="J90" s="13">
        <f t="shared" si="16"/>
        <v>64.75</v>
      </c>
      <c r="K90" s="13">
        <f t="shared" si="17"/>
        <v>0</v>
      </c>
      <c r="L90" s="13">
        <f t="shared" si="18"/>
        <v>0</v>
      </c>
      <c r="M90" s="13">
        <f t="shared" si="19"/>
        <v>0</v>
      </c>
      <c r="N90" s="13">
        <f t="shared" si="20"/>
        <v>1</v>
      </c>
      <c r="O90" s="13">
        <f t="shared" si="21"/>
        <v>1</v>
      </c>
      <c r="P90" s="13">
        <f t="shared" si="22"/>
        <v>1</v>
      </c>
      <c r="Q90" s="13">
        <f t="shared" si="23"/>
        <v>1</v>
      </c>
      <c r="R90" s="13">
        <v>196</v>
      </c>
      <c r="S90" s="13">
        <v>254</v>
      </c>
      <c r="T90" s="15">
        <f t="shared" si="24"/>
        <v>59</v>
      </c>
      <c r="U90" s="13"/>
      <c r="V90" s="13"/>
      <c r="W90" s="13"/>
    </row>
    <row r="91" spans="1:23" x14ac:dyDescent="0.35">
      <c r="A91" s="13">
        <v>479</v>
      </c>
      <c r="B91" s="14" t="s">
        <v>604</v>
      </c>
      <c r="C91" s="14" t="str">
        <f t="shared" si="13"/>
        <v>C</v>
      </c>
      <c r="D91" s="13">
        <v>34</v>
      </c>
      <c r="E91" s="13">
        <v>25</v>
      </c>
      <c r="F91" s="13">
        <v>80</v>
      </c>
      <c r="G91" s="13">
        <v>82</v>
      </c>
      <c r="H91" s="13">
        <f t="shared" si="14"/>
        <v>29.5</v>
      </c>
      <c r="I91" s="13">
        <f t="shared" si="15"/>
        <v>81</v>
      </c>
      <c r="J91" s="13">
        <f t="shared" si="16"/>
        <v>55.25</v>
      </c>
      <c r="K91" s="13">
        <f t="shared" si="17"/>
        <v>0</v>
      </c>
      <c r="L91" s="13">
        <f t="shared" si="18"/>
        <v>0</v>
      </c>
      <c r="M91" s="13">
        <f t="shared" si="19"/>
        <v>1</v>
      </c>
      <c r="N91" s="13">
        <f t="shared" si="20"/>
        <v>1</v>
      </c>
      <c r="O91" s="13">
        <f t="shared" si="21"/>
        <v>1</v>
      </c>
      <c r="P91" s="13">
        <f t="shared" si="22"/>
        <v>1</v>
      </c>
      <c r="Q91" s="13">
        <f t="shared" si="23"/>
        <v>1</v>
      </c>
      <c r="R91" s="13">
        <v>156</v>
      </c>
      <c r="S91" s="13">
        <v>236</v>
      </c>
      <c r="T91" s="15">
        <f t="shared" si="24"/>
        <v>81</v>
      </c>
      <c r="U91" s="13"/>
      <c r="V91" s="13"/>
      <c r="W91" s="13"/>
    </row>
    <row r="92" spans="1:23" x14ac:dyDescent="0.35">
      <c r="A92" s="13">
        <v>2</v>
      </c>
      <c r="B92" s="14" t="s">
        <v>608</v>
      </c>
      <c r="C92" s="14" t="str">
        <f t="shared" si="13"/>
        <v>C</v>
      </c>
      <c r="D92" s="13">
        <v>29</v>
      </c>
      <c r="E92" s="13">
        <v>24</v>
      </c>
      <c r="F92" s="13">
        <v>80</v>
      </c>
      <c r="G92" s="13">
        <v>86</v>
      </c>
      <c r="H92" s="13">
        <f t="shared" si="14"/>
        <v>26.5</v>
      </c>
      <c r="I92" s="13">
        <f t="shared" si="15"/>
        <v>83</v>
      </c>
      <c r="J92" s="13">
        <f t="shared" si="16"/>
        <v>54.75</v>
      </c>
      <c r="K92" s="13">
        <f t="shared" si="17"/>
        <v>0</v>
      </c>
      <c r="L92" s="13">
        <f t="shared" si="18"/>
        <v>0</v>
      </c>
      <c r="M92" s="13">
        <f t="shared" si="19"/>
        <v>1</v>
      </c>
      <c r="N92" s="13">
        <f t="shared" si="20"/>
        <v>1</v>
      </c>
      <c r="O92" s="13">
        <f t="shared" si="21"/>
        <v>1</v>
      </c>
      <c r="P92" s="13">
        <f t="shared" si="22"/>
        <v>1</v>
      </c>
      <c r="Q92" s="13">
        <f t="shared" si="23"/>
        <v>1</v>
      </c>
      <c r="R92" s="13">
        <v>162</v>
      </c>
      <c r="S92" s="13">
        <v>226</v>
      </c>
      <c r="T92" s="15">
        <f t="shared" si="24"/>
        <v>65</v>
      </c>
      <c r="U92" s="13"/>
      <c r="V92" s="13"/>
      <c r="W92" s="13"/>
    </row>
    <row r="93" spans="1:23" x14ac:dyDescent="0.35">
      <c r="A93" s="13">
        <v>138</v>
      </c>
      <c r="B93" s="14" t="s">
        <v>737</v>
      </c>
      <c r="C93" s="14" t="str">
        <f t="shared" si="13"/>
        <v>D</v>
      </c>
      <c r="D93" s="13">
        <v>36</v>
      </c>
      <c r="E93" s="13">
        <v>21</v>
      </c>
      <c r="F93" s="13">
        <v>80</v>
      </c>
      <c r="G93" s="13">
        <v>56</v>
      </c>
      <c r="H93" s="13">
        <f t="shared" si="14"/>
        <v>28.5</v>
      </c>
      <c r="I93" s="13">
        <f t="shared" si="15"/>
        <v>68</v>
      </c>
      <c r="J93" s="13">
        <f t="shared" si="16"/>
        <v>48.25</v>
      </c>
      <c r="K93" s="13">
        <f t="shared" si="17"/>
        <v>0</v>
      </c>
      <c r="L93" s="13">
        <f t="shared" si="18"/>
        <v>0</v>
      </c>
      <c r="M93" s="13">
        <f t="shared" si="19"/>
        <v>0</v>
      </c>
      <c r="N93" s="13">
        <f t="shared" si="20"/>
        <v>1</v>
      </c>
      <c r="O93" s="13">
        <f t="shared" si="21"/>
        <v>1</v>
      </c>
      <c r="P93" s="13">
        <f t="shared" si="22"/>
        <v>1</v>
      </c>
      <c r="Q93" s="13">
        <f t="shared" si="23"/>
        <v>1</v>
      </c>
      <c r="R93" s="13">
        <v>155</v>
      </c>
      <c r="S93" s="13">
        <v>204</v>
      </c>
      <c r="T93" s="15">
        <f t="shared" si="24"/>
        <v>50</v>
      </c>
      <c r="U93" s="13"/>
      <c r="V93" s="13"/>
      <c r="W93" s="13"/>
    </row>
    <row r="94" spans="1:23" x14ac:dyDescent="0.35">
      <c r="A94" s="13">
        <v>203</v>
      </c>
      <c r="B94" s="14" t="s">
        <v>599</v>
      </c>
      <c r="C94" s="14" t="str">
        <f t="shared" si="13"/>
        <v>C</v>
      </c>
      <c r="D94" s="13">
        <v>43</v>
      </c>
      <c r="E94" s="13">
        <v>18</v>
      </c>
      <c r="F94" s="13">
        <v>80</v>
      </c>
      <c r="G94" s="13">
        <v>88</v>
      </c>
      <c r="H94" s="13">
        <f t="shared" si="14"/>
        <v>30.5</v>
      </c>
      <c r="I94" s="13">
        <f t="shared" si="15"/>
        <v>84</v>
      </c>
      <c r="J94" s="13">
        <f t="shared" si="16"/>
        <v>57.25</v>
      </c>
      <c r="K94" s="13">
        <f t="shared" si="17"/>
        <v>0</v>
      </c>
      <c r="L94" s="13">
        <f t="shared" si="18"/>
        <v>0</v>
      </c>
      <c r="M94" s="13">
        <f t="shared" si="19"/>
        <v>1</v>
      </c>
      <c r="N94" s="13">
        <f t="shared" si="20"/>
        <v>1</v>
      </c>
      <c r="O94" s="13">
        <f t="shared" si="21"/>
        <v>1</v>
      </c>
      <c r="P94" s="13">
        <f t="shared" si="22"/>
        <v>1</v>
      </c>
      <c r="Q94" s="13">
        <f t="shared" si="23"/>
        <v>1</v>
      </c>
      <c r="R94" s="13">
        <v>168</v>
      </c>
      <c r="S94" s="13">
        <v>243</v>
      </c>
      <c r="T94" s="15">
        <f t="shared" si="24"/>
        <v>76</v>
      </c>
      <c r="U94" s="13"/>
      <c r="V94" s="13"/>
      <c r="W94" s="13"/>
    </row>
    <row r="95" spans="1:23" x14ac:dyDescent="0.35">
      <c r="A95" s="13">
        <v>658</v>
      </c>
      <c r="B95" s="14" t="s">
        <v>720</v>
      </c>
      <c r="C95" s="14" t="str">
        <f t="shared" si="13"/>
        <v>D</v>
      </c>
      <c r="D95" s="13">
        <v>48</v>
      </c>
      <c r="E95" s="13">
        <v>16</v>
      </c>
      <c r="F95" s="13">
        <v>80</v>
      </c>
      <c r="G95" s="13">
        <v>70</v>
      </c>
      <c r="H95" s="13">
        <f t="shared" si="14"/>
        <v>32</v>
      </c>
      <c r="I95" s="13">
        <f t="shared" si="15"/>
        <v>75</v>
      </c>
      <c r="J95" s="13">
        <f t="shared" si="16"/>
        <v>53.5</v>
      </c>
      <c r="K95" s="13">
        <f t="shared" si="17"/>
        <v>0</v>
      </c>
      <c r="L95" s="13">
        <f t="shared" si="18"/>
        <v>0</v>
      </c>
      <c r="M95" s="13">
        <f t="shared" si="19"/>
        <v>0</v>
      </c>
      <c r="N95" s="13">
        <f t="shared" si="20"/>
        <v>1</v>
      </c>
      <c r="O95" s="13">
        <f t="shared" si="21"/>
        <v>1</v>
      </c>
      <c r="P95" s="13">
        <f t="shared" si="22"/>
        <v>1</v>
      </c>
      <c r="Q95" s="13">
        <f t="shared" si="23"/>
        <v>1</v>
      </c>
      <c r="R95" s="13">
        <v>183</v>
      </c>
      <c r="S95" s="13">
        <v>232</v>
      </c>
      <c r="T95" s="15">
        <f t="shared" si="24"/>
        <v>50</v>
      </c>
      <c r="U95" s="13"/>
      <c r="V95" s="13"/>
      <c r="W95" s="13"/>
    </row>
    <row r="96" spans="1:23" x14ac:dyDescent="0.35">
      <c r="A96" s="13">
        <v>355</v>
      </c>
      <c r="B96" s="14" t="s">
        <v>407</v>
      </c>
      <c r="C96" s="14" t="str">
        <f t="shared" si="13"/>
        <v>A</v>
      </c>
      <c r="D96" s="13">
        <v>94</v>
      </c>
      <c r="E96" s="13">
        <v>90</v>
      </c>
      <c r="F96" s="13">
        <v>79</v>
      </c>
      <c r="G96" s="13">
        <v>73</v>
      </c>
      <c r="H96" s="13">
        <f t="shared" si="14"/>
        <v>92</v>
      </c>
      <c r="I96" s="13">
        <f t="shared" si="15"/>
        <v>76</v>
      </c>
      <c r="J96" s="13">
        <f t="shared" si="16"/>
        <v>84</v>
      </c>
      <c r="K96" s="13">
        <f t="shared" si="17"/>
        <v>1</v>
      </c>
      <c r="L96" s="13">
        <f t="shared" si="18"/>
        <v>1</v>
      </c>
      <c r="M96" s="13">
        <f t="shared" si="19"/>
        <v>1</v>
      </c>
      <c r="N96" s="13">
        <f t="shared" si="20"/>
        <v>1</v>
      </c>
      <c r="O96" s="13">
        <f t="shared" si="21"/>
        <v>1</v>
      </c>
      <c r="P96" s="13">
        <f t="shared" si="22"/>
        <v>1</v>
      </c>
      <c r="Q96" s="13">
        <f t="shared" si="23"/>
        <v>1</v>
      </c>
      <c r="R96" s="13">
        <v>156</v>
      </c>
      <c r="S96" s="13">
        <v>192</v>
      </c>
      <c r="T96" s="15">
        <f t="shared" si="24"/>
        <v>37</v>
      </c>
      <c r="U96" s="13"/>
      <c r="V96" s="13"/>
      <c r="W96" s="13"/>
    </row>
    <row r="97" spans="1:23" x14ac:dyDescent="0.35">
      <c r="A97" s="13">
        <v>453</v>
      </c>
      <c r="B97" s="14" t="s">
        <v>446</v>
      </c>
      <c r="C97" s="14" t="str">
        <f t="shared" si="13"/>
        <v>B</v>
      </c>
      <c r="D97" s="13">
        <v>84</v>
      </c>
      <c r="E97" s="13">
        <v>79</v>
      </c>
      <c r="F97" s="13">
        <v>79</v>
      </c>
      <c r="G97" s="13">
        <v>74</v>
      </c>
      <c r="H97" s="13">
        <f t="shared" si="14"/>
        <v>81.5</v>
      </c>
      <c r="I97" s="13">
        <f t="shared" si="15"/>
        <v>76.5</v>
      </c>
      <c r="J97" s="13">
        <f t="shared" si="16"/>
        <v>79</v>
      </c>
      <c r="K97" s="13">
        <f t="shared" si="17"/>
        <v>0</v>
      </c>
      <c r="L97" s="13">
        <f t="shared" si="18"/>
        <v>1</v>
      </c>
      <c r="M97" s="13">
        <f t="shared" si="19"/>
        <v>1</v>
      </c>
      <c r="N97" s="13">
        <f t="shared" si="20"/>
        <v>1</v>
      </c>
      <c r="O97" s="13">
        <f t="shared" si="21"/>
        <v>1</v>
      </c>
      <c r="P97" s="13">
        <f t="shared" si="22"/>
        <v>1</v>
      </c>
      <c r="Q97" s="13">
        <f t="shared" si="23"/>
        <v>1</v>
      </c>
      <c r="R97" s="13">
        <v>151</v>
      </c>
      <c r="S97" s="13">
        <v>216</v>
      </c>
      <c r="T97" s="15">
        <f t="shared" si="24"/>
        <v>66</v>
      </c>
      <c r="U97" s="13"/>
      <c r="V97" s="13"/>
      <c r="W97" s="13"/>
    </row>
    <row r="98" spans="1:23" x14ac:dyDescent="0.35">
      <c r="A98" s="13">
        <v>590</v>
      </c>
      <c r="B98" s="14" t="s">
        <v>459</v>
      </c>
      <c r="C98" s="14" t="str">
        <f t="shared" si="13"/>
        <v>B</v>
      </c>
      <c r="D98" s="13">
        <v>78</v>
      </c>
      <c r="E98" s="13">
        <v>77</v>
      </c>
      <c r="F98" s="13">
        <v>79</v>
      </c>
      <c r="G98" s="13">
        <v>74</v>
      </c>
      <c r="H98" s="13">
        <f t="shared" si="14"/>
        <v>77.5</v>
      </c>
      <c r="I98" s="13">
        <f t="shared" si="15"/>
        <v>76.5</v>
      </c>
      <c r="J98" s="13">
        <f t="shared" si="16"/>
        <v>77</v>
      </c>
      <c r="K98" s="13">
        <f t="shared" si="17"/>
        <v>0</v>
      </c>
      <c r="L98" s="13">
        <f t="shared" si="18"/>
        <v>1</v>
      </c>
      <c r="M98" s="13">
        <f t="shared" si="19"/>
        <v>1</v>
      </c>
      <c r="N98" s="13">
        <f t="shared" si="20"/>
        <v>1</v>
      </c>
      <c r="O98" s="13">
        <f t="shared" si="21"/>
        <v>1</v>
      </c>
      <c r="P98" s="13">
        <f t="shared" si="22"/>
        <v>1</v>
      </c>
      <c r="Q98" s="13">
        <f t="shared" si="23"/>
        <v>1</v>
      </c>
      <c r="R98" s="13">
        <v>174</v>
      </c>
      <c r="S98" s="13">
        <v>216</v>
      </c>
      <c r="T98" s="15">
        <f t="shared" si="24"/>
        <v>43</v>
      </c>
      <c r="U98" s="13"/>
      <c r="V98" s="13"/>
      <c r="W98" s="13"/>
    </row>
    <row r="99" spans="1:23" x14ac:dyDescent="0.35">
      <c r="A99" s="13">
        <v>578</v>
      </c>
      <c r="B99" s="14" t="s">
        <v>479</v>
      </c>
      <c r="C99" s="14" t="str">
        <f t="shared" si="13"/>
        <v>B</v>
      </c>
      <c r="D99" s="13">
        <v>79</v>
      </c>
      <c r="E99" s="13">
        <v>65</v>
      </c>
      <c r="F99" s="13">
        <v>79</v>
      </c>
      <c r="G99" s="13">
        <v>77</v>
      </c>
      <c r="H99" s="13">
        <f t="shared" si="14"/>
        <v>72</v>
      </c>
      <c r="I99" s="13">
        <f t="shared" si="15"/>
        <v>78</v>
      </c>
      <c r="J99" s="13">
        <f t="shared" si="16"/>
        <v>75</v>
      </c>
      <c r="K99" s="13">
        <f t="shared" si="17"/>
        <v>0</v>
      </c>
      <c r="L99" s="13">
        <f t="shared" si="18"/>
        <v>1</v>
      </c>
      <c r="M99" s="13">
        <f t="shared" si="19"/>
        <v>1</v>
      </c>
      <c r="N99" s="13">
        <f t="shared" si="20"/>
        <v>1</v>
      </c>
      <c r="O99" s="13">
        <f t="shared" si="21"/>
        <v>1</v>
      </c>
      <c r="P99" s="13">
        <f t="shared" si="22"/>
        <v>1</v>
      </c>
      <c r="Q99" s="13">
        <f t="shared" si="23"/>
        <v>1</v>
      </c>
      <c r="R99" s="13">
        <v>175</v>
      </c>
      <c r="S99" s="13">
        <v>231</v>
      </c>
      <c r="T99" s="15">
        <f t="shared" si="24"/>
        <v>57</v>
      </c>
      <c r="U99" s="13"/>
      <c r="V99" s="13"/>
      <c r="W99" s="13"/>
    </row>
    <row r="100" spans="1:23" x14ac:dyDescent="0.35">
      <c r="A100" s="13">
        <v>41</v>
      </c>
      <c r="B100" s="14" t="s">
        <v>514</v>
      </c>
      <c r="C100" s="14" t="str">
        <f t="shared" si="13"/>
        <v>C</v>
      </c>
      <c r="D100" s="13">
        <v>74</v>
      </c>
      <c r="E100" s="13">
        <v>64</v>
      </c>
      <c r="F100" s="13">
        <v>79</v>
      </c>
      <c r="G100" s="13">
        <v>79</v>
      </c>
      <c r="H100" s="13">
        <f t="shared" si="14"/>
        <v>69</v>
      </c>
      <c r="I100" s="13">
        <f t="shared" si="15"/>
        <v>79</v>
      </c>
      <c r="J100" s="13">
        <f t="shared" si="16"/>
        <v>74</v>
      </c>
      <c r="K100" s="13">
        <f t="shared" si="17"/>
        <v>0</v>
      </c>
      <c r="L100" s="13">
        <f t="shared" si="18"/>
        <v>0</v>
      </c>
      <c r="M100" s="13">
        <f t="shared" si="19"/>
        <v>1</v>
      </c>
      <c r="N100" s="13">
        <f t="shared" si="20"/>
        <v>1</v>
      </c>
      <c r="O100" s="13">
        <f t="shared" si="21"/>
        <v>1</v>
      </c>
      <c r="P100" s="13">
        <f t="shared" si="22"/>
        <v>1</v>
      </c>
      <c r="Q100" s="13">
        <f t="shared" si="23"/>
        <v>1</v>
      </c>
      <c r="R100" s="13">
        <v>188</v>
      </c>
      <c r="S100" s="13">
        <v>259</v>
      </c>
      <c r="T100" s="15">
        <f t="shared" si="24"/>
        <v>72</v>
      </c>
      <c r="U100" s="13"/>
      <c r="V100" s="13"/>
      <c r="W100" s="13"/>
    </row>
    <row r="101" spans="1:23" x14ac:dyDescent="0.35">
      <c r="A101" s="13">
        <v>581</v>
      </c>
      <c r="B101" s="14" t="s">
        <v>533</v>
      </c>
      <c r="C101" s="14" t="str">
        <f t="shared" si="13"/>
        <v>C</v>
      </c>
      <c r="D101" s="13">
        <v>65</v>
      </c>
      <c r="E101" s="13">
        <v>61</v>
      </c>
      <c r="F101" s="13">
        <v>79</v>
      </c>
      <c r="G101" s="13">
        <v>85</v>
      </c>
      <c r="H101" s="13">
        <f t="shared" si="14"/>
        <v>63</v>
      </c>
      <c r="I101" s="13">
        <f t="shared" si="15"/>
        <v>82</v>
      </c>
      <c r="J101" s="13">
        <f t="shared" si="16"/>
        <v>72.5</v>
      </c>
      <c r="K101" s="13">
        <f t="shared" si="17"/>
        <v>0</v>
      </c>
      <c r="L101" s="13">
        <f t="shared" si="18"/>
        <v>0</v>
      </c>
      <c r="M101" s="13">
        <f t="shared" si="19"/>
        <v>1</v>
      </c>
      <c r="N101" s="13">
        <f t="shared" si="20"/>
        <v>1</v>
      </c>
      <c r="O101" s="13">
        <f t="shared" si="21"/>
        <v>1</v>
      </c>
      <c r="P101" s="13">
        <f t="shared" si="22"/>
        <v>1</v>
      </c>
      <c r="Q101" s="13">
        <f t="shared" si="23"/>
        <v>1</v>
      </c>
      <c r="R101" s="13">
        <v>198</v>
      </c>
      <c r="S101" s="13">
        <v>269</v>
      </c>
      <c r="T101" s="15">
        <f t="shared" si="24"/>
        <v>72</v>
      </c>
      <c r="U101" s="13"/>
      <c r="V101" s="13"/>
      <c r="W101" s="13"/>
    </row>
    <row r="102" spans="1:23" x14ac:dyDescent="0.35">
      <c r="A102" s="13">
        <v>670</v>
      </c>
      <c r="B102" s="14" t="s">
        <v>673</v>
      </c>
      <c r="C102" s="14" t="str">
        <f t="shared" si="13"/>
        <v>D</v>
      </c>
      <c r="D102" s="13">
        <v>60</v>
      </c>
      <c r="E102" s="13">
        <v>49</v>
      </c>
      <c r="F102" s="13">
        <v>79</v>
      </c>
      <c r="G102" s="13">
        <v>72</v>
      </c>
      <c r="H102" s="13">
        <f t="shared" si="14"/>
        <v>54.5</v>
      </c>
      <c r="I102" s="13">
        <f t="shared" si="15"/>
        <v>75.5</v>
      </c>
      <c r="J102" s="13">
        <f t="shared" si="16"/>
        <v>65</v>
      </c>
      <c r="K102" s="13">
        <f t="shared" si="17"/>
        <v>0</v>
      </c>
      <c r="L102" s="13">
        <f t="shared" si="18"/>
        <v>0</v>
      </c>
      <c r="M102" s="13">
        <f t="shared" si="19"/>
        <v>0</v>
      </c>
      <c r="N102" s="13">
        <f t="shared" si="20"/>
        <v>1</v>
      </c>
      <c r="O102" s="13">
        <f t="shared" si="21"/>
        <v>1</v>
      </c>
      <c r="P102" s="13">
        <f t="shared" si="22"/>
        <v>1</v>
      </c>
      <c r="Q102" s="13">
        <f t="shared" si="23"/>
        <v>1</v>
      </c>
      <c r="R102" s="13">
        <v>189</v>
      </c>
      <c r="S102" s="13">
        <v>234</v>
      </c>
      <c r="T102" s="15">
        <f t="shared" si="24"/>
        <v>46</v>
      </c>
      <c r="U102" s="13"/>
      <c r="V102" s="13"/>
      <c r="W102" s="13"/>
    </row>
    <row r="103" spans="1:23" x14ac:dyDescent="0.35">
      <c r="A103" s="13">
        <v>8</v>
      </c>
      <c r="B103" s="14" t="s">
        <v>632</v>
      </c>
      <c r="C103" s="14" t="str">
        <f t="shared" si="13"/>
        <v>D</v>
      </c>
      <c r="D103" s="13">
        <v>69</v>
      </c>
      <c r="E103" s="13">
        <v>46</v>
      </c>
      <c r="F103" s="13">
        <v>79</v>
      </c>
      <c r="G103" s="13">
        <v>78</v>
      </c>
      <c r="H103" s="13">
        <f t="shared" si="14"/>
        <v>57.5</v>
      </c>
      <c r="I103" s="13">
        <f t="shared" si="15"/>
        <v>78.5</v>
      </c>
      <c r="J103" s="13">
        <f t="shared" si="16"/>
        <v>68</v>
      </c>
      <c r="K103" s="13">
        <f t="shared" si="17"/>
        <v>0</v>
      </c>
      <c r="L103" s="13">
        <f t="shared" si="18"/>
        <v>0</v>
      </c>
      <c r="M103" s="13">
        <f t="shared" si="19"/>
        <v>0</v>
      </c>
      <c r="N103" s="13">
        <f t="shared" si="20"/>
        <v>1</v>
      </c>
      <c r="O103" s="13">
        <f t="shared" si="21"/>
        <v>1</v>
      </c>
      <c r="P103" s="13">
        <f t="shared" si="22"/>
        <v>1</v>
      </c>
      <c r="Q103" s="13">
        <f t="shared" si="23"/>
        <v>1</v>
      </c>
      <c r="R103" s="13">
        <v>220</v>
      </c>
      <c r="S103" s="13">
        <v>291</v>
      </c>
      <c r="T103" s="15">
        <f t="shared" si="24"/>
        <v>72</v>
      </c>
      <c r="U103" s="13"/>
      <c r="V103" s="13"/>
      <c r="W103" s="13"/>
    </row>
    <row r="104" spans="1:23" x14ac:dyDescent="0.35">
      <c r="A104" s="13">
        <v>45</v>
      </c>
      <c r="B104" s="14" t="s">
        <v>671</v>
      </c>
      <c r="C104" s="14" t="str">
        <f t="shared" si="13"/>
        <v>D</v>
      </c>
      <c r="D104" s="13">
        <v>62</v>
      </c>
      <c r="E104" s="13">
        <v>41</v>
      </c>
      <c r="F104" s="13">
        <v>79</v>
      </c>
      <c r="G104" s="13">
        <v>78</v>
      </c>
      <c r="H104" s="13">
        <f t="shared" si="14"/>
        <v>51.5</v>
      </c>
      <c r="I104" s="13">
        <f t="shared" si="15"/>
        <v>78.5</v>
      </c>
      <c r="J104" s="13">
        <f t="shared" si="16"/>
        <v>65</v>
      </c>
      <c r="K104" s="13">
        <f t="shared" si="17"/>
        <v>0</v>
      </c>
      <c r="L104" s="13">
        <f t="shared" si="18"/>
        <v>0</v>
      </c>
      <c r="M104" s="13">
        <f t="shared" si="19"/>
        <v>0</v>
      </c>
      <c r="N104" s="13">
        <f t="shared" si="20"/>
        <v>1</v>
      </c>
      <c r="O104" s="13">
        <f t="shared" si="21"/>
        <v>1</v>
      </c>
      <c r="P104" s="13">
        <f t="shared" si="22"/>
        <v>1</v>
      </c>
      <c r="Q104" s="13">
        <f t="shared" si="23"/>
        <v>1</v>
      </c>
      <c r="R104" s="13">
        <v>171</v>
      </c>
      <c r="S104" s="13">
        <v>219</v>
      </c>
      <c r="T104" s="15">
        <f t="shared" si="24"/>
        <v>49</v>
      </c>
      <c r="U104" s="13"/>
      <c r="V104" s="13"/>
      <c r="W104" s="13"/>
    </row>
    <row r="105" spans="1:23" x14ac:dyDescent="0.35">
      <c r="A105" s="13">
        <v>366</v>
      </c>
      <c r="B105" s="14" t="s">
        <v>680</v>
      </c>
      <c r="C105" s="14" t="str">
        <f t="shared" si="13"/>
        <v>D</v>
      </c>
      <c r="D105" s="13">
        <v>62</v>
      </c>
      <c r="E105" s="13">
        <v>37</v>
      </c>
      <c r="F105" s="13">
        <v>79</v>
      </c>
      <c r="G105" s="13">
        <v>80</v>
      </c>
      <c r="H105" s="13">
        <f t="shared" si="14"/>
        <v>49.5</v>
      </c>
      <c r="I105" s="13">
        <f t="shared" si="15"/>
        <v>79.5</v>
      </c>
      <c r="J105" s="13">
        <f t="shared" si="16"/>
        <v>64.5</v>
      </c>
      <c r="K105" s="13">
        <f t="shared" si="17"/>
        <v>0</v>
      </c>
      <c r="L105" s="13">
        <f t="shared" si="18"/>
        <v>0</v>
      </c>
      <c r="M105" s="13">
        <f t="shared" si="19"/>
        <v>0</v>
      </c>
      <c r="N105" s="13">
        <f t="shared" si="20"/>
        <v>1</v>
      </c>
      <c r="O105" s="13">
        <f t="shared" si="21"/>
        <v>1</v>
      </c>
      <c r="P105" s="13">
        <f t="shared" si="22"/>
        <v>1</v>
      </c>
      <c r="Q105" s="13">
        <f t="shared" si="23"/>
        <v>1</v>
      </c>
      <c r="R105" s="13">
        <v>209</v>
      </c>
      <c r="S105" s="13">
        <v>241</v>
      </c>
      <c r="T105" s="15">
        <f t="shared" si="24"/>
        <v>33</v>
      </c>
      <c r="U105" s="13"/>
      <c r="V105" s="13"/>
      <c r="W105" s="13"/>
    </row>
    <row r="106" spans="1:23" x14ac:dyDescent="0.35">
      <c r="A106" s="13">
        <v>49</v>
      </c>
      <c r="B106" s="14" t="s">
        <v>589</v>
      </c>
      <c r="C106" s="14" t="str">
        <f t="shared" si="13"/>
        <v>C</v>
      </c>
      <c r="D106" s="13">
        <v>47</v>
      </c>
      <c r="E106" s="13">
        <v>35</v>
      </c>
      <c r="F106" s="13">
        <v>79</v>
      </c>
      <c r="G106" s="13">
        <v>81</v>
      </c>
      <c r="H106" s="13">
        <f t="shared" si="14"/>
        <v>41</v>
      </c>
      <c r="I106" s="13">
        <f t="shared" si="15"/>
        <v>80</v>
      </c>
      <c r="J106" s="13">
        <f t="shared" si="16"/>
        <v>60.5</v>
      </c>
      <c r="K106" s="13">
        <f t="shared" si="17"/>
        <v>0</v>
      </c>
      <c r="L106" s="13">
        <f t="shared" si="18"/>
        <v>0</v>
      </c>
      <c r="M106" s="13">
        <f t="shared" si="19"/>
        <v>1</v>
      </c>
      <c r="N106" s="13">
        <f t="shared" si="20"/>
        <v>1</v>
      </c>
      <c r="O106" s="13">
        <f t="shared" si="21"/>
        <v>1</v>
      </c>
      <c r="P106" s="13">
        <f t="shared" si="22"/>
        <v>1</v>
      </c>
      <c r="Q106" s="13">
        <f t="shared" si="23"/>
        <v>1</v>
      </c>
      <c r="R106" s="13">
        <v>162</v>
      </c>
      <c r="S106" s="13">
        <v>228</v>
      </c>
      <c r="T106" s="15">
        <f t="shared" si="24"/>
        <v>67</v>
      </c>
      <c r="U106" s="13"/>
      <c r="V106" s="13"/>
      <c r="W106" s="13"/>
    </row>
    <row r="107" spans="1:23" x14ac:dyDescent="0.35">
      <c r="A107" s="13">
        <v>354</v>
      </c>
      <c r="B107" s="14" t="s">
        <v>597</v>
      </c>
      <c r="C107" s="14" t="str">
        <f t="shared" si="13"/>
        <v>C</v>
      </c>
      <c r="D107" s="13">
        <v>34</v>
      </c>
      <c r="E107" s="13">
        <v>33</v>
      </c>
      <c r="F107" s="13">
        <v>79</v>
      </c>
      <c r="G107" s="13">
        <v>84</v>
      </c>
      <c r="H107" s="13">
        <f t="shared" si="14"/>
        <v>33.5</v>
      </c>
      <c r="I107" s="13">
        <f t="shared" si="15"/>
        <v>81.5</v>
      </c>
      <c r="J107" s="13">
        <f t="shared" si="16"/>
        <v>57.5</v>
      </c>
      <c r="K107" s="13">
        <f t="shared" si="17"/>
        <v>0</v>
      </c>
      <c r="L107" s="13">
        <f t="shared" si="18"/>
        <v>0</v>
      </c>
      <c r="M107" s="13">
        <f t="shared" si="19"/>
        <v>1</v>
      </c>
      <c r="N107" s="13">
        <f t="shared" si="20"/>
        <v>1</v>
      </c>
      <c r="O107" s="13">
        <f t="shared" si="21"/>
        <v>1</v>
      </c>
      <c r="P107" s="13">
        <f t="shared" si="22"/>
        <v>1</v>
      </c>
      <c r="Q107" s="13">
        <f t="shared" si="23"/>
        <v>1</v>
      </c>
      <c r="R107" s="13">
        <v>165</v>
      </c>
      <c r="S107" s="13">
        <v>215</v>
      </c>
      <c r="T107" s="15">
        <f t="shared" si="24"/>
        <v>51</v>
      </c>
      <c r="U107" s="13"/>
      <c r="V107" s="13"/>
      <c r="W107" s="13"/>
    </row>
    <row r="108" spans="1:23" x14ac:dyDescent="0.35">
      <c r="A108" s="13">
        <v>48</v>
      </c>
      <c r="B108" s="14" t="s">
        <v>717</v>
      </c>
      <c r="C108" s="14" t="str">
        <f t="shared" si="13"/>
        <v>D</v>
      </c>
      <c r="D108" s="13">
        <v>28</v>
      </c>
      <c r="E108" s="13">
        <v>30</v>
      </c>
      <c r="F108" s="13">
        <v>79</v>
      </c>
      <c r="G108" s="13">
        <v>80</v>
      </c>
      <c r="H108" s="13">
        <f t="shared" si="14"/>
        <v>29</v>
      </c>
      <c r="I108" s="13">
        <f t="shared" si="15"/>
        <v>79.5</v>
      </c>
      <c r="J108" s="13">
        <f t="shared" si="16"/>
        <v>54.25</v>
      </c>
      <c r="K108" s="13">
        <f t="shared" si="17"/>
        <v>0</v>
      </c>
      <c r="L108" s="13">
        <f t="shared" si="18"/>
        <v>0</v>
      </c>
      <c r="M108" s="13">
        <f t="shared" si="19"/>
        <v>0</v>
      </c>
      <c r="N108" s="13">
        <f t="shared" si="20"/>
        <v>1</v>
      </c>
      <c r="O108" s="13">
        <f t="shared" si="21"/>
        <v>1</v>
      </c>
      <c r="P108" s="13">
        <f t="shared" si="22"/>
        <v>1</v>
      </c>
      <c r="Q108" s="13">
        <f t="shared" si="23"/>
        <v>1</v>
      </c>
      <c r="R108" s="13">
        <v>173</v>
      </c>
      <c r="S108" s="13">
        <v>211</v>
      </c>
      <c r="T108" s="15">
        <f t="shared" si="24"/>
        <v>39</v>
      </c>
      <c r="U108" s="13"/>
      <c r="V108" s="13"/>
      <c r="W108" s="13"/>
    </row>
    <row r="109" spans="1:23" x14ac:dyDescent="0.35">
      <c r="A109" s="13">
        <v>465</v>
      </c>
      <c r="B109" s="14" t="s">
        <v>590</v>
      </c>
      <c r="C109" s="14" t="str">
        <f t="shared" si="13"/>
        <v>C</v>
      </c>
      <c r="D109" s="13">
        <v>47</v>
      </c>
      <c r="E109" s="13">
        <v>28</v>
      </c>
      <c r="F109" s="13">
        <v>79</v>
      </c>
      <c r="G109" s="13">
        <v>88</v>
      </c>
      <c r="H109" s="13">
        <f t="shared" si="14"/>
        <v>37.5</v>
      </c>
      <c r="I109" s="13">
        <f t="shared" si="15"/>
        <v>83.5</v>
      </c>
      <c r="J109" s="13">
        <f t="shared" si="16"/>
        <v>60.5</v>
      </c>
      <c r="K109" s="13">
        <f t="shared" si="17"/>
        <v>0</v>
      </c>
      <c r="L109" s="13">
        <f t="shared" si="18"/>
        <v>0</v>
      </c>
      <c r="M109" s="13">
        <f t="shared" si="19"/>
        <v>1</v>
      </c>
      <c r="N109" s="13">
        <f t="shared" si="20"/>
        <v>1</v>
      </c>
      <c r="O109" s="13">
        <f t="shared" si="21"/>
        <v>1</v>
      </c>
      <c r="P109" s="13">
        <f t="shared" si="22"/>
        <v>1</v>
      </c>
      <c r="Q109" s="13">
        <f t="shared" si="23"/>
        <v>1</v>
      </c>
      <c r="R109" s="13">
        <v>192</v>
      </c>
      <c r="S109" s="13">
        <v>246</v>
      </c>
      <c r="T109" s="15">
        <f t="shared" si="24"/>
        <v>55</v>
      </c>
      <c r="U109" s="13"/>
      <c r="V109" s="13"/>
      <c r="W109" s="13"/>
    </row>
    <row r="110" spans="1:23" x14ac:dyDescent="0.35">
      <c r="A110" s="13">
        <v>295</v>
      </c>
      <c r="B110" s="14" t="s">
        <v>711</v>
      </c>
      <c r="C110" s="14" t="str">
        <f t="shared" si="13"/>
        <v>D</v>
      </c>
      <c r="D110" s="13">
        <v>39</v>
      </c>
      <c r="E110" s="13">
        <v>24</v>
      </c>
      <c r="F110" s="13">
        <v>79</v>
      </c>
      <c r="G110" s="13">
        <v>79</v>
      </c>
      <c r="H110" s="13">
        <f t="shared" si="14"/>
        <v>31.5</v>
      </c>
      <c r="I110" s="13">
        <f t="shared" si="15"/>
        <v>79</v>
      </c>
      <c r="J110" s="13">
        <f t="shared" si="16"/>
        <v>55.25</v>
      </c>
      <c r="K110" s="13">
        <f t="shared" si="17"/>
        <v>0</v>
      </c>
      <c r="L110" s="13">
        <f t="shared" si="18"/>
        <v>0</v>
      </c>
      <c r="M110" s="13">
        <f t="shared" si="19"/>
        <v>0</v>
      </c>
      <c r="N110" s="13">
        <f t="shared" si="20"/>
        <v>1</v>
      </c>
      <c r="O110" s="13">
        <f t="shared" si="21"/>
        <v>1</v>
      </c>
      <c r="P110" s="13">
        <f t="shared" si="22"/>
        <v>1</v>
      </c>
      <c r="Q110" s="13">
        <f t="shared" si="23"/>
        <v>1</v>
      </c>
      <c r="R110" s="13">
        <v>171</v>
      </c>
      <c r="S110" s="13">
        <v>240</v>
      </c>
      <c r="T110" s="15">
        <f t="shared" si="24"/>
        <v>70</v>
      </c>
      <c r="U110" s="13"/>
      <c r="V110" s="13"/>
      <c r="W110" s="13"/>
    </row>
    <row r="111" spans="1:23" x14ac:dyDescent="0.35">
      <c r="A111" s="13">
        <v>32</v>
      </c>
      <c r="B111" s="14" t="s">
        <v>747</v>
      </c>
      <c r="C111" s="14" t="str">
        <f t="shared" si="13"/>
        <v>D</v>
      </c>
      <c r="D111" s="13">
        <v>15</v>
      </c>
      <c r="E111" s="13">
        <v>3</v>
      </c>
      <c r="F111" s="13">
        <v>79</v>
      </c>
      <c r="G111" s="13">
        <v>80</v>
      </c>
      <c r="H111" s="13">
        <f t="shared" si="14"/>
        <v>9</v>
      </c>
      <c r="I111" s="13">
        <f t="shared" si="15"/>
        <v>79.5</v>
      </c>
      <c r="J111" s="13">
        <f t="shared" si="16"/>
        <v>44.25</v>
      </c>
      <c r="K111" s="13">
        <f t="shared" si="17"/>
        <v>0</v>
      </c>
      <c r="L111" s="13">
        <f t="shared" si="18"/>
        <v>0</v>
      </c>
      <c r="M111" s="13">
        <f t="shared" si="19"/>
        <v>0</v>
      </c>
      <c r="N111" s="13">
        <f t="shared" si="20"/>
        <v>1</v>
      </c>
      <c r="O111" s="13">
        <f t="shared" si="21"/>
        <v>1</v>
      </c>
      <c r="P111" s="13">
        <f t="shared" si="22"/>
        <v>1</v>
      </c>
      <c r="Q111" s="13">
        <f t="shared" si="23"/>
        <v>1</v>
      </c>
      <c r="R111" s="13">
        <v>177</v>
      </c>
      <c r="S111" s="13">
        <v>217</v>
      </c>
      <c r="T111" s="15">
        <f t="shared" si="24"/>
        <v>41</v>
      </c>
      <c r="U111" s="13"/>
      <c r="V111" s="13"/>
      <c r="W111" s="13"/>
    </row>
    <row r="112" spans="1:23" x14ac:dyDescent="0.35">
      <c r="A112" s="13">
        <v>426</v>
      </c>
      <c r="B112" s="14" t="s">
        <v>421</v>
      </c>
      <c r="C112" s="14" t="str">
        <f t="shared" si="13"/>
        <v>A</v>
      </c>
      <c r="D112" s="13">
        <v>94</v>
      </c>
      <c r="E112" s="13">
        <v>92</v>
      </c>
      <c r="F112" s="13">
        <v>78</v>
      </c>
      <c r="G112" s="13">
        <v>58</v>
      </c>
      <c r="H112" s="13">
        <f t="shared" si="14"/>
        <v>93</v>
      </c>
      <c r="I112" s="13">
        <f t="shared" si="15"/>
        <v>68</v>
      </c>
      <c r="J112" s="13">
        <f t="shared" si="16"/>
        <v>80.5</v>
      </c>
      <c r="K112" s="13">
        <f t="shared" si="17"/>
        <v>1</v>
      </c>
      <c r="L112" s="13">
        <f t="shared" si="18"/>
        <v>1</v>
      </c>
      <c r="M112" s="13">
        <f t="shared" si="19"/>
        <v>1</v>
      </c>
      <c r="N112" s="13">
        <f t="shared" si="20"/>
        <v>1</v>
      </c>
      <c r="O112" s="13">
        <f t="shared" si="21"/>
        <v>1</v>
      </c>
      <c r="P112" s="13">
        <f t="shared" si="22"/>
        <v>1</v>
      </c>
      <c r="Q112" s="13">
        <f t="shared" si="23"/>
        <v>1</v>
      </c>
      <c r="R112" s="13">
        <v>169</v>
      </c>
      <c r="S112" s="13">
        <v>222</v>
      </c>
      <c r="T112" s="15">
        <f t="shared" si="24"/>
        <v>54</v>
      </c>
      <c r="U112" s="13"/>
      <c r="V112" s="13"/>
      <c r="W112" s="13"/>
    </row>
    <row r="113" spans="1:23" x14ac:dyDescent="0.35">
      <c r="A113" s="13">
        <v>287</v>
      </c>
      <c r="B113" s="14" t="s">
        <v>454</v>
      </c>
      <c r="C113" s="14" t="str">
        <f t="shared" si="13"/>
        <v>B</v>
      </c>
      <c r="D113" s="13">
        <v>86</v>
      </c>
      <c r="E113" s="13">
        <v>81</v>
      </c>
      <c r="F113" s="13">
        <v>78</v>
      </c>
      <c r="G113" s="13">
        <v>65</v>
      </c>
      <c r="H113" s="13">
        <f t="shared" si="14"/>
        <v>83.5</v>
      </c>
      <c r="I113" s="13">
        <f t="shared" si="15"/>
        <v>71.5</v>
      </c>
      <c r="J113" s="13">
        <f t="shared" si="16"/>
        <v>77.5</v>
      </c>
      <c r="K113" s="13">
        <f t="shared" si="17"/>
        <v>0</v>
      </c>
      <c r="L113" s="13">
        <f t="shared" si="18"/>
        <v>1</v>
      </c>
      <c r="M113" s="13">
        <f t="shared" si="19"/>
        <v>1</v>
      </c>
      <c r="N113" s="13">
        <f t="shared" si="20"/>
        <v>1</v>
      </c>
      <c r="O113" s="13">
        <f t="shared" si="21"/>
        <v>1</v>
      </c>
      <c r="P113" s="13">
        <f t="shared" si="22"/>
        <v>1</v>
      </c>
      <c r="Q113" s="13">
        <f t="shared" si="23"/>
        <v>1</v>
      </c>
      <c r="R113" s="13">
        <v>177</v>
      </c>
      <c r="S113" s="13">
        <v>234</v>
      </c>
      <c r="T113" s="15">
        <f t="shared" si="24"/>
        <v>58</v>
      </c>
      <c r="U113" s="13"/>
      <c r="V113" s="13"/>
      <c r="W113" s="13"/>
    </row>
    <row r="114" spans="1:23" x14ac:dyDescent="0.35">
      <c r="A114" s="13">
        <v>408</v>
      </c>
      <c r="B114" s="14" t="s">
        <v>478</v>
      </c>
      <c r="C114" s="14" t="str">
        <f t="shared" si="13"/>
        <v>B</v>
      </c>
      <c r="D114" s="13">
        <v>83</v>
      </c>
      <c r="E114" s="13">
        <v>80</v>
      </c>
      <c r="F114" s="13">
        <v>78</v>
      </c>
      <c r="G114" s="13">
        <v>59</v>
      </c>
      <c r="H114" s="13">
        <f t="shared" si="14"/>
        <v>81.5</v>
      </c>
      <c r="I114" s="13">
        <f t="shared" si="15"/>
        <v>68.5</v>
      </c>
      <c r="J114" s="13">
        <f t="shared" si="16"/>
        <v>75</v>
      </c>
      <c r="K114" s="13">
        <f t="shared" si="17"/>
        <v>0</v>
      </c>
      <c r="L114" s="13">
        <f t="shared" si="18"/>
        <v>1</v>
      </c>
      <c r="M114" s="13">
        <f t="shared" si="19"/>
        <v>1</v>
      </c>
      <c r="N114" s="13">
        <f t="shared" si="20"/>
        <v>1</v>
      </c>
      <c r="O114" s="13">
        <f t="shared" si="21"/>
        <v>1</v>
      </c>
      <c r="P114" s="13">
        <f t="shared" si="22"/>
        <v>1</v>
      </c>
      <c r="Q114" s="13">
        <f t="shared" si="23"/>
        <v>1</v>
      </c>
      <c r="R114" s="13">
        <v>169</v>
      </c>
      <c r="S114" s="13">
        <v>214</v>
      </c>
      <c r="T114" s="15">
        <f t="shared" si="24"/>
        <v>46</v>
      </c>
      <c r="U114" s="13"/>
      <c r="V114" s="13"/>
      <c r="W114" s="13"/>
    </row>
    <row r="115" spans="1:23" x14ac:dyDescent="0.35">
      <c r="A115" s="13">
        <v>66</v>
      </c>
      <c r="B115" s="14" t="s">
        <v>464</v>
      </c>
      <c r="C115" s="14" t="str">
        <f t="shared" si="13"/>
        <v>B</v>
      </c>
      <c r="D115" s="13">
        <v>86</v>
      </c>
      <c r="E115" s="13">
        <v>79</v>
      </c>
      <c r="F115" s="13">
        <v>78</v>
      </c>
      <c r="G115" s="13">
        <v>62</v>
      </c>
      <c r="H115" s="13">
        <f t="shared" si="14"/>
        <v>82.5</v>
      </c>
      <c r="I115" s="13">
        <f t="shared" si="15"/>
        <v>70</v>
      </c>
      <c r="J115" s="13">
        <f t="shared" si="16"/>
        <v>76.25</v>
      </c>
      <c r="K115" s="13">
        <f t="shared" si="17"/>
        <v>0</v>
      </c>
      <c r="L115" s="13">
        <f t="shared" si="18"/>
        <v>1</v>
      </c>
      <c r="M115" s="13">
        <f t="shared" si="19"/>
        <v>1</v>
      </c>
      <c r="N115" s="13">
        <f t="shared" si="20"/>
        <v>1</v>
      </c>
      <c r="O115" s="13">
        <f t="shared" si="21"/>
        <v>1</v>
      </c>
      <c r="P115" s="13">
        <f t="shared" si="22"/>
        <v>1</v>
      </c>
      <c r="Q115" s="13">
        <f t="shared" si="23"/>
        <v>1</v>
      </c>
      <c r="R115" s="13">
        <v>185</v>
      </c>
      <c r="S115" s="13">
        <v>229</v>
      </c>
      <c r="T115" s="15">
        <f t="shared" si="24"/>
        <v>45</v>
      </c>
      <c r="U115" s="13"/>
      <c r="V115" s="13"/>
      <c r="W115" s="13"/>
    </row>
    <row r="116" spans="1:23" x14ac:dyDescent="0.35">
      <c r="A116" s="13">
        <v>610</v>
      </c>
      <c r="B116" s="14" t="s">
        <v>447</v>
      </c>
      <c r="C116" s="14" t="str">
        <f t="shared" si="13"/>
        <v>B</v>
      </c>
      <c r="D116" s="13">
        <v>80</v>
      </c>
      <c r="E116" s="13">
        <v>77</v>
      </c>
      <c r="F116" s="13">
        <v>78</v>
      </c>
      <c r="G116" s="13">
        <v>80</v>
      </c>
      <c r="H116" s="13">
        <f t="shared" si="14"/>
        <v>78.5</v>
      </c>
      <c r="I116" s="13">
        <f t="shared" si="15"/>
        <v>79</v>
      </c>
      <c r="J116" s="13">
        <f t="shared" si="16"/>
        <v>78.75</v>
      </c>
      <c r="K116" s="13">
        <f t="shared" si="17"/>
        <v>0</v>
      </c>
      <c r="L116" s="13">
        <f t="shared" si="18"/>
        <v>1</v>
      </c>
      <c r="M116" s="13">
        <f t="shared" si="19"/>
        <v>1</v>
      </c>
      <c r="N116" s="13">
        <f t="shared" si="20"/>
        <v>1</v>
      </c>
      <c r="O116" s="13">
        <f t="shared" si="21"/>
        <v>1</v>
      </c>
      <c r="P116" s="13">
        <f t="shared" si="22"/>
        <v>1</v>
      </c>
      <c r="Q116" s="13">
        <f t="shared" si="23"/>
        <v>1</v>
      </c>
      <c r="R116" s="13">
        <v>161</v>
      </c>
      <c r="S116" s="13">
        <v>223</v>
      </c>
      <c r="T116" s="15">
        <f t="shared" si="24"/>
        <v>63</v>
      </c>
      <c r="U116" s="13"/>
      <c r="V116" s="13"/>
      <c r="W116" s="13"/>
    </row>
    <row r="117" spans="1:23" x14ac:dyDescent="0.35">
      <c r="A117" s="13">
        <v>696</v>
      </c>
      <c r="B117" s="14" t="s">
        <v>638</v>
      </c>
      <c r="C117" s="14" t="str">
        <f t="shared" si="13"/>
        <v>D</v>
      </c>
      <c r="D117" s="13">
        <v>72</v>
      </c>
      <c r="E117" s="13">
        <v>65</v>
      </c>
      <c r="F117" s="13">
        <v>78</v>
      </c>
      <c r="G117" s="13">
        <v>53</v>
      </c>
      <c r="H117" s="13">
        <f t="shared" si="14"/>
        <v>68.5</v>
      </c>
      <c r="I117" s="13">
        <f t="shared" si="15"/>
        <v>65.5</v>
      </c>
      <c r="J117" s="13">
        <f t="shared" si="16"/>
        <v>67</v>
      </c>
      <c r="K117" s="13">
        <f t="shared" si="17"/>
        <v>0</v>
      </c>
      <c r="L117" s="13">
        <f t="shared" si="18"/>
        <v>0</v>
      </c>
      <c r="M117" s="13">
        <f t="shared" si="19"/>
        <v>0</v>
      </c>
      <c r="N117" s="13">
        <f t="shared" si="20"/>
        <v>1</v>
      </c>
      <c r="O117" s="13">
        <f t="shared" si="21"/>
        <v>1</v>
      </c>
      <c r="P117" s="13">
        <f t="shared" si="22"/>
        <v>1</v>
      </c>
      <c r="Q117" s="13">
        <f t="shared" si="23"/>
        <v>1</v>
      </c>
      <c r="R117" s="13">
        <v>186</v>
      </c>
      <c r="S117" s="13">
        <v>259</v>
      </c>
      <c r="T117" s="15">
        <f t="shared" si="24"/>
        <v>74</v>
      </c>
      <c r="U117" s="13"/>
      <c r="V117" s="13"/>
      <c r="W117" s="13"/>
    </row>
    <row r="118" spans="1:23" x14ac:dyDescent="0.35">
      <c r="A118" s="13">
        <v>351</v>
      </c>
      <c r="B118" s="14" t="s">
        <v>681</v>
      </c>
      <c r="C118" s="14" t="str">
        <f t="shared" si="13"/>
        <v>D</v>
      </c>
      <c r="D118" s="13">
        <v>57</v>
      </c>
      <c r="E118" s="13">
        <v>42</v>
      </c>
      <c r="F118" s="13">
        <v>78</v>
      </c>
      <c r="G118" s="13">
        <v>76</v>
      </c>
      <c r="H118" s="13">
        <f t="shared" si="14"/>
        <v>49.5</v>
      </c>
      <c r="I118" s="13">
        <f t="shared" si="15"/>
        <v>77</v>
      </c>
      <c r="J118" s="13">
        <f t="shared" si="16"/>
        <v>63.25</v>
      </c>
      <c r="K118" s="13">
        <f t="shared" si="17"/>
        <v>0</v>
      </c>
      <c r="L118" s="13">
        <f t="shared" si="18"/>
        <v>0</v>
      </c>
      <c r="M118" s="13">
        <f t="shared" si="19"/>
        <v>0</v>
      </c>
      <c r="N118" s="13">
        <f t="shared" si="20"/>
        <v>1</v>
      </c>
      <c r="O118" s="13">
        <f t="shared" si="21"/>
        <v>1</v>
      </c>
      <c r="P118" s="13">
        <f t="shared" si="22"/>
        <v>1</v>
      </c>
      <c r="Q118" s="13">
        <f t="shared" si="23"/>
        <v>1</v>
      </c>
      <c r="R118" s="13">
        <v>235</v>
      </c>
      <c r="S118" s="13">
        <v>264</v>
      </c>
      <c r="T118" s="15">
        <f t="shared" si="24"/>
        <v>30</v>
      </c>
      <c r="U118" s="13"/>
      <c r="V118" s="13"/>
      <c r="W118" s="13"/>
    </row>
    <row r="119" spans="1:23" x14ac:dyDescent="0.35">
      <c r="A119" s="13">
        <v>191</v>
      </c>
      <c r="B119" s="14" t="s">
        <v>664</v>
      </c>
      <c r="C119" s="14" t="str">
        <f t="shared" si="13"/>
        <v>D</v>
      </c>
      <c r="D119" s="13">
        <v>68</v>
      </c>
      <c r="E119" s="13">
        <v>41</v>
      </c>
      <c r="F119" s="13">
        <v>78</v>
      </c>
      <c r="G119" s="13">
        <v>75</v>
      </c>
      <c r="H119" s="13">
        <f t="shared" si="14"/>
        <v>54.5</v>
      </c>
      <c r="I119" s="13">
        <f t="shared" si="15"/>
        <v>76.5</v>
      </c>
      <c r="J119" s="13">
        <f t="shared" si="16"/>
        <v>65.5</v>
      </c>
      <c r="K119" s="13">
        <f t="shared" si="17"/>
        <v>0</v>
      </c>
      <c r="L119" s="13">
        <f t="shared" si="18"/>
        <v>0</v>
      </c>
      <c r="M119" s="13">
        <f t="shared" si="19"/>
        <v>0</v>
      </c>
      <c r="N119" s="13">
        <f t="shared" si="20"/>
        <v>1</v>
      </c>
      <c r="O119" s="13">
        <f t="shared" si="21"/>
        <v>1</v>
      </c>
      <c r="P119" s="13">
        <f t="shared" si="22"/>
        <v>1</v>
      </c>
      <c r="Q119" s="13">
        <f t="shared" si="23"/>
        <v>1</v>
      </c>
      <c r="R119" s="13">
        <v>181</v>
      </c>
      <c r="S119" s="13">
        <v>245</v>
      </c>
      <c r="T119" s="15">
        <f t="shared" si="24"/>
        <v>65</v>
      </c>
      <c r="U119" s="13"/>
      <c r="V119" s="13"/>
      <c r="W119" s="13"/>
    </row>
    <row r="120" spans="1:23" x14ac:dyDescent="0.35">
      <c r="A120" s="13">
        <v>514</v>
      </c>
      <c r="B120" s="14" t="s">
        <v>602</v>
      </c>
      <c r="C120" s="14" t="str">
        <f t="shared" si="13"/>
        <v>C</v>
      </c>
      <c r="D120" s="13">
        <v>33</v>
      </c>
      <c r="E120" s="13">
        <v>29</v>
      </c>
      <c r="F120" s="13">
        <v>78</v>
      </c>
      <c r="G120" s="13">
        <v>83</v>
      </c>
      <c r="H120" s="13">
        <f t="shared" si="14"/>
        <v>31</v>
      </c>
      <c r="I120" s="13">
        <f t="shared" si="15"/>
        <v>80.5</v>
      </c>
      <c r="J120" s="13">
        <f t="shared" si="16"/>
        <v>55.75</v>
      </c>
      <c r="K120" s="13">
        <f t="shared" si="17"/>
        <v>0</v>
      </c>
      <c r="L120" s="13">
        <f t="shared" si="18"/>
        <v>0</v>
      </c>
      <c r="M120" s="13">
        <f t="shared" si="19"/>
        <v>1</v>
      </c>
      <c r="N120" s="13">
        <f t="shared" si="20"/>
        <v>1</v>
      </c>
      <c r="O120" s="13">
        <f t="shared" si="21"/>
        <v>1</v>
      </c>
      <c r="P120" s="13">
        <f t="shared" si="22"/>
        <v>1</v>
      </c>
      <c r="Q120" s="13">
        <f t="shared" si="23"/>
        <v>1</v>
      </c>
      <c r="R120" s="13">
        <v>165</v>
      </c>
      <c r="S120" s="13">
        <v>220</v>
      </c>
      <c r="T120" s="15">
        <f t="shared" si="24"/>
        <v>56</v>
      </c>
      <c r="U120" s="13"/>
      <c r="V120" s="13"/>
      <c r="W120" s="13"/>
    </row>
    <row r="121" spans="1:23" x14ac:dyDescent="0.35">
      <c r="A121" s="13">
        <v>386</v>
      </c>
      <c r="B121" s="14" t="s">
        <v>713</v>
      </c>
      <c r="C121" s="14" t="str">
        <f t="shared" si="13"/>
        <v>D</v>
      </c>
      <c r="D121" s="13">
        <v>36</v>
      </c>
      <c r="E121" s="13">
        <v>27</v>
      </c>
      <c r="F121" s="13">
        <v>78</v>
      </c>
      <c r="G121" s="13">
        <v>79</v>
      </c>
      <c r="H121" s="13">
        <f t="shared" si="14"/>
        <v>31.5</v>
      </c>
      <c r="I121" s="13">
        <f t="shared" si="15"/>
        <v>78.5</v>
      </c>
      <c r="J121" s="13">
        <f t="shared" si="16"/>
        <v>55</v>
      </c>
      <c r="K121" s="13">
        <f t="shared" si="17"/>
        <v>0</v>
      </c>
      <c r="L121" s="13">
        <f t="shared" si="18"/>
        <v>0</v>
      </c>
      <c r="M121" s="13">
        <f t="shared" si="19"/>
        <v>0</v>
      </c>
      <c r="N121" s="13">
        <f t="shared" si="20"/>
        <v>1</v>
      </c>
      <c r="O121" s="13">
        <f t="shared" si="21"/>
        <v>1</v>
      </c>
      <c r="P121" s="13">
        <f t="shared" si="22"/>
        <v>1</v>
      </c>
      <c r="Q121" s="13">
        <f t="shared" si="23"/>
        <v>1</v>
      </c>
      <c r="R121" s="13">
        <v>232</v>
      </c>
      <c r="S121" s="13">
        <v>300</v>
      </c>
      <c r="T121" s="15">
        <f t="shared" si="24"/>
        <v>69</v>
      </c>
      <c r="U121" s="13"/>
      <c r="V121" s="13"/>
      <c r="W121" s="13"/>
    </row>
    <row r="122" spans="1:23" x14ac:dyDescent="0.35">
      <c r="A122" s="13">
        <v>254</v>
      </c>
      <c r="B122" s="14" t="s">
        <v>719</v>
      </c>
      <c r="C122" s="14" t="str">
        <f t="shared" si="13"/>
        <v>D</v>
      </c>
      <c r="D122" s="13">
        <v>34</v>
      </c>
      <c r="E122" s="13">
        <v>25</v>
      </c>
      <c r="F122" s="13">
        <v>78</v>
      </c>
      <c r="G122" s="13">
        <v>78</v>
      </c>
      <c r="H122" s="13">
        <f t="shared" si="14"/>
        <v>29.5</v>
      </c>
      <c r="I122" s="13">
        <f t="shared" si="15"/>
        <v>78</v>
      </c>
      <c r="J122" s="13">
        <f t="shared" si="16"/>
        <v>53.75</v>
      </c>
      <c r="K122" s="13">
        <f t="shared" si="17"/>
        <v>0</v>
      </c>
      <c r="L122" s="13">
        <f t="shared" si="18"/>
        <v>0</v>
      </c>
      <c r="M122" s="13">
        <f t="shared" si="19"/>
        <v>0</v>
      </c>
      <c r="N122" s="13">
        <f t="shared" si="20"/>
        <v>1</v>
      </c>
      <c r="O122" s="13">
        <f t="shared" si="21"/>
        <v>1</v>
      </c>
      <c r="P122" s="13">
        <f t="shared" si="22"/>
        <v>1</v>
      </c>
      <c r="Q122" s="13">
        <f t="shared" si="23"/>
        <v>1</v>
      </c>
      <c r="R122" s="13">
        <v>164</v>
      </c>
      <c r="S122" s="13">
        <v>208</v>
      </c>
      <c r="T122" s="15">
        <f t="shared" si="24"/>
        <v>45</v>
      </c>
      <c r="U122" s="13"/>
      <c r="V122" s="13"/>
      <c r="W122" s="13"/>
    </row>
    <row r="123" spans="1:23" x14ac:dyDescent="0.35">
      <c r="A123" s="13">
        <v>114</v>
      </c>
      <c r="B123" s="14" t="s">
        <v>730</v>
      </c>
      <c r="C123" s="14" t="str">
        <f t="shared" si="13"/>
        <v>D</v>
      </c>
      <c r="D123" s="13">
        <v>40</v>
      </c>
      <c r="E123" s="13">
        <v>11</v>
      </c>
      <c r="F123" s="13">
        <v>78</v>
      </c>
      <c r="G123" s="13">
        <v>74</v>
      </c>
      <c r="H123" s="13">
        <f t="shared" si="14"/>
        <v>25.5</v>
      </c>
      <c r="I123" s="13">
        <f t="shared" si="15"/>
        <v>76</v>
      </c>
      <c r="J123" s="13">
        <f t="shared" si="16"/>
        <v>50.75</v>
      </c>
      <c r="K123" s="13">
        <f t="shared" si="17"/>
        <v>0</v>
      </c>
      <c r="L123" s="13">
        <f t="shared" si="18"/>
        <v>0</v>
      </c>
      <c r="M123" s="13">
        <f t="shared" si="19"/>
        <v>0</v>
      </c>
      <c r="N123" s="13">
        <f t="shared" si="20"/>
        <v>1</v>
      </c>
      <c r="O123" s="13">
        <f t="shared" si="21"/>
        <v>1</v>
      </c>
      <c r="P123" s="13">
        <f t="shared" si="22"/>
        <v>1</v>
      </c>
      <c r="Q123" s="13">
        <f t="shared" si="23"/>
        <v>1</v>
      </c>
      <c r="R123" s="13">
        <v>199</v>
      </c>
      <c r="S123" s="13">
        <v>249</v>
      </c>
      <c r="T123" s="15">
        <f t="shared" si="24"/>
        <v>51</v>
      </c>
      <c r="U123" s="13"/>
      <c r="V123" s="13"/>
      <c r="W123" s="13"/>
    </row>
    <row r="124" spans="1:23" x14ac:dyDescent="0.35">
      <c r="A124" s="13">
        <v>84</v>
      </c>
      <c r="B124" s="14" t="s">
        <v>518</v>
      </c>
      <c r="C124" s="14" t="str">
        <f t="shared" si="13"/>
        <v>C</v>
      </c>
      <c r="D124" s="13">
        <v>79</v>
      </c>
      <c r="E124" s="13">
        <v>84</v>
      </c>
      <c r="F124" s="13">
        <v>77</v>
      </c>
      <c r="G124" s="13">
        <v>55</v>
      </c>
      <c r="H124" s="13">
        <f t="shared" si="14"/>
        <v>81.5</v>
      </c>
      <c r="I124" s="13">
        <f t="shared" si="15"/>
        <v>66</v>
      </c>
      <c r="J124" s="13">
        <f t="shared" si="16"/>
        <v>73.75</v>
      </c>
      <c r="K124" s="13">
        <f t="shared" si="17"/>
        <v>0</v>
      </c>
      <c r="L124" s="13">
        <f t="shared" si="18"/>
        <v>0</v>
      </c>
      <c r="M124" s="13">
        <f t="shared" si="19"/>
        <v>1</v>
      </c>
      <c r="N124" s="13">
        <f t="shared" si="20"/>
        <v>1</v>
      </c>
      <c r="O124" s="13">
        <f t="shared" si="21"/>
        <v>1</v>
      </c>
      <c r="P124" s="13">
        <f t="shared" si="22"/>
        <v>1</v>
      </c>
      <c r="Q124" s="13">
        <f t="shared" si="23"/>
        <v>1</v>
      </c>
      <c r="R124" s="13">
        <v>202</v>
      </c>
      <c r="S124" s="13">
        <v>262</v>
      </c>
      <c r="T124" s="15">
        <f t="shared" si="24"/>
        <v>61</v>
      </c>
      <c r="U124" s="13"/>
      <c r="V124" s="13"/>
      <c r="W124" s="13"/>
    </row>
    <row r="125" spans="1:23" x14ac:dyDescent="0.35">
      <c r="A125" s="13">
        <v>242</v>
      </c>
      <c r="B125" s="14" t="s">
        <v>480</v>
      </c>
      <c r="C125" s="14" t="str">
        <f t="shared" si="13"/>
        <v>B</v>
      </c>
      <c r="D125" s="13">
        <v>85</v>
      </c>
      <c r="E125" s="13">
        <v>82</v>
      </c>
      <c r="F125" s="13">
        <v>77</v>
      </c>
      <c r="G125" s="13">
        <v>56</v>
      </c>
      <c r="H125" s="13">
        <f t="shared" si="14"/>
        <v>83.5</v>
      </c>
      <c r="I125" s="13">
        <f t="shared" si="15"/>
        <v>66.5</v>
      </c>
      <c r="J125" s="13">
        <f t="shared" si="16"/>
        <v>75</v>
      </c>
      <c r="K125" s="13">
        <f t="shared" si="17"/>
        <v>0</v>
      </c>
      <c r="L125" s="13">
        <f t="shared" si="18"/>
        <v>1</v>
      </c>
      <c r="M125" s="13">
        <f t="shared" si="19"/>
        <v>1</v>
      </c>
      <c r="N125" s="13">
        <f t="shared" si="20"/>
        <v>1</v>
      </c>
      <c r="O125" s="13">
        <f t="shared" si="21"/>
        <v>1</v>
      </c>
      <c r="P125" s="13">
        <f t="shared" si="22"/>
        <v>1</v>
      </c>
      <c r="Q125" s="13">
        <f t="shared" si="23"/>
        <v>1</v>
      </c>
      <c r="R125" s="13">
        <v>177</v>
      </c>
      <c r="S125" s="13">
        <v>238</v>
      </c>
      <c r="T125" s="15">
        <f t="shared" si="24"/>
        <v>62</v>
      </c>
      <c r="U125" s="13"/>
      <c r="V125" s="13"/>
      <c r="W125" s="13"/>
    </row>
    <row r="126" spans="1:23" x14ac:dyDescent="0.35">
      <c r="A126" s="13">
        <v>362</v>
      </c>
      <c r="B126" s="14" t="s">
        <v>508</v>
      </c>
      <c r="C126" s="14" t="str">
        <f t="shared" si="13"/>
        <v>C</v>
      </c>
      <c r="D126" s="13">
        <v>77</v>
      </c>
      <c r="E126" s="13">
        <v>76</v>
      </c>
      <c r="F126" s="13">
        <v>77</v>
      </c>
      <c r="G126" s="13">
        <v>67</v>
      </c>
      <c r="H126" s="13">
        <f t="shared" si="14"/>
        <v>76.5</v>
      </c>
      <c r="I126" s="13">
        <f t="shared" si="15"/>
        <v>72</v>
      </c>
      <c r="J126" s="13">
        <f t="shared" si="16"/>
        <v>74.25</v>
      </c>
      <c r="K126" s="13">
        <f t="shared" si="17"/>
        <v>0</v>
      </c>
      <c r="L126" s="13">
        <f t="shared" si="18"/>
        <v>0</v>
      </c>
      <c r="M126" s="13">
        <f t="shared" si="19"/>
        <v>1</v>
      </c>
      <c r="N126" s="13">
        <f t="shared" si="20"/>
        <v>1</v>
      </c>
      <c r="O126" s="13">
        <f t="shared" si="21"/>
        <v>1</v>
      </c>
      <c r="P126" s="13">
        <f t="shared" si="22"/>
        <v>1</v>
      </c>
      <c r="Q126" s="13">
        <f t="shared" si="23"/>
        <v>1</v>
      </c>
      <c r="R126" s="13">
        <v>188</v>
      </c>
      <c r="S126" s="13">
        <v>241</v>
      </c>
      <c r="T126" s="15">
        <f t="shared" si="24"/>
        <v>54</v>
      </c>
      <c r="U126" s="13"/>
      <c r="V126" s="13"/>
      <c r="W126" s="13"/>
    </row>
    <row r="127" spans="1:23" x14ac:dyDescent="0.35">
      <c r="A127" s="13">
        <v>36</v>
      </c>
      <c r="B127" s="14" t="s">
        <v>471</v>
      </c>
      <c r="C127" s="14" t="str">
        <f t="shared" si="13"/>
        <v>B</v>
      </c>
      <c r="D127" s="13">
        <v>81</v>
      </c>
      <c r="E127" s="13">
        <v>73</v>
      </c>
      <c r="F127" s="13">
        <v>77</v>
      </c>
      <c r="G127" s="13">
        <v>71</v>
      </c>
      <c r="H127" s="13">
        <f t="shared" si="14"/>
        <v>77</v>
      </c>
      <c r="I127" s="13">
        <f t="shared" si="15"/>
        <v>74</v>
      </c>
      <c r="J127" s="13">
        <f t="shared" si="16"/>
        <v>75.5</v>
      </c>
      <c r="K127" s="13">
        <f t="shared" si="17"/>
        <v>0</v>
      </c>
      <c r="L127" s="13">
        <f t="shared" si="18"/>
        <v>1</v>
      </c>
      <c r="M127" s="13">
        <f t="shared" si="19"/>
        <v>1</v>
      </c>
      <c r="N127" s="13">
        <f t="shared" si="20"/>
        <v>1</v>
      </c>
      <c r="O127" s="13">
        <f t="shared" si="21"/>
        <v>1</v>
      </c>
      <c r="P127" s="13">
        <f t="shared" si="22"/>
        <v>1</v>
      </c>
      <c r="Q127" s="13">
        <f t="shared" si="23"/>
        <v>1</v>
      </c>
      <c r="R127" s="13">
        <v>206</v>
      </c>
      <c r="S127" s="13">
        <v>285</v>
      </c>
      <c r="T127" s="15">
        <f t="shared" si="24"/>
        <v>80</v>
      </c>
      <c r="U127" s="13"/>
      <c r="V127" s="13"/>
      <c r="W127" s="13"/>
    </row>
    <row r="128" spans="1:23" x14ac:dyDescent="0.35">
      <c r="A128" s="13">
        <v>189</v>
      </c>
      <c r="B128" s="14" t="s">
        <v>525</v>
      </c>
      <c r="C128" s="14" t="str">
        <f t="shared" si="13"/>
        <v>C</v>
      </c>
      <c r="D128" s="13">
        <v>74</v>
      </c>
      <c r="E128" s="13">
        <v>72</v>
      </c>
      <c r="F128" s="13">
        <v>77</v>
      </c>
      <c r="G128" s="13">
        <v>69</v>
      </c>
      <c r="H128" s="13">
        <f t="shared" si="14"/>
        <v>73</v>
      </c>
      <c r="I128" s="13">
        <f t="shared" si="15"/>
        <v>73</v>
      </c>
      <c r="J128" s="13">
        <f t="shared" si="16"/>
        <v>73</v>
      </c>
      <c r="K128" s="13">
        <f t="shared" si="17"/>
        <v>0</v>
      </c>
      <c r="L128" s="13">
        <f t="shared" si="18"/>
        <v>0</v>
      </c>
      <c r="M128" s="13">
        <f t="shared" si="19"/>
        <v>1</v>
      </c>
      <c r="N128" s="13">
        <f t="shared" si="20"/>
        <v>1</v>
      </c>
      <c r="O128" s="13">
        <f t="shared" si="21"/>
        <v>1</v>
      </c>
      <c r="P128" s="13">
        <f t="shared" si="22"/>
        <v>1</v>
      </c>
      <c r="Q128" s="13">
        <f t="shared" si="23"/>
        <v>1</v>
      </c>
      <c r="R128" s="13">
        <v>235</v>
      </c>
      <c r="S128" s="13">
        <v>297</v>
      </c>
      <c r="T128" s="15">
        <f t="shared" si="24"/>
        <v>63</v>
      </c>
      <c r="U128" s="13"/>
      <c r="V128" s="13"/>
      <c r="W128" s="13"/>
    </row>
    <row r="129" spans="1:23" x14ac:dyDescent="0.35">
      <c r="A129" s="13">
        <v>576</v>
      </c>
      <c r="B129" s="14" t="s">
        <v>470</v>
      </c>
      <c r="C129" s="14" t="str">
        <f t="shared" si="13"/>
        <v>B</v>
      </c>
      <c r="D129" s="13">
        <v>84</v>
      </c>
      <c r="E129" s="13">
        <v>70</v>
      </c>
      <c r="F129" s="13">
        <v>77</v>
      </c>
      <c r="G129" s="13">
        <v>72</v>
      </c>
      <c r="H129" s="13">
        <f t="shared" si="14"/>
        <v>77</v>
      </c>
      <c r="I129" s="13">
        <f t="shared" si="15"/>
        <v>74.5</v>
      </c>
      <c r="J129" s="13">
        <f t="shared" si="16"/>
        <v>75.75</v>
      </c>
      <c r="K129" s="13">
        <f t="shared" si="17"/>
        <v>0</v>
      </c>
      <c r="L129" s="13">
        <f t="shared" si="18"/>
        <v>1</v>
      </c>
      <c r="M129" s="13">
        <f t="shared" si="19"/>
        <v>1</v>
      </c>
      <c r="N129" s="13">
        <f t="shared" si="20"/>
        <v>1</v>
      </c>
      <c r="O129" s="13">
        <f t="shared" si="21"/>
        <v>1</v>
      </c>
      <c r="P129" s="13">
        <f t="shared" si="22"/>
        <v>1</v>
      </c>
      <c r="Q129" s="13">
        <f t="shared" si="23"/>
        <v>1</v>
      </c>
      <c r="R129" s="13">
        <v>218</v>
      </c>
      <c r="S129" s="13">
        <v>270</v>
      </c>
      <c r="T129" s="15">
        <f t="shared" si="24"/>
        <v>53</v>
      </c>
      <c r="U129" s="13"/>
      <c r="V129" s="13"/>
      <c r="W129" s="13"/>
    </row>
    <row r="130" spans="1:23" x14ac:dyDescent="0.35">
      <c r="A130" s="13">
        <v>209</v>
      </c>
      <c r="B130" s="14" t="s">
        <v>535</v>
      </c>
      <c r="C130" s="14" t="str">
        <f t="shared" ref="C130:C193" si="25">IF(K130=1,K$1,IF(L130=1,L$1,IF(M130=1,M$1,IF(N130=1,N$1,IF(O130=1,O$1,IF(P130=1,P$1,Q$1))))))</f>
        <v>C</v>
      </c>
      <c r="D130" s="13">
        <v>70</v>
      </c>
      <c r="E130" s="13">
        <v>70</v>
      </c>
      <c r="F130" s="13">
        <v>77</v>
      </c>
      <c r="G130" s="13">
        <v>72</v>
      </c>
      <c r="H130" s="13">
        <f t="shared" ref="H130:H193" si="26">AVERAGE(D130:E130)</f>
        <v>70</v>
      </c>
      <c r="I130" s="13">
        <f t="shared" ref="I130:I193" si="27">AVERAGE(F130:G130)</f>
        <v>74.5</v>
      </c>
      <c r="J130" s="13">
        <f t="shared" ref="J130:J193" si="28">AVERAGE(D130:G130)</f>
        <v>72.25</v>
      </c>
      <c r="K130" s="13">
        <f t="shared" ref="K130:K193" si="29">IF($E130&gt;=Z$7,1,IF($F130&gt;=Z$7,1,IF($G130&gt;=Z$7,1,IF($D130&gt;=Z$7,1,IF($H130&gt;=Z$8,1,IF($I130&gt;=Z$8,1,IF($J130&gt;=Z$9,1,0)))))))</f>
        <v>0</v>
      </c>
      <c r="L130" s="13">
        <f t="shared" ref="L130:L193" si="30">IF($E130&gt;=AA$7,1,IF($F130&gt;=AA$7,1,IF($G130&gt;=AA$7,1,IF($D130&gt;=AA$7,1,IF($H130&gt;=AA$8,1,IF($I130&gt;=AA$8,1,IF($J130&gt;=AA$9,1,0)))))))</f>
        <v>0</v>
      </c>
      <c r="M130" s="13">
        <f t="shared" ref="M130:M193" si="31">IF($E130&gt;=AB$7,1,IF($F130&gt;=AB$7,1,IF($G130&gt;=AB$7,1,IF($D130&gt;=AB$7,1,IF($H130&gt;=AB$8,1,IF($I130&gt;=AB$8,1,IF($J130&gt;=AB$9,1,0)))))))</f>
        <v>1</v>
      </c>
      <c r="N130" s="13">
        <f t="shared" ref="N130:N193" si="32">IF($E130&gt;=AC$7,1,IF($F130&gt;=AC$7,1,IF($G130&gt;=AC$7,1,IF($D130&gt;=AC$7,1,IF($H130&gt;=AC$8,1,IF($I130&gt;=AC$8,1,IF($J130&gt;=AC$9,1,0)))))))</f>
        <v>1</v>
      </c>
      <c r="O130" s="13">
        <f t="shared" ref="O130:O193" si="33">IF($E130&gt;=AD$7,1,IF($F130&gt;=AD$7,1,IF($G130&gt;=AD$7,1,IF($D130&gt;=AD$7,1,IF($H130&gt;=AD$8,1,IF($I130&gt;=AD$8,1,IF($J130&gt;=AD$9,1,0)))))))</f>
        <v>1</v>
      </c>
      <c r="P130" s="13">
        <f t="shared" ref="P130:P193" si="34">IF($E130&gt;=AE$7,1,IF($F130&gt;=AE$7,1,IF($G130&gt;=AE$7,1,IF($D130&gt;=AE$7,1,IF($H130&gt;=AE$8,1,IF($I130&gt;=AE$8,1,IF($J130&gt;=AE$9,1,0)))))))</f>
        <v>1</v>
      </c>
      <c r="Q130" s="13">
        <f t="shared" ref="Q130:Q193" si="35">IF($E130&gt;=AF$7,1,IF($F130&gt;=AF$7,1,IF($G130&gt;=AF$7,1,IF($D130&gt;=AF$7,1,IF($H130&gt;=AF$8,1,IF($I130&gt;=AF$8,1,IF($J130&gt;=AF$9,1,0)))))))</f>
        <v>1</v>
      </c>
      <c r="R130" s="13">
        <v>160</v>
      </c>
      <c r="S130" s="13">
        <v>208</v>
      </c>
      <c r="T130" s="15">
        <f t="shared" ref="T130:T193" si="36">S130-R130+1</f>
        <v>49</v>
      </c>
      <c r="U130" s="13"/>
      <c r="V130" s="13"/>
      <c r="W130" s="13"/>
    </row>
    <row r="131" spans="1:23" x14ac:dyDescent="0.35">
      <c r="A131" s="13">
        <v>267</v>
      </c>
      <c r="B131" s="14" t="s">
        <v>556</v>
      </c>
      <c r="C131" s="14" t="str">
        <f t="shared" si="25"/>
        <v>C</v>
      </c>
      <c r="D131" s="13">
        <v>76</v>
      </c>
      <c r="E131" s="13">
        <v>61</v>
      </c>
      <c r="F131" s="13">
        <v>77</v>
      </c>
      <c r="G131" s="13">
        <v>67</v>
      </c>
      <c r="H131" s="13">
        <f t="shared" si="26"/>
        <v>68.5</v>
      </c>
      <c r="I131" s="13">
        <f t="shared" si="27"/>
        <v>72</v>
      </c>
      <c r="J131" s="13">
        <f t="shared" si="28"/>
        <v>70.25</v>
      </c>
      <c r="K131" s="13">
        <f t="shared" si="29"/>
        <v>0</v>
      </c>
      <c r="L131" s="13">
        <f t="shared" si="30"/>
        <v>0</v>
      </c>
      <c r="M131" s="13">
        <f t="shared" si="31"/>
        <v>1</v>
      </c>
      <c r="N131" s="13">
        <f t="shared" si="32"/>
        <v>1</v>
      </c>
      <c r="O131" s="13">
        <f t="shared" si="33"/>
        <v>1</v>
      </c>
      <c r="P131" s="13">
        <f t="shared" si="34"/>
        <v>1</v>
      </c>
      <c r="Q131" s="13">
        <f t="shared" si="35"/>
        <v>1</v>
      </c>
      <c r="R131" s="13">
        <v>195</v>
      </c>
      <c r="S131" s="13">
        <v>240</v>
      </c>
      <c r="T131" s="15">
        <f t="shared" si="36"/>
        <v>46</v>
      </c>
      <c r="U131" s="13"/>
      <c r="V131" s="13"/>
      <c r="W131" s="13"/>
    </row>
    <row r="132" spans="1:23" x14ac:dyDescent="0.35">
      <c r="A132" s="13">
        <v>221</v>
      </c>
      <c r="B132" s="14" t="s">
        <v>551</v>
      </c>
      <c r="C132" s="14" t="str">
        <f t="shared" si="25"/>
        <v>C</v>
      </c>
      <c r="D132" s="13">
        <v>69</v>
      </c>
      <c r="E132" s="13">
        <v>59</v>
      </c>
      <c r="F132" s="13">
        <v>77</v>
      </c>
      <c r="G132" s="13">
        <v>79</v>
      </c>
      <c r="H132" s="13">
        <f t="shared" si="26"/>
        <v>64</v>
      </c>
      <c r="I132" s="13">
        <f t="shared" si="27"/>
        <v>78</v>
      </c>
      <c r="J132" s="13">
        <f t="shared" si="28"/>
        <v>71</v>
      </c>
      <c r="K132" s="13">
        <f t="shared" si="29"/>
        <v>0</v>
      </c>
      <c r="L132" s="13">
        <f t="shared" si="30"/>
        <v>0</v>
      </c>
      <c r="M132" s="13">
        <f t="shared" si="31"/>
        <v>1</v>
      </c>
      <c r="N132" s="13">
        <f t="shared" si="32"/>
        <v>1</v>
      </c>
      <c r="O132" s="13">
        <f t="shared" si="33"/>
        <v>1</v>
      </c>
      <c r="P132" s="13">
        <f t="shared" si="34"/>
        <v>1</v>
      </c>
      <c r="Q132" s="13">
        <f t="shared" si="35"/>
        <v>1</v>
      </c>
      <c r="R132" s="13">
        <v>236</v>
      </c>
      <c r="S132" s="13">
        <v>290</v>
      </c>
      <c r="T132" s="15">
        <f t="shared" si="36"/>
        <v>55</v>
      </c>
      <c r="U132" s="13"/>
      <c r="V132" s="13"/>
      <c r="W132" s="13"/>
    </row>
    <row r="133" spans="1:23" x14ac:dyDescent="0.35">
      <c r="A133" s="13">
        <v>296</v>
      </c>
      <c r="B133" s="14" t="s">
        <v>656</v>
      </c>
      <c r="C133" s="14" t="str">
        <f t="shared" si="25"/>
        <v>D</v>
      </c>
      <c r="D133" s="13">
        <v>69</v>
      </c>
      <c r="E133" s="13">
        <v>43</v>
      </c>
      <c r="F133" s="13">
        <v>77</v>
      </c>
      <c r="G133" s="13">
        <v>75</v>
      </c>
      <c r="H133" s="13">
        <f t="shared" si="26"/>
        <v>56</v>
      </c>
      <c r="I133" s="13">
        <f t="shared" si="27"/>
        <v>76</v>
      </c>
      <c r="J133" s="13">
        <f t="shared" si="28"/>
        <v>66</v>
      </c>
      <c r="K133" s="13">
        <f t="shared" si="29"/>
        <v>0</v>
      </c>
      <c r="L133" s="13">
        <f t="shared" si="30"/>
        <v>0</v>
      </c>
      <c r="M133" s="13">
        <f t="shared" si="31"/>
        <v>0</v>
      </c>
      <c r="N133" s="13">
        <f t="shared" si="32"/>
        <v>1</v>
      </c>
      <c r="O133" s="13">
        <f t="shared" si="33"/>
        <v>1</v>
      </c>
      <c r="P133" s="13">
        <f t="shared" si="34"/>
        <v>1</v>
      </c>
      <c r="Q133" s="13">
        <f t="shared" si="35"/>
        <v>1</v>
      </c>
      <c r="R133" s="13">
        <v>165</v>
      </c>
      <c r="S133" s="13">
        <v>204</v>
      </c>
      <c r="T133" s="15">
        <f t="shared" si="36"/>
        <v>40</v>
      </c>
      <c r="U133" s="13"/>
      <c r="V133" s="13"/>
      <c r="W133" s="13"/>
    </row>
    <row r="134" spans="1:23" x14ac:dyDescent="0.35">
      <c r="A134" s="13">
        <v>225</v>
      </c>
      <c r="B134" s="14" t="s">
        <v>659</v>
      </c>
      <c r="C134" s="14" t="str">
        <f t="shared" si="25"/>
        <v>D</v>
      </c>
      <c r="D134" s="13">
        <v>70</v>
      </c>
      <c r="E134" s="13">
        <v>37</v>
      </c>
      <c r="F134" s="13">
        <v>77</v>
      </c>
      <c r="G134" s="13">
        <v>79</v>
      </c>
      <c r="H134" s="13">
        <f t="shared" si="26"/>
        <v>53.5</v>
      </c>
      <c r="I134" s="13">
        <f t="shared" si="27"/>
        <v>78</v>
      </c>
      <c r="J134" s="13">
        <f t="shared" si="28"/>
        <v>65.75</v>
      </c>
      <c r="K134" s="13">
        <f t="shared" si="29"/>
        <v>0</v>
      </c>
      <c r="L134" s="13">
        <f t="shared" si="30"/>
        <v>0</v>
      </c>
      <c r="M134" s="13">
        <f t="shared" si="31"/>
        <v>0</v>
      </c>
      <c r="N134" s="13">
        <f t="shared" si="32"/>
        <v>1</v>
      </c>
      <c r="O134" s="13">
        <f t="shared" si="33"/>
        <v>1</v>
      </c>
      <c r="P134" s="13">
        <f t="shared" si="34"/>
        <v>1</v>
      </c>
      <c r="Q134" s="13">
        <f t="shared" si="35"/>
        <v>1</v>
      </c>
      <c r="R134" s="13">
        <v>180</v>
      </c>
      <c r="S134" s="13">
        <v>272</v>
      </c>
      <c r="T134" s="15">
        <f t="shared" si="36"/>
        <v>93</v>
      </c>
      <c r="U134" s="13"/>
      <c r="V134" s="13"/>
      <c r="W134" s="13"/>
    </row>
    <row r="135" spans="1:23" x14ac:dyDescent="0.35">
      <c r="A135" s="13">
        <v>433</v>
      </c>
      <c r="B135" s="14" t="s">
        <v>588</v>
      </c>
      <c r="C135" s="14" t="str">
        <f t="shared" si="25"/>
        <v>C</v>
      </c>
      <c r="D135" s="13">
        <v>61</v>
      </c>
      <c r="E135" s="13">
        <v>27</v>
      </c>
      <c r="F135" s="13">
        <v>77</v>
      </c>
      <c r="G135" s="13">
        <v>83</v>
      </c>
      <c r="H135" s="13">
        <f t="shared" si="26"/>
        <v>44</v>
      </c>
      <c r="I135" s="13">
        <f t="shared" si="27"/>
        <v>80</v>
      </c>
      <c r="J135" s="13">
        <f t="shared" si="28"/>
        <v>62</v>
      </c>
      <c r="K135" s="13">
        <f t="shared" si="29"/>
        <v>0</v>
      </c>
      <c r="L135" s="13">
        <f t="shared" si="30"/>
        <v>0</v>
      </c>
      <c r="M135" s="13">
        <f t="shared" si="31"/>
        <v>1</v>
      </c>
      <c r="N135" s="13">
        <f t="shared" si="32"/>
        <v>1</v>
      </c>
      <c r="O135" s="13">
        <f t="shared" si="33"/>
        <v>1</v>
      </c>
      <c r="P135" s="13">
        <f t="shared" si="34"/>
        <v>1</v>
      </c>
      <c r="Q135" s="13">
        <f t="shared" si="35"/>
        <v>1</v>
      </c>
      <c r="R135" s="13">
        <v>175</v>
      </c>
      <c r="S135" s="13">
        <v>237</v>
      </c>
      <c r="T135" s="15">
        <f t="shared" si="36"/>
        <v>63</v>
      </c>
      <c r="U135" s="13"/>
      <c r="V135" s="13"/>
      <c r="W135" s="13"/>
    </row>
    <row r="136" spans="1:23" x14ac:dyDescent="0.35">
      <c r="A136" s="13">
        <v>33</v>
      </c>
      <c r="B136" s="14" t="s">
        <v>697</v>
      </c>
      <c r="C136" s="14" t="str">
        <f t="shared" si="25"/>
        <v>D</v>
      </c>
      <c r="D136" s="13">
        <v>54</v>
      </c>
      <c r="E136" s="13">
        <v>27</v>
      </c>
      <c r="F136" s="13">
        <v>77</v>
      </c>
      <c r="G136" s="13">
        <v>78</v>
      </c>
      <c r="H136" s="13">
        <f t="shared" si="26"/>
        <v>40.5</v>
      </c>
      <c r="I136" s="13">
        <f t="shared" si="27"/>
        <v>77.5</v>
      </c>
      <c r="J136" s="13">
        <f t="shared" si="28"/>
        <v>59</v>
      </c>
      <c r="K136" s="13">
        <f t="shared" si="29"/>
        <v>0</v>
      </c>
      <c r="L136" s="13">
        <f t="shared" si="30"/>
        <v>0</v>
      </c>
      <c r="M136" s="13">
        <f t="shared" si="31"/>
        <v>0</v>
      </c>
      <c r="N136" s="13">
        <f t="shared" si="32"/>
        <v>1</v>
      </c>
      <c r="O136" s="13">
        <f t="shared" si="33"/>
        <v>1</v>
      </c>
      <c r="P136" s="13">
        <f t="shared" si="34"/>
        <v>1</v>
      </c>
      <c r="Q136" s="13">
        <f t="shared" si="35"/>
        <v>1</v>
      </c>
      <c r="R136" s="13">
        <v>168</v>
      </c>
      <c r="S136" s="13">
        <v>218</v>
      </c>
      <c r="T136" s="15">
        <f t="shared" si="36"/>
        <v>51</v>
      </c>
      <c r="U136" s="13"/>
      <c r="V136" s="13"/>
      <c r="W136" s="13"/>
    </row>
    <row r="137" spans="1:23" x14ac:dyDescent="0.35">
      <c r="A137" s="13">
        <v>270</v>
      </c>
      <c r="B137" s="14" t="s">
        <v>493</v>
      </c>
      <c r="C137" s="14" t="str">
        <f t="shared" si="25"/>
        <v>B</v>
      </c>
      <c r="D137" s="13">
        <v>70</v>
      </c>
      <c r="E137" s="13">
        <v>24</v>
      </c>
      <c r="F137" s="13">
        <v>77</v>
      </c>
      <c r="G137" s="13">
        <v>93</v>
      </c>
      <c r="H137" s="13">
        <f t="shared" si="26"/>
        <v>47</v>
      </c>
      <c r="I137" s="13">
        <f t="shared" si="27"/>
        <v>85</v>
      </c>
      <c r="J137" s="13">
        <f t="shared" si="28"/>
        <v>66</v>
      </c>
      <c r="K137" s="13">
        <f t="shared" si="29"/>
        <v>0</v>
      </c>
      <c r="L137" s="13">
        <f t="shared" si="30"/>
        <v>1</v>
      </c>
      <c r="M137" s="13">
        <f t="shared" si="31"/>
        <v>1</v>
      </c>
      <c r="N137" s="13">
        <f t="shared" si="32"/>
        <v>1</v>
      </c>
      <c r="O137" s="13">
        <f t="shared" si="33"/>
        <v>1</v>
      </c>
      <c r="P137" s="13">
        <f t="shared" si="34"/>
        <v>1</v>
      </c>
      <c r="Q137" s="13">
        <f t="shared" si="35"/>
        <v>1</v>
      </c>
      <c r="R137" s="13">
        <v>151</v>
      </c>
      <c r="S137" s="13">
        <v>230</v>
      </c>
      <c r="T137" s="15">
        <f t="shared" si="36"/>
        <v>80</v>
      </c>
      <c r="U137" s="13"/>
      <c r="V137" s="13"/>
      <c r="W137" s="13"/>
    </row>
    <row r="138" spans="1:23" x14ac:dyDescent="0.35">
      <c r="A138" s="13">
        <v>469</v>
      </c>
      <c r="B138" s="14" t="s">
        <v>864</v>
      </c>
      <c r="C138" s="14" t="str">
        <f t="shared" si="25"/>
        <v>E</v>
      </c>
      <c r="D138" s="13">
        <v>33</v>
      </c>
      <c r="E138" s="13">
        <v>24</v>
      </c>
      <c r="F138" s="13">
        <v>77</v>
      </c>
      <c r="G138" s="13">
        <v>59</v>
      </c>
      <c r="H138" s="13">
        <f t="shared" si="26"/>
        <v>28.5</v>
      </c>
      <c r="I138" s="13">
        <f t="shared" si="27"/>
        <v>68</v>
      </c>
      <c r="J138" s="13">
        <f t="shared" si="28"/>
        <v>48.25</v>
      </c>
      <c r="K138" s="13">
        <f t="shared" si="29"/>
        <v>0</v>
      </c>
      <c r="L138" s="13">
        <f t="shared" si="30"/>
        <v>0</v>
      </c>
      <c r="M138" s="13">
        <f t="shared" si="31"/>
        <v>0</v>
      </c>
      <c r="N138" s="13">
        <f t="shared" si="32"/>
        <v>0</v>
      </c>
      <c r="O138" s="13">
        <f t="shared" si="33"/>
        <v>1</v>
      </c>
      <c r="P138" s="13">
        <f t="shared" si="34"/>
        <v>1</v>
      </c>
      <c r="Q138" s="13">
        <f t="shared" si="35"/>
        <v>1</v>
      </c>
      <c r="R138" s="13">
        <v>229</v>
      </c>
      <c r="S138" s="13">
        <v>264</v>
      </c>
      <c r="T138" s="15">
        <f t="shared" si="36"/>
        <v>36</v>
      </c>
      <c r="U138" s="13"/>
      <c r="V138" s="13"/>
      <c r="W138" s="13"/>
    </row>
    <row r="139" spans="1:23" x14ac:dyDescent="0.35">
      <c r="A139" s="13">
        <v>198</v>
      </c>
      <c r="B139" s="14" t="s">
        <v>594</v>
      </c>
      <c r="C139" s="14" t="str">
        <f t="shared" si="25"/>
        <v>C</v>
      </c>
      <c r="D139" s="13">
        <v>53</v>
      </c>
      <c r="E139" s="13">
        <v>23</v>
      </c>
      <c r="F139" s="13">
        <v>77</v>
      </c>
      <c r="G139" s="13">
        <v>83</v>
      </c>
      <c r="H139" s="13">
        <f t="shared" si="26"/>
        <v>38</v>
      </c>
      <c r="I139" s="13">
        <f t="shared" si="27"/>
        <v>80</v>
      </c>
      <c r="J139" s="13">
        <f t="shared" si="28"/>
        <v>59</v>
      </c>
      <c r="K139" s="13">
        <f t="shared" si="29"/>
        <v>0</v>
      </c>
      <c r="L139" s="13">
        <f t="shared" si="30"/>
        <v>0</v>
      </c>
      <c r="M139" s="13">
        <f t="shared" si="31"/>
        <v>1</v>
      </c>
      <c r="N139" s="13">
        <f t="shared" si="32"/>
        <v>1</v>
      </c>
      <c r="O139" s="13">
        <f t="shared" si="33"/>
        <v>1</v>
      </c>
      <c r="P139" s="13">
        <f t="shared" si="34"/>
        <v>1</v>
      </c>
      <c r="Q139" s="13">
        <f t="shared" si="35"/>
        <v>1</v>
      </c>
      <c r="R139" s="13">
        <v>203</v>
      </c>
      <c r="S139" s="13">
        <v>244</v>
      </c>
      <c r="T139" s="15">
        <f t="shared" si="36"/>
        <v>42</v>
      </c>
      <c r="U139" s="13"/>
      <c r="V139" s="13"/>
      <c r="W139" s="13"/>
    </row>
    <row r="140" spans="1:23" x14ac:dyDescent="0.35">
      <c r="A140" s="13">
        <v>253</v>
      </c>
      <c r="B140" s="14" t="s">
        <v>886</v>
      </c>
      <c r="C140" s="14" t="str">
        <f t="shared" si="25"/>
        <v>E</v>
      </c>
      <c r="D140" s="13">
        <v>8</v>
      </c>
      <c r="E140" s="13">
        <v>19</v>
      </c>
      <c r="F140" s="13">
        <v>77</v>
      </c>
      <c r="G140" s="13">
        <v>72</v>
      </c>
      <c r="H140" s="13">
        <f t="shared" si="26"/>
        <v>13.5</v>
      </c>
      <c r="I140" s="13">
        <f t="shared" si="27"/>
        <v>74.5</v>
      </c>
      <c r="J140" s="13">
        <f t="shared" si="28"/>
        <v>44</v>
      </c>
      <c r="K140" s="13">
        <f t="shared" si="29"/>
        <v>0</v>
      </c>
      <c r="L140" s="13">
        <f t="shared" si="30"/>
        <v>0</v>
      </c>
      <c r="M140" s="13">
        <f t="shared" si="31"/>
        <v>0</v>
      </c>
      <c r="N140" s="13">
        <f t="shared" si="32"/>
        <v>0</v>
      </c>
      <c r="O140" s="13">
        <f t="shared" si="33"/>
        <v>1</v>
      </c>
      <c r="P140" s="13">
        <f t="shared" si="34"/>
        <v>1</v>
      </c>
      <c r="Q140" s="13">
        <f t="shared" si="35"/>
        <v>1</v>
      </c>
      <c r="R140" s="13">
        <v>225</v>
      </c>
      <c r="S140" s="13">
        <v>289</v>
      </c>
      <c r="T140" s="15">
        <f t="shared" si="36"/>
        <v>65</v>
      </c>
      <c r="U140" s="13"/>
      <c r="V140" s="13"/>
      <c r="W140" s="13"/>
    </row>
    <row r="141" spans="1:23" x14ac:dyDescent="0.35">
      <c r="A141" s="13">
        <v>559</v>
      </c>
      <c r="B141" s="14" t="s">
        <v>876</v>
      </c>
      <c r="C141" s="14" t="str">
        <f t="shared" si="25"/>
        <v>E</v>
      </c>
      <c r="D141" s="13">
        <v>33</v>
      </c>
      <c r="E141" s="13">
        <v>15</v>
      </c>
      <c r="F141" s="13">
        <v>77</v>
      </c>
      <c r="G141" s="13">
        <v>60</v>
      </c>
      <c r="H141" s="13">
        <f t="shared" si="26"/>
        <v>24</v>
      </c>
      <c r="I141" s="13">
        <f t="shared" si="27"/>
        <v>68.5</v>
      </c>
      <c r="J141" s="13">
        <f t="shared" si="28"/>
        <v>46.25</v>
      </c>
      <c r="K141" s="13">
        <f t="shared" si="29"/>
        <v>0</v>
      </c>
      <c r="L141" s="13">
        <f t="shared" si="30"/>
        <v>0</v>
      </c>
      <c r="M141" s="13">
        <f t="shared" si="31"/>
        <v>0</v>
      </c>
      <c r="N141" s="13">
        <f t="shared" si="32"/>
        <v>0</v>
      </c>
      <c r="O141" s="13">
        <f t="shared" si="33"/>
        <v>1</v>
      </c>
      <c r="P141" s="13">
        <f t="shared" si="34"/>
        <v>1</v>
      </c>
      <c r="Q141" s="13">
        <f t="shared" si="35"/>
        <v>1</v>
      </c>
      <c r="R141" s="13">
        <v>152</v>
      </c>
      <c r="S141" s="13">
        <v>199</v>
      </c>
      <c r="T141" s="15">
        <f t="shared" si="36"/>
        <v>48</v>
      </c>
      <c r="U141" s="13"/>
      <c r="V141" s="13"/>
      <c r="W141" s="13"/>
    </row>
    <row r="142" spans="1:23" x14ac:dyDescent="0.35">
      <c r="A142" s="13">
        <v>656</v>
      </c>
      <c r="B142" s="14" t="s">
        <v>702</v>
      </c>
      <c r="C142" s="14" t="str">
        <f t="shared" si="25"/>
        <v>D</v>
      </c>
      <c r="D142" s="13">
        <v>61</v>
      </c>
      <c r="E142" s="13">
        <v>11</v>
      </c>
      <c r="F142" s="13">
        <v>77</v>
      </c>
      <c r="G142" s="13">
        <v>80</v>
      </c>
      <c r="H142" s="13">
        <f t="shared" si="26"/>
        <v>36</v>
      </c>
      <c r="I142" s="13">
        <f t="shared" si="27"/>
        <v>78.5</v>
      </c>
      <c r="J142" s="13">
        <f t="shared" si="28"/>
        <v>57.25</v>
      </c>
      <c r="K142" s="13">
        <f t="shared" si="29"/>
        <v>0</v>
      </c>
      <c r="L142" s="13">
        <f t="shared" si="30"/>
        <v>0</v>
      </c>
      <c r="M142" s="13">
        <f t="shared" si="31"/>
        <v>0</v>
      </c>
      <c r="N142" s="13">
        <f t="shared" si="32"/>
        <v>1</v>
      </c>
      <c r="O142" s="13">
        <f t="shared" si="33"/>
        <v>1</v>
      </c>
      <c r="P142" s="13">
        <f t="shared" si="34"/>
        <v>1</v>
      </c>
      <c r="Q142" s="13">
        <f t="shared" si="35"/>
        <v>1</v>
      </c>
      <c r="R142" s="13">
        <v>168</v>
      </c>
      <c r="S142" s="13">
        <v>224</v>
      </c>
      <c r="T142" s="15">
        <f t="shared" si="36"/>
        <v>57</v>
      </c>
      <c r="U142" s="13"/>
      <c r="V142" s="13"/>
      <c r="W142" s="13"/>
    </row>
    <row r="143" spans="1:23" x14ac:dyDescent="0.35">
      <c r="A143" s="13">
        <v>661</v>
      </c>
      <c r="B143" s="14" t="s">
        <v>893</v>
      </c>
      <c r="C143" s="14" t="str">
        <f t="shared" si="25"/>
        <v>E</v>
      </c>
      <c r="D143" s="13">
        <v>24</v>
      </c>
      <c r="E143" s="13">
        <v>6</v>
      </c>
      <c r="F143" s="13">
        <v>77</v>
      </c>
      <c r="G143" s="13">
        <v>62</v>
      </c>
      <c r="H143" s="13">
        <f t="shared" si="26"/>
        <v>15</v>
      </c>
      <c r="I143" s="13">
        <f t="shared" si="27"/>
        <v>69.5</v>
      </c>
      <c r="J143" s="13">
        <f t="shared" si="28"/>
        <v>42.25</v>
      </c>
      <c r="K143" s="13">
        <f t="shared" si="29"/>
        <v>0</v>
      </c>
      <c r="L143" s="13">
        <f t="shared" si="30"/>
        <v>0</v>
      </c>
      <c r="M143" s="13">
        <f t="shared" si="31"/>
        <v>0</v>
      </c>
      <c r="N143" s="13">
        <f t="shared" si="32"/>
        <v>0</v>
      </c>
      <c r="O143" s="13">
        <f t="shared" si="33"/>
        <v>1</v>
      </c>
      <c r="P143" s="13">
        <f t="shared" si="34"/>
        <v>1</v>
      </c>
      <c r="Q143" s="13">
        <f t="shared" si="35"/>
        <v>1</v>
      </c>
      <c r="R143" s="13">
        <v>165</v>
      </c>
      <c r="S143" s="13">
        <v>197</v>
      </c>
      <c r="T143" s="15">
        <f t="shared" si="36"/>
        <v>33</v>
      </c>
      <c r="U143" s="13"/>
      <c r="V143" s="13"/>
      <c r="W143" s="13"/>
    </row>
    <row r="144" spans="1:23" x14ac:dyDescent="0.35">
      <c r="A144" s="13">
        <v>113</v>
      </c>
      <c r="B144" s="14" t="s">
        <v>434</v>
      </c>
      <c r="C144" s="14" t="str">
        <f t="shared" si="25"/>
        <v>A</v>
      </c>
      <c r="D144" s="13">
        <v>92</v>
      </c>
      <c r="E144" s="13">
        <v>93</v>
      </c>
      <c r="F144" s="13">
        <v>76</v>
      </c>
      <c r="G144" s="13">
        <v>18</v>
      </c>
      <c r="H144" s="13">
        <f t="shared" si="26"/>
        <v>92.5</v>
      </c>
      <c r="I144" s="13">
        <f t="shared" si="27"/>
        <v>47</v>
      </c>
      <c r="J144" s="13">
        <f t="shared" si="28"/>
        <v>69.75</v>
      </c>
      <c r="K144" s="13">
        <f t="shared" si="29"/>
        <v>1</v>
      </c>
      <c r="L144" s="13">
        <f t="shared" si="30"/>
        <v>1</v>
      </c>
      <c r="M144" s="13">
        <f t="shared" si="31"/>
        <v>1</v>
      </c>
      <c r="N144" s="13">
        <f t="shared" si="32"/>
        <v>1</v>
      </c>
      <c r="O144" s="13">
        <f t="shared" si="33"/>
        <v>1</v>
      </c>
      <c r="P144" s="13">
        <f t="shared" si="34"/>
        <v>1</v>
      </c>
      <c r="Q144" s="13">
        <f t="shared" si="35"/>
        <v>1</v>
      </c>
      <c r="R144" s="13">
        <v>174</v>
      </c>
      <c r="S144" s="13">
        <v>222</v>
      </c>
      <c r="T144" s="15">
        <f t="shared" si="36"/>
        <v>49</v>
      </c>
      <c r="U144" s="13"/>
      <c r="V144" s="13"/>
      <c r="W144" s="13"/>
    </row>
    <row r="145" spans="1:23" x14ac:dyDescent="0.35">
      <c r="A145" s="13">
        <v>359</v>
      </c>
      <c r="B145" s="14" t="s">
        <v>408</v>
      </c>
      <c r="C145" s="14" t="str">
        <f t="shared" si="25"/>
        <v>A</v>
      </c>
      <c r="D145" s="13">
        <v>96</v>
      </c>
      <c r="E145" s="13">
        <v>91</v>
      </c>
      <c r="F145" s="13">
        <v>76</v>
      </c>
      <c r="G145" s="13">
        <v>70</v>
      </c>
      <c r="H145" s="13">
        <f t="shared" si="26"/>
        <v>93.5</v>
      </c>
      <c r="I145" s="13">
        <f t="shared" si="27"/>
        <v>73</v>
      </c>
      <c r="J145" s="13">
        <f t="shared" si="28"/>
        <v>83.25</v>
      </c>
      <c r="K145" s="13">
        <f t="shared" si="29"/>
        <v>1</v>
      </c>
      <c r="L145" s="13">
        <f t="shared" si="30"/>
        <v>1</v>
      </c>
      <c r="M145" s="13">
        <f t="shared" si="31"/>
        <v>1</v>
      </c>
      <c r="N145" s="13">
        <f t="shared" si="32"/>
        <v>1</v>
      </c>
      <c r="O145" s="13">
        <f t="shared" si="33"/>
        <v>1</v>
      </c>
      <c r="P145" s="13">
        <f t="shared" si="34"/>
        <v>1</v>
      </c>
      <c r="Q145" s="13">
        <f t="shared" si="35"/>
        <v>1</v>
      </c>
      <c r="R145" s="13">
        <v>175</v>
      </c>
      <c r="S145" s="13">
        <v>200</v>
      </c>
      <c r="T145" s="15">
        <f t="shared" si="36"/>
        <v>26</v>
      </c>
      <c r="U145" s="13"/>
      <c r="V145" s="13"/>
      <c r="W145" s="13"/>
    </row>
    <row r="146" spans="1:23" x14ac:dyDescent="0.35">
      <c r="A146" s="13">
        <v>521</v>
      </c>
      <c r="B146" s="14" t="s">
        <v>561</v>
      </c>
      <c r="C146" s="14" t="str">
        <f t="shared" si="25"/>
        <v>C</v>
      </c>
      <c r="D146" s="13">
        <v>73</v>
      </c>
      <c r="E146" s="13">
        <v>85</v>
      </c>
      <c r="F146" s="13">
        <v>76</v>
      </c>
      <c r="G146" s="13">
        <v>46</v>
      </c>
      <c r="H146" s="13">
        <f t="shared" si="26"/>
        <v>79</v>
      </c>
      <c r="I146" s="13">
        <f t="shared" si="27"/>
        <v>61</v>
      </c>
      <c r="J146" s="13">
        <f t="shared" si="28"/>
        <v>70</v>
      </c>
      <c r="K146" s="13">
        <f t="shared" si="29"/>
        <v>0</v>
      </c>
      <c r="L146" s="13">
        <f t="shared" si="30"/>
        <v>0</v>
      </c>
      <c r="M146" s="13">
        <f t="shared" si="31"/>
        <v>1</v>
      </c>
      <c r="N146" s="13">
        <f t="shared" si="32"/>
        <v>1</v>
      </c>
      <c r="O146" s="13">
        <f t="shared" si="33"/>
        <v>1</v>
      </c>
      <c r="P146" s="13">
        <f t="shared" si="34"/>
        <v>1</v>
      </c>
      <c r="Q146" s="13">
        <f t="shared" si="35"/>
        <v>1</v>
      </c>
      <c r="R146" s="13">
        <v>216</v>
      </c>
      <c r="S146" s="13">
        <v>263</v>
      </c>
      <c r="T146" s="15">
        <f t="shared" si="36"/>
        <v>48</v>
      </c>
      <c r="U146" s="13"/>
      <c r="V146" s="13"/>
      <c r="W146" s="13"/>
    </row>
    <row r="147" spans="1:23" x14ac:dyDescent="0.35">
      <c r="A147" s="13">
        <v>585</v>
      </c>
      <c r="B147" s="14" t="s">
        <v>451</v>
      </c>
      <c r="C147" s="14" t="str">
        <f t="shared" si="25"/>
        <v>B</v>
      </c>
      <c r="D147" s="13">
        <v>81</v>
      </c>
      <c r="E147" s="13">
        <v>80</v>
      </c>
      <c r="F147" s="13">
        <v>76</v>
      </c>
      <c r="G147" s="13">
        <v>74</v>
      </c>
      <c r="H147" s="13">
        <f t="shared" si="26"/>
        <v>80.5</v>
      </c>
      <c r="I147" s="13">
        <f t="shared" si="27"/>
        <v>75</v>
      </c>
      <c r="J147" s="13">
        <f t="shared" si="28"/>
        <v>77.75</v>
      </c>
      <c r="K147" s="13">
        <f t="shared" si="29"/>
        <v>0</v>
      </c>
      <c r="L147" s="13">
        <f t="shared" si="30"/>
        <v>1</v>
      </c>
      <c r="M147" s="13">
        <f t="shared" si="31"/>
        <v>1</v>
      </c>
      <c r="N147" s="13">
        <f t="shared" si="32"/>
        <v>1</v>
      </c>
      <c r="O147" s="13">
        <f t="shared" si="33"/>
        <v>1</v>
      </c>
      <c r="P147" s="13">
        <f t="shared" si="34"/>
        <v>1</v>
      </c>
      <c r="Q147" s="13">
        <f t="shared" si="35"/>
        <v>1</v>
      </c>
      <c r="R147" s="13">
        <v>172</v>
      </c>
      <c r="S147" s="13">
        <v>234</v>
      </c>
      <c r="T147" s="15">
        <f t="shared" si="36"/>
        <v>63</v>
      </c>
      <c r="U147" s="13"/>
      <c r="V147" s="13"/>
      <c r="W147" s="13"/>
    </row>
    <row r="148" spans="1:23" x14ac:dyDescent="0.35">
      <c r="A148" s="13">
        <v>424</v>
      </c>
      <c r="B148" s="14" t="s">
        <v>509</v>
      </c>
      <c r="C148" s="14" t="str">
        <f t="shared" si="25"/>
        <v>C</v>
      </c>
      <c r="D148" s="13">
        <v>75</v>
      </c>
      <c r="E148" s="13">
        <v>74</v>
      </c>
      <c r="F148" s="13">
        <v>76</v>
      </c>
      <c r="G148" s="13">
        <v>72</v>
      </c>
      <c r="H148" s="13">
        <f t="shared" si="26"/>
        <v>74.5</v>
      </c>
      <c r="I148" s="13">
        <f t="shared" si="27"/>
        <v>74</v>
      </c>
      <c r="J148" s="13">
        <f t="shared" si="28"/>
        <v>74.25</v>
      </c>
      <c r="K148" s="13">
        <f t="shared" si="29"/>
        <v>0</v>
      </c>
      <c r="L148" s="13">
        <f t="shared" si="30"/>
        <v>0</v>
      </c>
      <c r="M148" s="13">
        <f t="shared" si="31"/>
        <v>1</v>
      </c>
      <c r="N148" s="13">
        <f t="shared" si="32"/>
        <v>1</v>
      </c>
      <c r="O148" s="13">
        <f t="shared" si="33"/>
        <v>1</v>
      </c>
      <c r="P148" s="13">
        <f t="shared" si="34"/>
        <v>1</v>
      </c>
      <c r="Q148" s="13">
        <f t="shared" si="35"/>
        <v>1</v>
      </c>
      <c r="R148" s="13">
        <v>188</v>
      </c>
      <c r="S148" s="13">
        <v>264</v>
      </c>
      <c r="T148" s="15">
        <f t="shared" si="36"/>
        <v>77</v>
      </c>
      <c r="U148" s="13"/>
      <c r="V148" s="13"/>
      <c r="W148" s="13"/>
    </row>
    <row r="149" spans="1:23" x14ac:dyDescent="0.35">
      <c r="A149" s="13">
        <v>348</v>
      </c>
      <c r="B149" s="14" t="s">
        <v>475</v>
      </c>
      <c r="C149" s="14" t="str">
        <f t="shared" si="25"/>
        <v>B</v>
      </c>
      <c r="D149" s="13">
        <v>84</v>
      </c>
      <c r="E149" s="13">
        <v>73</v>
      </c>
      <c r="F149" s="13">
        <v>76</v>
      </c>
      <c r="G149" s="13">
        <v>68</v>
      </c>
      <c r="H149" s="13">
        <f t="shared" si="26"/>
        <v>78.5</v>
      </c>
      <c r="I149" s="13">
        <f t="shared" si="27"/>
        <v>72</v>
      </c>
      <c r="J149" s="13">
        <f t="shared" si="28"/>
        <v>75.25</v>
      </c>
      <c r="K149" s="13">
        <f t="shared" si="29"/>
        <v>0</v>
      </c>
      <c r="L149" s="13">
        <f t="shared" si="30"/>
        <v>1</v>
      </c>
      <c r="M149" s="13">
        <f t="shared" si="31"/>
        <v>1</v>
      </c>
      <c r="N149" s="13">
        <f t="shared" si="32"/>
        <v>1</v>
      </c>
      <c r="O149" s="13">
        <f t="shared" si="33"/>
        <v>1</v>
      </c>
      <c r="P149" s="13">
        <f t="shared" si="34"/>
        <v>1</v>
      </c>
      <c r="Q149" s="13">
        <f t="shared" si="35"/>
        <v>1</v>
      </c>
      <c r="R149" s="13">
        <v>197</v>
      </c>
      <c r="S149" s="13">
        <v>228</v>
      </c>
      <c r="T149" s="15">
        <f t="shared" si="36"/>
        <v>32</v>
      </c>
      <c r="U149" s="13"/>
      <c r="V149" s="13"/>
      <c r="W149" s="13"/>
    </row>
    <row r="150" spans="1:23" x14ac:dyDescent="0.35">
      <c r="A150" s="13">
        <v>282</v>
      </c>
      <c r="B150" s="14" t="s">
        <v>519</v>
      </c>
      <c r="C150" s="14" t="str">
        <f t="shared" si="25"/>
        <v>C</v>
      </c>
      <c r="D150" s="13">
        <v>72</v>
      </c>
      <c r="E150" s="13">
        <v>72</v>
      </c>
      <c r="F150" s="13">
        <v>76</v>
      </c>
      <c r="G150" s="13">
        <v>75</v>
      </c>
      <c r="H150" s="13">
        <f t="shared" si="26"/>
        <v>72</v>
      </c>
      <c r="I150" s="13">
        <f t="shared" si="27"/>
        <v>75.5</v>
      </c>
      <c r="J150" s="13">
        <f t="shared" si="28"/>
        <v>73.75</v>
      </c>
      <c r="K150" s="13">
        <f t="shared" si="29"/>
        <v>0</v>
      </c>
      <c r="L150" s="13">
        <f t="shared" si="30"/>
        <v>0</v>
      </c>
      <c r="M150" s="13">
        <f t="shared" si="31"/>
        <v>1</v>
      </c>
      <c r="N150" s="13">
        <f t="shared" si="32"/>
        <v>1</v>
      </c>
      <c r="O150" s="13">
        <f t="shared" si="33"/>
        <v>1</v>
      </c>
      <c r="P150" s="13">
        <f t="shared" si="34"/>
        <v>1</v>
      </c>
      <c r="Q150" s="13">
        <f t="shared" si="35"/>
        <v>1</v>
      </c>
      <c r="R150" s="13">
        <v>206</v>
      </c>
      <c r="S150" s="13">
        <v>258</v>
      </c>
      <c r="T150" s="15">
        <f t="shared" si="36"/>
        <v>53</v>
      </c>
      <c r="U150" s="13"/>
      <c r="V150" s="13"/>
      <c r="W150" s="13"/>
    </row>
    <row r="151" spans="1:23" x14ac:dyDescent="0.35">
      <c r="A151" s="13">
        <v>470</v>
      </c>
      <c r="B151" s="14" t="s">
        <v>618</v>
      </c>
      <c r="C151" s="14" t="str">
        <f t="shared" si="25"/>
        <v>D</v>
      </c>
      <c r="D151" s="13">
        <v>65</v>
      </c>
      <c r="E151" s="13">
        <v>59</v>
      </c>
      <c r="F151" s="13">
        <v>76</v>
      </c>
      <c r="G151" s="13">
        <v>78</v>
      </c>
      <c r="H151" s="13">
        <f t="shared" si="26"/>
        <v>62</v>
      </c>
      <c r="I151" s="13">
        <f t="shared" si="27"/>
        <v>77</v>
      </c>
      <c r="J151" s="13">
        <f t="shared" si="28"/>
        <v>69.5</v>
      </c>
      <c r="K151" s="13">
        <f t="shared" si="29"/>
        <v>0</v>
      </c>
      <c r="L151" s="13">
        <f t="shared" si="30"/>
        <v>0</v>
      </c>
      <c r="M151" s="13">
        <f t="shared" si="31"/>
        <v>0</v>
      </c>
      <c r="N151" s="13">
        <f t="shared" si="32"/>
        <v>1</v>
      </c>
      <c r="O151" s="13">
        <f t="shared" si="33"/>
        <v>1</v>
      </c>
      <c r="P151" s="13">
        <f t="shared" si="34"/>
        <v>1</v>
      </c>
      <c r="Q151" s="13">
        <f t="shared" si="35"/>
        <v>1</v>
      </c>
      <c r="R151" s="13">
        <v>204</v>
      </c>
      <c r="S151" s="13">
        <v>271</v>
      </c>
      <c r="T151" s="15">
        <f t="shared" si="36"/>
        <v>68</v>
      </c>
      <c r="U151" s="13"/>
      <c r="V151" s="13"/>
      <c r="W151" s="13"/>
    </row>
    <row r="152" spans="1:23" x14ac:dyDescent="0.35">
      <c r="A152" s="13">
        <v>281</v>
      </c>
      <c r="B152" s="14" t="s">
        <v>624</v>
      </c>
      <c r="C152" s="14" t="str">
        <f t="shared" si="25"/>
        <v>D</v>
      </c>
      <c r="D152" s="13">
        <v>70</v>
      </c>
      <c r="E152" s="13">
        <v>57</v>
      </c>
      <c r="F152" s="13">
        <v>76</v>
      </c>
      <c r="G152" s="13">
        <v>72</v>
      </c>
      <c r="H152" s="13">
        <f t="shared" si="26"/>
        <v>63.5</v>
      </c>
      <c r="I152" s="13">
        <f t="shared" si="27"/>
        <v>74</v>
      </c>
      <c r="J152" s="13">
        <f t="shared" si="28"/>
        <v>68.75</v>
      </c>
      <c r="K152" s="13">
        <f t="shared" si="29"/>
        <v>0</v>
      </c>
      <c r="L152" s="13">
        <f t="shared" si="30"/>
        <v>0</v>
      </c>
      <c r="M152" s="13">
        <f t="shared" si="31"/>
        <v>0</v>
      </c>
      <c r="N152" s="13">
        <f t="shared" si="32"/>
        <v>1</v>
      </c>
      <c r="O152" s="13">
        <f t="shared" si="33"/>
        <v>1</v>
      </c>
      <c r="P152" s="13">
        <f t="shared" si="34"/>
        <v>1</v>
      </c>
      <c r="Q152" s="13">
        <f t="shared" si="35"/>
        <v>1</v>
      </c>
      <c r="R152" s="13">
        <v>227</v>
      </c>
      <c r="S152" s="13">
        <v>263</v>
      </c>
      <c r="T152" s="15">
        <f t="shared" si="36"/>
        <v>37</v>
      </c>
      <c r="U152" s="13"/>
      <c r="V152" s="13"/>
      <c r="W152" s="13"/>
    </row>
    <row r="153" spans="1:23" x14ac:dyDescent="0.35">
      <c r="A153" s="13">
        <v>79</v>
      </c>
      <c r="B153" s="14" t="s">
        <v>793</v>
      </c>
      <c r="C153" s="14" t="str">
        <f t="shared" si="25"/>
        <v>E</v>
      </c>
      <c r="D153" s="13">
        <v>50</v>
      </c>
      <c r="E153" s="13">
        <v>44</v>
      </c>
      <c r="F153" s="13">
        <v>76</v>
      </c>
      <c r="G153" s="13">
        <v>73</v>
      </c>
      <c r="H153" s="13">
        <f t="shared" si="26"/>
        <v>47</v>
      </c>
      <c r="I153" s="13">
        <f t="shared" si="27"/>
        <v>74.5</v>
      </c>
      <c r="J153" s="13">
        <f t="shared" si="28"/>
        <v>60.75</v>
      </c>
      <c r="K153" s="13">
        <f t="shared" si="29"/>
        <v>0</v>
      </c>
      <c r="L153" s="13">
        <f t="shared" si="30"/>
        <v>0</v>
      </c>
      <c r="M153" s="13">
        <f t="shared" si="31"/>
        <v>0</v>
      </c>
      <c r="N153" s="13">
        <f t="shared" si="32"/>
        <v>0</v>
      </c>
      <c r="O153" s="13">
        <f t="shared" si="33"/>
        <v>1</v>
      </c>
      <c r="P153" s="13">
        <f t="shared" si="34"/>
        <v>1</v>
      </c>
      <c r="Q153" s="13">
        <f t="shared" si="35"/>
        <v>1</v>
      </c>
      <c r="R153" s="13">
        <v>206</v>
      </c>
      <c r="S153" s="13">
        <v>242</v>
      </c>
      <c r="T153" s="15">
        <f t="shared" si="36"/>
        <v>37</v>
      </c>
      <c r="U153" s="13"/>
      <c r="V153" s="13"/>
      <c r="W153" s="13"/>
    </row>
    <row r="154" spans="1:23" x14ac:dyDescent="0.35">
      <c r="A154" s="13">
        <v>80</v>
      </c>
      <c r="B154" s="14" t="s">
        <v>584</v>
      </c>
      <c r="C154" s="14" t="str">
        <f t="shared" si="25"/>
        <v>C</v>
      </c>
      <c r="D154" s="13">
        <v>54</v>
      </c>
      <c r="E154" s="13">
        <v>39</v>
      </c>
      <c r="F154" s="13">
        <v>76</v>
      </c>
      <c r="G154" s="13">
        <v>86</v>
      </c>
      <c r="H154" s="13">
        <f t="shared" si="26"/>
        <v>46.5</v>
      </c>
      <c r="I154" s="13">
        <f t="shared" si="27"/>
        <v>81</v>
      </c>
      <c r="J154" s="13">
        <f t="shared" si="28"/>
        <v>63.75</v>
      </c>
      <c r="K154" s="13">
        <f t="shared" si="29"/>
        <v>0</v>
      </c>
      <c r="L154" s="13">
        <f t="shared" si="30"/>
        <v>0</v>
      </c>
      <c r="M154" s="13">
        <f t="shared" si="31"/>
        <v>1</v>
      </c>
      <c r="N154" s="13">
        <f t="shared" si="32"/>
        <v>1</v>
      </c>
      <c r="O154" s="13">
        <f t="shared" si="33"/>
        <v>1</v>
      </c>
      <c r="P154" s="13">
        <f t="shared" si="34"/>
        <v>1</v>
      </c>
      <c r="Q154" s="13">
        <f t="shared" si="35"/>
        <v>1</v>
      </c>
      <c r="R154" s="13">
        <v>208</v>
      </c>
      <c r="S154" s="13">
        <v>254</v>
      </c>
      <c r="T154" s="15">
        <f t="shared" si="36"/>
        <v>47</v>
      </c>
      <c r="U154" s="13"/>
      <c r="V154" s="13"/>
      <c r="W154" s="13"/>
    </row>
    <row r="155" spans="1:23" x14ac:dyDescent="0.35">
      <c r="A155" s="13">
        <v>389</v>
      </c>
      <c r="B155" s="14" t="s">
        <v>567</v>
      </c>
      <c r="C155" s="14" t="str">
        <f t="shared" si="25"/>
        <v>C</v>
      </c>
      <c r="D155" s="13">
        <v>74</v>
      </c>
      <c r="E155" s="13">
        <v>35</v>
      </c>
      <c r="F155" s="13">
        <v>76</v>
      </c>
      <c r="G155" s="13">
        <v>88</v>
      </c>
      <c r="H155" s="13">
        <f t="shared" si="26"/>
        <v>54.5</v>
      </c>
      <c r="I155" s="13">
        <f t="shared" si="27"/>
        <v>82</v>
      </c>
      <c r="J155" s="13">
        <f t="shared" si="28"/>
        <v>68.25</v>
      </c>
      <c r="K155" s="13">
        <f t="shared" si="29"/>
        <v>0</v>
      </c>
      <c r="L155" s="13">
        <f t="shared" si="30"/>
        <v>0</v>
      </c>
      <c r="M155" s="13">
        <f t="shared" si="31"/>
        <v>1</v>
      </c>
      <c r="N155" s="13">
        <f t="shared" si="32"/>
        <v>1</v>
      </c>
      <c r="O155" s="13">
        <f t="shared" si="33"/>
        <v>1</v>
      </c>
      <c r="P155" s="13">
        <f t="shared" si="34"/>
        <v>1</v>
      </c>
      <c r="Q155" s="13">
        <f t="shared" si="35"/>
        <v>1</v>
      </c>
      <c r="R155" s="13">
        <v>170</v>
      </c>
      <c r="S155" s="13">
        <v>223</v>
      </c>
      <c r="T155" s="15">
        <f t="shared" si="36"/>
        <v>54</v>
      </c>
      <c r="U155" s="13"/>
      <c r="V155" s="13"/>
      <c r="W155" s="13"/>
    </row>
    <row r="156" spans="1:23" x14ac:dyDescent="0.35">
      <c r="A156" s="13">
        <v>219</v>
      </c>
      <c r="B156" s="14" t="s">
        <v>693</v>
      </c>
      <c r="C156" s="14" t="str">
        <f t="shared" si="25"/>
        <v>D</v>
      </c>
      <c r="D156" s="13">
        <v>53</v>
      </c>
      <c r="E156" s="13">
        <v>31</v>
      </c>
      <c r="F156" s="13">
        <v>76</v>
      </c>
      <c r="G156" s="13">
        <v>80</v>
      </c>
      <c r="H156" s="13">
        <f t="shared" si="26"/>
        <v>42</v>
      </c>
      <c r="I156" s="13">
        <f t="shared" si="27"/>
        <v>78</v>
      </c>
      <c r="J156" s="13">
        <f t="shared" si="28"/>
        <v>60</v>
      </c>
      <c r="K156" s="13">
        <f t="shared" si="29"/>
        <v>0</v>
      </c>
      <c r="L156" s="13">
        <f t="shared" si="30"/>
        <v>0</v>
      </c>
      <c r="M156" s="13">
        <f t="shared" si="31"/>
        <v>0</v>
      </c>
      <c r="N156" s="13">
        <f t="shared" si="32"/>
        <v>1</v>
      </c>
      <c r="O156" s="13">
        <f t="shared" si="33"/>
        <v>1</v>
      </c>
      <c r="P156" s="13">
        <f t="shared" si="34"/>
        <v>1</v>
      </c>
      <c r="Q156" s="13">
        <f t="shared" si="35"/>
        <v>1</v>
      </c>
      <c r="R156" s="13">
        <v>137</v>
      </c>
      <c r="S156" s="13">
        <v>226</v>
      </c>
      <c r="T156" s="15">
        <f t="shared" si="36"/>
        <v>90</v>
      </c>
      <c r="U156" s="13"/>
      <c r="V156" s="13"/>
      <c r="W156" s="13"/>
    </row>
    <row r="157" spans="1:23" x14ac:dyDescent="0.35">
      <c r="A157" s="13">
        <v>181</v>
      </c>
      <c r="B157" s="14" t="s">
        <v>605</v>
      </c>
      <c r="C157" s="14" t="str">
        <f t="shared" si="25"/>
        <v>C</v>
      </c>
      <c r="D157" s="13">
        <v>35</v>
      </c>
      <c r="E157" s="13">
        <v>24</v>
      </c>
      <c r="F157" s="13">
        <v>76</v>
      </c>
      <c r="G157" s="13">
        <v>85</v>
      </c>
      <c r="H157" s="13">
        <f t="shared" si="26"/>
        <v>29.5</v>
      </c>
      <c r="I157" s="13">
        <f t="shared" si="27"/>
        <v>80.5</v>
      </c>
      <c r="J157" s="13">
        <f t="shared" si="28"/>
        <v>55</v>
      </c>
      <c r="K157" s="13">
        <f t="shared" si="29"/>
        <v>0</v>
      </c>
      <c r="L157" s="13">
        <f t="shared" si="30"/>
        <v>0</v>
      </c>
      <c r="M157" s="13">
        <f t="shared" si="31"/>
        <v>1</v>
      </c>
      <c r="N157" s="13">
        <f t="shared" si="32"/>
        <v>1</v>
      </c>
      <c r="O157" s="13">
        <f t="shared" si="33"/>
        <v>1</v>
      </c>
      <c r="P157" s="13">
        <f t="shared" si="34"/>
        <v>1</v>
      </c>
      <c r="Q157" s="13">
        <f t="shared" si="35"/>
        <v>1</v>
      </c>
      <c r="R157" s="13">
        <v>190</v>
      </c>
      <c r="S157" s="13">
        <v>244</v>
      </c>
      <c r="T157" s="15">
        <f t="shared" si="36"/>
        <v>55</v>
      </c>
      <c r="U157" s="13"/>
      <c r="V157" s="13"/>
      <c r="W157" s="13"/>
    </row>
    <row r="158" spans="1:23" x14ac:dyDescent="0.35">
      <c r="A158" s="13">
        <v>35</v>
      </c>
      <c r="B158" s="14" t="s">
        <v>721</v>
      </c>
      <c r="C158" s="14" t="str">
        <f t="shared" si="25"/>
        <v>D</v>
      </c>
      <c r="D158" s="13">
        <v>36</v>
      </c>
      <c r="E158" s="13">
        <v>22</v>
      </c>
      <c r="F158" s="13">
        <v>76</v>
      </c>
      <c r="G158" s="13">
        <v>78</v>
      </c>
      <c r="H158" s="13">
        <f t="shared" si="26"/>
        <v>29</v>
      </c>
      <c r="I158" s="13">
        <f t="shared" si="27"/>
        <v>77</v>
      </c>
      <c r="J158" s="13">
        <f t="shared" si="28"/>
        <v>53</v>
      </c>
      <c r="K158" s="13">
        <f t="shared" si="29"/>
        <v>0</v>
      </c>
      <c r="L158" s="13">
        <f t="shared" si="30"/>
        <v>0</v>
      </c>
      <c r="M158" s="13">
        <f t="shared" si="31"/>
        <v>0</v>
      </c>
      <c r="N158" s="13">
        <f t="shared" si="32"/>
        <v>1</v>
      </c>
      <c r="O158" s="13">
        <f t="shared" si="33"/>
        <v>1</v>
      </c>
      <c r="P158" s="13">
        <f t="shared" si="34"/>
        <v>1</v>
      </c>
      <c r="Q158" s="13">
        <f t="shared" si="35"/>
        <v>1</v>
      </c>
      <c r="R158" s="13">
        <v>195</v>
      </c>
      <c r="S158" s="13">
        <v>256</v>
      </c>
      <c r="T158" s="15">
        <f t="shared" si="36"/>
        <v>62</v>
      </c>
      <c r="U158" s="13"/>
      <c r="V158" s="13"/>
      <c r="W158" s="13"/>
    </row>
    <row r="159" spans="1:23" x14ac:dyDescent="0.35">
      <c r="A159" s="13">
        <v>627</v>
      </c>
      <c r="B159" s="14" t="s">
        <v>732</v>
      </c>
      <c r="C159" s="14" t="str">
        <f t="shared" si="25"/>
        <v>D</v>
      </c>
      <c r="D159" s="13">
        <v>32</v>
      </c>
      <c r="E159" s="13">
        <v>15</v>
      </c>
      <c r="F159" s="13">
        <v>76</v>
      </c>
      <c r="G159" s="13">
        <v>78</v>
      </c>
      <c r="H159" s="13">
        <f t="shared" si="26"/>
        <v>23.5</v>
      </c>
      <c r="I159" s="13">
        <f t="shared" si="27"/>
        <v>77</v>
      </c>
      <c r="J159" s="13">
        <f t="shared" si="28"/>
        <v>50.25</v>
      </c>
      <c r="K159" s="13">
        <f t="shared" si="29"/>
        <v>0</v>
      </c>
      <c r="L159" s="13">
        <f t="shared" si="30"/>
        <v>0</v>
      </c>
      <c r="M159" s="13">
        <f t="shared" si="31"/>
        <v>0</v>
      </c>
      <c r="N159" s="13">
        <f t="shared" si="32"/>
        <v>1</v>
      </c>
      <c r="O159" s="13">
        <f t="shared" si="33"/>
        <v>1</v>
      </c>
      <c r="P159" s="13">
        <f t="shared" si="34"/>
        <v>1</v>
      </c>
      <c r="Q159" s="13">
        <f t="shared" si="35"/>
        <v>1</v>
      </c>
      <c r="R159" s="13">
        <v>181</v>
      </c>
      <c r="S159" s="13">
        <v>250</v>
      </c>
      <c r="T159" s="15">
        <f t="shared" si="36"/>
        <v>70</v>
      </c>
      <c r="U159" s="13"/>
      <c r="V159" s="13"/>
      <c r="W159" s="13"/>
    </row>
    <row r="160" spans="1:23" x14ac:dyDescent="0.35">
      <c r="A160" s="13">
        <v>380</v>
      </c>
      <c r="B160" s="14" t="s">
        <v>411</v>
      </c>
      <c r="C160" s="14" t="str">
        <f t="shared" si="25"/>
        <v>A</v>
      </c>
      <c r="D160" s="13">
        <v>92</v>
      </c>
      <c r="E160" s="13">
        <v>96</v>
      </c>
      <c r="F160" s="13">
        <v>75</v>
      </c>
      <c r="G160" s="13">
        <v>65</v>
      </c>
      <c r="H160" s="13">
        <f t="shared" si="26"/>
        <v>94</v>
      </c>
      <c r="I160" s="13">
        <f t="shared" si="27"/>
        <v>70</v>
      </c>
      <c r="J160" s="13">
        <f t="shared" si="28"/>
        <v>82</v>
      </c>
      <c r="K160" s="13">
        <f t="shared" si="29"/>
        <v>1</v>
      </c>
      <c r="L160" s="13">
        <f t="shared" si="30"/>
        <v>1</v>
      </c>
      <c r="M160" s="13">
        <f t="shared" si="31"/>
        <v>1</v>
      </c>
      <c r="N160" s="13">
        <f t="shared" si="32"/>
        <v>1</v>
      </c>
      <c r="O160" s="13">
        <f t="shared" si="33"/>
        <v>1</v>
      </c>
      <c r="P160" s="13">
        <f t="shared" si="34"/>
        <v>1</v>
      </c>
      <c r="Q160" s="13">
        <f t="shared" si="35"/>
        <v>1</v>
      </c>
      <c r="R160" s="13">
        <v>168</v>
      </c>
      <c r="S160" s="13">
        <v>229</v>
      </c>
      <c r="T160" s="15">
        <f t="shared" si="36"/>
        <v>62</v>
      </c>
      <c r="U160" s="13"/>
      <c r="V160" s="13"/>
      <c r="W160" s="13"/>
    </row>
    <row r="161" spans="1:23" x14ac:dyDescent="0.35">
      <c r="A161" s="13">
        <v>545</v>
      </c>
      <c r="B161" s="14" t="s">
        <v>429</v>
      </c>
      <c r="C161" s="14" t="str">
        <f t="shared" si="25"/>
        <v>A</v>
      </c>
      <c r="D161" s="13">
        <v>89</v>
      </c>
      <c r="E161" s="13">
        <v>94</v>
      </c>
      <c r="F161" s="13">
        <v>75</v>
      </c>
      <c r="G161" s="13">
        <v>44</v>
      </c>
      <c r="H161" s="13">
        <f t="shared" si="26"/>
        <v>91.5</v>
      </c>
      <c r="I161" s="13">
        <f t="shared" si="27"/>
        <v>59.5</v>
      </c>
      <c r="J161" s="13">
        <f t="shared" si="28"/>
        <v>75.5</v>
      </c>
      <c r="K161" s="13">
        <f t="shared" si="29"/>
        <v>1</v>
      </c>
      <c r="L161" s="13">
        <f t="shared" si="30"/>
        <v>1</v>
      </c>
      <c r="M161" s="13">
        <f t="shared" si="31"/>
        <v>1</v>
      </c>
      <c r="N161" s="13">
        <f t="shared" si="32"/>
        <v>1</v>
      </c>
      <c r="O161" s="13">
        <f t="shared" si="33"/>
        <v>1</v>
      </c>
      <c r="P161" s="13">
        <f t="shared" si="34"/>
        <v>1</v>
      </c>
      <c r="Q161" s="13">
        <f t="shared" si="35"/>
        <v>1</v>
      </c>
      <c r="R161" s="13">
        <v>170</v>
      </c>
      <c r="S161" s="13">
        <v>219</v>
      </c>
      <c r="T161" s="15">
        <f t="shared" si="36"/>
        <v>50</v>
      </c>
      <c r="U161" s="13"/>
      <c r="V161" s="13"/>
      <c r="W161" s="13"/>
    </row>
    <row r="162" spans="1:23" x14ac:dyDescent="0.35">
      <c r="A162" s="13">
        <v>456</v>
      </c>
      <c r="B162" s="14" t="s">
        <v>531</v>
      </c>
      <c r="C162" s="14" t="str">
        <f t="shared" si="25"/>
        <v>C</v>
      </c>
      <c r="D162" s="13">
        <v>81</v>
      </c>
      <c r="E162" s="13">
        <v>80</v>
      </c>
      <c r="F162" s="13">
        <v>75</v>
      </c>
      <c r="G162" s="13">
        <v>55</v>
      </c>
      <c r="H162" s="13">
        <f t="shared" si="26"/>
        <v>80.5</v>
      </c>
      <c r="I162" s="13">
        <f t="shared" si="27"/>
        <v>65</v>
      </c>
      <c r="J162" s="13">
        <f t="shared" si="28"/>
        <v>72.75</v>
      </c>
      <c r="K162" s="13">
        <f t="shared" si="29"/>
        <v>0</v>
      </c>
      <c r="L162" s="13">
        <f t="shared" si="30"/>
        <v>0</v>
      </c>
      <c r="M162" s="13">
        <f t="shared" si="31"/>
        <v>1</v>
      </c>
      <c r="N162" s="13">
        <f t="shared" si="32"/>
        <v>1</v>
      </c>
      <c r="O162" s="13">
        <f t="shared" si="33"/>
        <v>1</v>
      </c>
      <c r="P162" s="13">
        <f t="shared" si="34"/>
        <v>1</v>
      </c>
      <c r="Q162" s="13">
        <f t="shared" si="35"/>
        <v>1</v>
      </c>
      <c r="R162" s="13">
        <v>190</v>
      </c>
      <c r="S162" s="13">
        <v>271</v>
      </c>
      <c r="T162" s="15">
        <f t="shared" si="36"/>
        <v>82</v>
      </c>
      <c r="U162" s="13"/>
      <c r="V162" s="13"/>
      <c r="W162" s="13"/>
    </row>
    <row r="163" spans="1:23" x14ac:dyDescent="0.35">
      <c r="A163" s="13">
        <v>551</v>
      </c>
      <c r="B163" s="14" t="s">
        <v>536</v>
      </c>
      <c r="C163" s="14" t="str">
        <f t="shared" si="25"/>
        <v>C</v>
      </c>
      <c r="D163" s="13">
        <v>75</v>
      </c>
      <c r="E163" s="13">
        <v>73</v>
      </c>
      <c r="F163" s="13">
        <v>75</v>
      </c>
      <c r="G163" s="13">
        <v>66</v>
      </c>
      <c r="H163" s="13">
        <f t="shared" si="26"/>
        <v>74</v>
      </c>
      <c r="I163" s="13">
        <f t="shared" si="27"/>
        <v>70.5</v>
      </c>
      <c r="J163" s="13">
        <f t="shared" si="28"/>
        <v>72.25</v>
      </c>
      <c r="K163" s="13">
        <f t="shared" si="29"/>
        <v>0</v>
      </c>
      <c r="L163" s="13">
        <f t="shared" si="30"/>
        <v>0</v>
      </c>
      <c r="M163" s="13">
        <f t="shared" si="31"/>
        <v>1</v>
      </c>
      <c r="N163" s="13">
        <f t="shared" si="32"/>
        <v>1</v>
      </c>
      <c r="O163" s="13">
        <f t="shared" si="33"/>
        <v>1</v>
      </c>
      <c r="P163" s="13">
        <f t="shared" si="34"/>
        <v>1</v>
      </c>
      <c r="Q163" s="13">
        <f t="shared" si="35"/>
        <v>1</v>
      </c>
      <c r="R163" s="13">
        <v>172</v>
      </c>
      <c r="S163" s="13">
        <v>228</v>
      </c>
      <c r="T163" s="15">
        <f t="shared" si="36"/>
        <v>57</v>
      </c>
      <c r="U163" s="13"/>
      <c r="V163" s="13"/>
      <c r="W163" s="13"/>
    </row>
    <row r="164" spans="1:23" x14ac:dyDescent="0.35">
      <c r="A164" s="13">
        <v>393</v>
      </c>
      <c r="B164" s="14" t="s">
        <v>469</v>
      </c>
      <c r="C164" s="14" t="str">
        <f t="shared" si="25"/>
        <v>B</v>
      </c>
      <c r="D164" s="13">
        <v>79</v>
      </c>
      <c r="E164" s="13">
        <v>72</v>
      </c>
      <c r="F164" s="13">
        <v>75</v>
      </c>
      <c r="G164" s="13">
        <v>77</v>
      </c>
      <c r="H164" s="13">
        <f t="shared" si="26"/>
        <v>75.5</v>
      </c>
      <c r="I164" s="13">
        <f t="shared" si="27"/>
        <v>76</v>
      </c>
      <c r="J164" s="13">
        <f t="shared" si="28"/>
        <v>75.75</v>
      </c>
      <c r="K164" s="13">
        <f t="shared" si="29"/>
        <v>0</v>
      </c>
      <c r="L164" s="13">
        <f t="shared" si="30"/>
        <v>1</v>
      </c>
      <c r="M164" s="13">
        <f t="shared" si="31"/>
        <v>1</v>
      </c>
      <c r="N164" s="13">
        <f t="shared" si="32"/>
        <v>1</v>
      </c>
      <c r="O164" s="13">
        <f t="shared" si="33"/>
        <v>1</v>
      </c>
      <c r="P164" s="13">
        <f t="shared" si="34"/>
        <v>1</v>
      </c>
      <c r="Q164" s="13">
        <f t="shared" si="35"/>
        <v>1</v>
      </c>
      <c r="R164" s="13">
        <v>190</v>
      </c>
      <c r="S164" s="13">
        <v>254</v>
      </c>
      <c r="T164" s="15">
        <f t="shared" si="36"/>
        <v>65</v>
      </c>
      <c r="U164" s="13"/>
      <c r="V164" s="13"/>
      <c r="W164" s="13"/>
    </row>
    <row r="165" spans="1:23" x14ac:dyDescent="0.35">
      <c r="A165" s="13">
        <v>81</v>
      </c>
      <c r="B165" s="14" t="s">
        <v>529</v>
      </c>
      <c r="C165" s="14" t="str">
        <f t="shared" si="25"/>
        <v>C</v>
      </c>
      <c r="D165" s="13">
        <v>79</v>
      </c>
      <c r="E165" s="13">
        <v>72</v>
      </c>
      <c r="F165" s="13">
        <v>75</v>
      </c>
      <c r="G165" s="13">
        <v>65</v>
      </c>
      <c r="H165" s="13">
        <f t="shared" si="26"/>
        <v>75.5</v>
      </c>
      <c r="I165" s="13">
        <f t="shared" si="27"/>
        <v>70</v>
      </c>
      <c r="J165" s="13">
        <f t="shared" si="28"/>
        <v>72.75</v>
      </c>
      <c r="K165" s="13">
        <f t="shared" si="29"/>
        <v>0</v>
      </c>
      <c r="L165" s="13">
        <f t="shared" si="30"/>
        <v>0</v>
      </c>
      <c r="M165" s="13">
        <f t="shared" si="31"/>
        <v>1</v>
      </c>
      <c r="N165" s="13">
        <f t="shared" si="32"/>
        <v>1</v>
      </c>
      <c r="O165" s="13">
        <f t="shared" si="33"/>
        <v>1</v>
      </c>
      <c r="P165" s="13">
        <f t="shared" si="34"/>
        <v>1</v>
      </c>
      <c r="Q165" s="13">
        <f t="shared" si="35"/>
        <v>1</v>
      </c>
      <c r="R165" s="13">
        <v>181</v>
      </c>
      <c r="S165" s="13">
        <v>225</v>
      </c>
      <c r="T165" s="15">
        <f t="shared" si="36"/>
        <v>45</v>
      </c>
      <c r="U165" s="13"/>
      <c r="V165" s="13"/>
      <c r="W165" s="13"/>
    </row>
    <row r="166" spans="1:23" x14ac:dyDescent="0.35">
      <c r="A166" s="13">
        <v>314</v>
      </c>
      <c r="B166" s="14" t="s">
        <v>543</v>
      </c>
      <c r="C166" s="14" t="str">
        <f t="shared" si="25"/>
        <v>C</v>
      </c>
      <c r="D166" s="13">
        <v>78</v>
      </c>
      <c r="E166" s="13">
        <v>72</v>
      </c>
      <c r="F166" s="13">
        <v>75</v>
      </c>
      <c r="G166" s="13">
        <v>61</v>
      </c>
      <c r="H166" s="13">
        <f t="shared" si="26"/>
        <v>75</v>
      </c>
      <c r="I166" s="13">
        <f t="shared" si="27"/>
        <v>68</v>
      </c>
      <c r="J166" s="13">
        <f t="shared" si="28"/>
        <v>71.5</v>
      </c>
      <c r="K166" s="13">
        <f t="shared" si="29"/>
        <v>0</v>
      </c>
      <c r="L166" s="13">
        <f t="shared" si="30"/>
        <v>0</v>
      </c>
      <c r="M166" s="13">
        <f t="shared" si="31"/>
        <v>1</v>
      </c>
      <c r="N166" s="13">
        <f t="shared" si="32"/>
        <v>1</v>
      </c>
      <c r="O166" s="13">
        <f t="shared" si="33"/>
        <v>1</v>
      </c>
      <c r="P166" s="13">
        <f t="shared" si="34"/>
        <v>1</v>
      </c>
      <c r="Q166" s="13">
        <f t="shared" si="35"/>
        <v>1</v>
      </c>
      <c r="R166" s="13">
        <v>183</v>
      </c>
      <c r="S166" s="13">
        <v>249</v>
      </c>
      <c r="T166" s="15">
        <f t="shared" si="36"/>
        <v>67</v>
      </c>
      <c r="U166" s="13"/>
      <c r="V166" s="13"/>
      <c r="W166" s="13"/>
    </row>
    <row r="167" spans="1:23" x14ac:dyDescent="0.35">
      <c r="A167" s="13">
        <v>407</v>
      </c>
      <c r="B167" s="14" t="s">
        <v>516</v>
      </c>
      <c r="C167" s="14" t="str">
        <f t="shared" si="25"/>
        <v>C</v>
      </c>
      <c r="D167" s="13">
        <v>77</v>
      </c>
      <c r="E167" s="13">
        <v>70</v>
      </c>
      <c r="F167" s="13">
        <v>75</v>
      </c>
      <c r="G167" s="13">
        <v>73</v>
      </c>
      <c r="H167" s="13">
        <f t="shared" si="26"/>
        <v>73.5</v>
      </c>
      <c r="I167" s="13">
        <f t="shared" si="27"/>
        <v>74</v>
      </c>
      <c r="J167" s="13">
        <f t="shared" si="28"/>
        <v>73.75</v>
      </c>
      <c r="K167" s="13">
        <f t="shared" si="29"/>
        <v>0</v>
      </c>
      <c r="L167" s="13">
        <f t="shared" si="30"/>
        <v>0</v>
      </c>
      <c r="M167" s="13">
        <f t="shared" si="31"/>
        <v>1</v>
      </c>
      <c r="N167" s="13">
        <f t="shared" si="32"/>
        <v>1</v>
      </c>
      <c r="O167" s="13">
        <f t="shared" si="33"/>
        <v>1</v>
      </c>
      <c r="P167" s="13">
        <f t="shared" si="34"/>
        <v>1</v>
      </c>
      <c r="Q167" s="13">
        <f t="shared" si="35"/>
        <v>1</v>
      </c>
      <c r="R167" s="13">
        <v>178</v>
      </c>
      <c r="S167" s="13">
        <v>244</v>
      </c>
      <c r="T167" s="15">
        <f t="shared" si="36"/>
        <v>67</v>
      </c>
      <c r="U167" s="13"/>
      <c r="V167" s="13"/>
      <c r="W167" s="13"/>
    </row>
    <row r="168" spans="1:23" x14ac:dyDescent="0.35">
      <c r="A168" s="13">
        <v>227</v>
      </c>
      <c r="B168" s="14" t="s">
        <v>532</v>
      </c>
      <c r="C168" s="14" t="str">
        <f t="shared" si="25"/>
        <v>C</v>
      </c>
      <c r="D168" s="13">
        <v>71</v>
      </c>
      <c r="E168" s="13">
        <v>68</v>
      </c>
      <c r="F168" s="13">
        <v>75</v>
      </c>
      <c r="G168" s="13">
        <v>77</v>
      </c>
      <c r="H168" s="13">
        <f t="shared" si="26"/>
        <v>69.5</v>
      </c>
      <c r="I168" s="13">
        <f t="shared" si="27"/>
        <v>76</v>
      </c>
      <c r="J168" s="13">
        <f t="shared" si="28"/>
        <v>72.75</v>
      </c>
      <c r="K168" s="13">
        <f t="shared" si="29"/>
        <v>0</v>
      </c>
      <c r="L168" s="13">
        <f t="shared" si="30"/>
        <v>0</v>
      </c>
      <c r="M168" s="13">
        <f t="shared" si="31"/>
        <v>1</v>
      </c>
      <c r="N168" s="13">
        <f t="shared" si="32"/>
        <v>1</v>
      </c>
      <c r="O168" s="13">
        <f t="shared" si="33"/>
        <v>1</v>
      </c>
      <c r="P168" s="13">
        <f t="shared" si="34"/>
        <v>1</v>
      </c>
      <c r="Q168" s="13">
        <f t="shared" si="35"/>
        <v>1</v>
      </c>
      <c r="R168" s="13">
        <v>248</v>
      </c>
      <c r="S168" s="13">
        <v>283</v>
      </c>
      <c r="T168" s="15">
        <f t="shared" si="36"/>
        <v>36</v>
      </c>
      <c r="U168" s="13"/>
      <c r="V168" s="13"/>
      <c r="W168" s="13"/>
    </row>
    <row r="169" spans="1:23" x14ac:dyDescent="0.35">
      <c r="A169" s="13">
        <v>634</v>
      </c>
      <c r="B169" s="14" t="s">
        <v>541</v>
      </c>
      <c r="C169" s="14" t="str">
        <f t="shared" si="25"/>
        <v>C</v>
      </c>
      <c r="D169" s="13">
        <v>73</v>
      </c>
      <c r="E169" s="13">
        <v>63</v>
      </c>
      <c r="F169" s="13">
        <v>75</v>
      </c>
      <c r="G169" s="13">
        <v>75</v>
      </c>
      <c r="H169" s="13">
        <f t="shared" si="26"/>
        <v>68</v>
      </c>
      <c r="I169" s="13">
        <f t="shared" si="27"/>
        <v>75</v>
      </c>
      <c r="J169" s="13">
        <f t="shared" si="28"/>
        <v>71.5</v>
      </c>
      <c r="K169" s="13">
        <f t="shared" si="29"/>
        <v>0</v>
      </c>
      <c r="L169" s="13">
        <f t="shared" si="30"/>
        <v>0</v>
      </c>
      <c r="M169" s="13">
        <f t="shared" si="31"/>
        <v>1</v>
      </c>
      <c r="N169" s="13">
        <f t="shared" si="32"/>
        <v>1</v>
      </c>
      <c r="O169" s="13">
        <f t="shared" si="33"/>
        <v>1</v>
      </c>
      <c r="P169" s="13">
        <f t="shared" si="34"/>
        <v>1</v>
      </c>
      <c r="Q169" s="13">
        <f t="shared" si="35"/>
        <v>1</v>
      </c>
      <c r="R169" s="13">
        <v>169</v>
      </c>
      <c r="S169" s="13">
        <v>228</v>
      </c>
      <c r="T169" s="15">
        <f t="shared" si="36"/>
        <v>60</v>
      </c>
      <c r="U169" s="13"/>
      <c r="V169" s="13"/>
      <c r="W169" s="13"/>
    </row>
    <row r="170" spans="1:23" x14ac:dyDescent="0.35">
      <c r="A170" s="13">
        <v>575</v>
      </c>
      <c r="B170" s="14" t="s">
        <v>544</v>
      </c>
      <c r="C170" s="14" t="str">
        <f t="shared" si="25"/>
        <v>C</v>
      </c>
      <c r="D170" s="13">
        <v>76</v>
      </c>
      <c r="E170" s="13">
        <v>58</v>
      </c>
      <c r="F170" s="13">
        <v>75</v>
      </c>
      <c r="G170" s="13">
        <v>77</v>
      </c>
      <c r="H170" s="13">
        <f t="shared" si="26"/>
        <v>67</v>
      </c>
      <c r="I170" s="13">
        <f t="shared" si="27"/>
        <v>76</v>
      </c>
      <c r="J170" s="13">
        <f t="shared" si="28"/>
        <v>71.5</v>
      </c>
      <c r="K170" s="13">
        <f t="shared" si="29"/>
        <v>0</v>
      </c>
      <c r="L170" s="13">
        <f t="shared" si="30"/>
        <v>0</v>
      </c>
      <c r="M170" s="13">
        <f t="shared" si="31"/>
        <v>1</v>
      </c>
      <c r="N170" s="13">
        <f t="shared" si="32"/>
        <v>1</v>
      </c>
      <c r="O170" s="13">
        <f t="shared" si="33"/>
        <v>1</v>
      </c>
      <c r="P170" s="13">
        <f t="shared" si="34"/>
        <v>1</v>
      </c>
      <c r="Q170" s="13">
        <f t="shared" si="35"/>
        <v>1</v>
      </c>
      <c r="R170" s="13">
        <v>193</v>
      </c>
      <c r="S170" s="13">
        <v>228</v>
      </c>
      <c r="T170" s="15">
        <f t="shared" si="36"/>
        <v>36</v>
      </c>
      <c r="U170" s="13"/>
      <c r="V170" s="13"/>
      <c r="W170" s="13"/>
    </row>
    <row r="171" spans="1:23" x14ac:dyDescent="0.35">
      <c r="A171" s="13">
        <v>413</v>
      </c>
      <c r="B171" s="14" t="s">
        <v>639</v>
      </c>
      <c r="C171" s="14" t="str">
        <f t="shared" si="25"/>
        <v>D</v>
      </c>
      <c r="D171" s="13">
        <v>73</v>
      </c>
      <c r="E171" s="13">
        <v>54</v>
      </c>
      <c r="F171" s="13">
        <v>75</v>
      </c>
      <c r="G171" s="13">
        <v>66</v>
      </c>
      <c r="H171" s="13">
        <f t="shared" si="26"/>
        <v>63.5</v>
      </c>
      <c r="I171" s="13">
        <f t="shared" si="27"/>
        <v>70.5</v>
      </c>
      <c r="J171" s="13">
        <f t="shared" si="28"/>
        <v>67</v>
      </c>
      <c r="K171" s="13">
        <f t="shared" si="29"/>
        <v>0</v>
      </c>
      <c r="L171" s="13">
        <f t="shared" si="30"/>
        <v>0</v>
      </c>
      <c r="M171" s="13">
        <f t="shared" si="31"/>
        <v>0</v>
      </c>
      <c r="N171" s="13">
        <f t="shared" si="32"/>
        <v>1</v>
      </c>
      <c r="O171" s="13">
        <f t="shared" si="33"/>
        <v>1</v>
      </c>
      <c r="P171" s="13">
        <f t="shared" si="34"/>
        <v>1</v>
      </c>
      <c r="Q171" s="13">
        <f t="shared" si="35"/>
        <v>1</v>
      </c>
      <c r="R171" s="13">
        <v>209</v>
      </c>
      <c r="S171" s="13">
        <v>265</v>
      </c>
      <c r="T171" s="15">
        <f t="shared" si="36"/>
        <v>57</v>
      </c>
      <c r="U171" s="13"/>
      <c r="V171" s="13"/>
      <c r="W171" s="13"/>
    </row>
    <row r="172" spans="1:23" x14ac:dyDescent="0.35">
      <c r="A172" s="13">
        <v>454</v>
      </c>
      <c r="B172" s="14" t="s">
        <v>803</v>
      </c>
      <c r="C172" s="14" t="str">
        <f t="shared" si="25"/>
        <v>E</v>
      </c>
      <c r="D172" s="13">
        <v>56</v>
      </c>
      <c r="E172" s="13">
        <v>35</v>
      </c>
      <c r="F172" s="13">
        <v>75</v>
      </c>
      <c r="G172" s="13">
        <v>71</v>
      </c>
      <c r="H172" s="13">
        <f t="shared" si="26"/>
        <v>45.5</v>
      </c>
      <c r="I172" s="13">
        <f t="shared" si="27"/>
        <v>73</v>
      </c>
      <c r="J172" s="13">
        <f t="shared" si="28"/>
        <v>59.25</v>
      </c>
      <c r="K172" s="13">
        <f t="shared" si="29"/>
        <v>0</v>
      </c>
      <c r="L172" s="13">
        <f t="shared" si="30"/>
        <v>0</v>
      </c>
      <c r="M172" s="13">
        <f t="shared" si="31"/>
        <v>0</v>
      </c>
      <c r="N172" s="13">
        <f t="shared" si="32"/>
        <v>0</v>
      </c>
      <c r="O172" s="13">
        <f t="shared" si="33"/>
        <v>1</v>
      </c>
      <c r="P172" s="13">
        <f t="shared" si="34"/>
        <v>1</v>
      </c>
      <c r="Q172" s="13">
        <f t="shared" si="35"/>
        <v>1</v>
      </c>
      <c r="R172" s="13">
        <v>201</v>
      </c>
      <c r="S172" s="13">
        <v>265</v>
      </c>
      <c r="T172" s="15">
        <f t="shared" si="36"/>
        <v>65</v>
      </c>
      <c r="U172" s="13"/>
      <c r="V172" s="13"/>
      <c r="W172" s="13"/>
    </row>
    <row r="173" spans="1:23" x14ac:dyDescent="0.35">
      <c r="A173" s="13">
        <v>467</v>
      </c>
      <c r="B173" s="14" t="s">
        <v>585</v>
      </c>
      <c r="C173" s="14" t="str">
        <f t="shared" si="25"/>
        <v>C</v>
      </c>
      <c r="D173" s="13">
        <v>57</v>
      </c>
      <c r="E173" s="13">
        <v>34</v>
      </c>
      <c r="F173" s="13">
        <v>75</v>
      </c>
      <c r="G173" s="13">
        <v>87</v>
      </c>
      <c r="H173" s="13">
        <f t="shared" si="26"/>
        <v>45.5</v>
      </c>
      <c r="I173" s="13">
        <f t="shared" si="27"/>
        <v>81</v>
      </c>
      <c r="J173" s="13">
        <f t="shared" si="28"/>
        <v>63.25</v>
      </c>
      <c r="K173" s="13">
        <f t="shared" si="29"/>
        <v>0</v>
      </c>
      <c r="L173" s="13">
        <f t="shared" si="30"/>
        <v>0</v>
      </c>
      <c r="M173" s="13">
        <f t="shared" si="31"/>
        <v>1</v>
      </c>
      <c r="N173" s="13">
        <f t="shared" si="32"/>
        <v>1</v>
      </c>
      <c r="O173" s="13">
        <f t="shared" si="33"/>
        <v>1</v>
      </c>
      <c r="P173" s="13">
        <f t="shared" si="34"/>
        <v>1</v>
      </c>
      <c r="Q173" s="13">
        <f t="shared" si="35"/>
        <v>1</v>
      </c>
      <c r="R173" s="13">
        <v>165</v>
      </c>
      <c r="S173" s="13">
        <v>219</v>
      </c>
      <c r="T173" s="15">
        <f t="shared" si="36"/>
        <v>55</v>
      </c>
      <c r="U173" s="13"/>
      <c r="V173" s="13"/>
      <c r="W173" s="13"/>
    </row>
    <row r="174" spans="1:23" x14ac:dyDescent="0.35">
      <c r="A174" s="13">
        <v>486</v>
      </c>
      <c r="B174" s="14" t="s">
        <v>577</v>
      </c>
      <c r="C174" s="14" t="str">
        <f t="shared" si="25"/>
        <v>C</v>
      </c>
      <c r="D174" s="13">
        <v>66</v>
      </c>
      <c r="E174" s="13">
        <v>32</v>
      </c>
      <c r="F174" s="13">
        <v>75</v>
      </c>
      <c r="G174" s="13">
        <v>87</v>
      </c>
      <c r="H174" s="13">
        <f t="shared" si="26"/>
        <v>49</v>
      </c>
      <c r="I174" s="13">
        <f t="shared" si="27"/>
        <v>81</v>
      </c>
      <c r="J174" s="13">
        <f t="shared" si="28"/>
        <v>65</v>
      </c>
      <c r="K174" s="13">
        <f t="shared" si="29"/>
        <v>0</v>
      </c>
      <c r="L174" s="13">
        <f t="shared" si="30"/>
        <v>0</v>
      </c>
      <c r="M174" s="13">
        <f t="shared" si="31"/>
        <v>1</v>
      </c>
      <c r="N174" s="13">
        <f t="shared" si="32"/>
        <v>1</v>
      </c>
      <c r="O174" s="13">
        <f t="shared" si="33"/>
        <v>1</v>
      </c>
      <c r="P174" s="13">
        <f t="shared" si="34"/>
        <v>1</v>
      </c>
      <c r="Q174" s="13">
        <f t="shared" si="35"/>
        <v>1</v>
      </c>
      <c r="R174" s="13">
        <v>163</v>
      </c>
      <c r="S174" s="13">
        <v>224</v>
      </c>
      <c r="T174" s="15">
        <f t="shared" si="36"/>
        <v>62</v>
      </c>
      <c r="U174" s="13"/>
      <c r="V174" s="13"/>
      <c r="W174" s="13"/>
    </row>
    <row r="175" spans="1:23" x14ac:dyDescent="0.35">
      <c r="A175" s="13">
        <v>117</v>
      </c>
      <c r="B175" s="14" t="s">
        <v>856</v>
      </c>
      <c r="C175" s="14" t="str">
        <f t="shared" si="25"/>
        <v>E</v>
      </c>
      <c r="D175" s="13">
        <v>20</v>
      </c>
      <c r="E175" s="13">
        <v>32</v>
      </c>
      <c r="F175" s="13">
        <v>75</v>
      </c>
      <c r="G175" s="13">
        <v>71</v>
      </c>
      <c r="H175" s="13">
        <f t="shared" si="26"/>
        <v>26</v>
      </c>
      <c r="I175" s="13">
        <f t="shared" si="27"/>
        <v>73</v>
      </c>
      <c r="J175" s="13">
        <f t="shared" si="28"/>
        <v>49.5</v>
      </c>
      <c r="K175" s="13">
        <f t="shared" si="29"/>
        <v>0</v>
      </c>
      <c r="L175" s="13">
        <f t="shared" si="30"/>
        <v>0</v>
      </c>
      <c r="M175" s="13">
        <f t="shared" si="31"/>
        <v>0</v>
      </c>
      <c r="N175" s="13">
        <f t="shared" si="32"/>
        <v>0</v>
      </c>
      <c r="O175" s="13">
        <f t="shared" si="33"/>
        <v>1</v>
      </c>
      <c r="P175" s="13">
        <f t="shared" si="34"/>
        <v>1</v>
      </c>
      <c r="Q175" s="13">
        <f t="shared" si="35"/>
        <v>1</v>
      </c>
      <c r="R175" s="13">
        <v>164</v>
      </c>
      <c r="S175" s="13">
        <v>225</v>
      </c>
      <c r="T175" s="15">
        <f t="shared" si="36"/>
        <v>62</v>
      </c>
      <c r="U175" s="13"/>
      <c r="V175" s="13"/>
      <c r="W175" s="13"/>
    </row>
    <row r="176" spans="1:23" x14ac:dyDescent="0.35">
      <c r="A176" s="13">
        <v>275</v>
      </c>
      <c r="B176" s="14" t="s">
        <v>812</v>
      </c>
      <c r="C176" s="14" t="str">
        <f t="shared" si="25"/>
        <v>E</v>
      </c>
      <c r="D176" s="13">
        <v>62</v>
      </c>
      <c r="E176" s="13">
        <v>27</v>
      </c>
      <c r="F176" s="13">
        <v>75</v>
      </c>
      <c r="G176" s="13">
        <v>70</v>
      </c>
      <c r="H176" s="13">
        <f t="shared" si="26"/>
        <v>44.5</v>
      </c>
      <c r="I176" s="13">
        <f t="shared" si="27"/>
        <v>72.5</v>
      </c>
      <c r="J176" s="13">
        <f t="shared" si="28"/>
        <v>58.5</v>
      </c>
      <c r="K176" s="13">
        <f t="shared" si="29"/>
        <v>0</v>
      </c>
      <c r="L176" s="13">
        <f t="shared" si="30"/>
        <v>0</v>
      </c>
      <c r="M176" s="13">
        <f t="shared" si="31"/>
        <v>0</v>
      </c>
      <c r="N176" s="13">
        <f t="shared" si="32"/>
        <v>0</v>
      </c>
      <c r="O176" s="13">
        <f t="shared" si="33"/>
        <v>1</v>
      </c>
      <c r="P176" s="13">
        <f t="shared" si="34"/>
        <v>1</v>
      </c>
      <c r="Q176" s="13">
        <f t="shared" si="35"/>
        <v>1</v>
      </c>
      <c r="R176" s="13">
        <v>204</v>
      </c>
      <c r="S176" s="13">
        <v>228</v>
      </c>
      <c r="T176" s="15">
        <f t="shared" si="36"/>
        <v>25</v>
      </c>
      <c r="U176" s="13"/>
      <c r="V176" s="13"/>
      <c r="W176" s="13"/>
    </row>
    <row r="177" spans="1:23" x14ac:dyDescent="0.35">
      <c r="A177" s="13">
        <v>675</v>
      </c>
      <c r="B177" s="14" t="s">
        <v>722</v>
      </c>
      <c r="C177" s="14" t="str">
        <f t="shared" si="25"/>
        <v>D</v>
      </c>
      <c r="D177" s="13">
        <v>36</v>
      </c>
      <c r="E177" s="13">
        <v>24</v>
      </c>
      <c r="F177" s="13">
        <v>75</v>
      </c>
      <c r="G177" s="13">
        <v>76</v>
      </c>
      <c r="H177" s="13">
        <f t="shared" si="26"/>
        <v>30</v>
      </c>
      <c r="I177" s="13">
        <f t="shared" si="27"/>
        <v>75.5</v>
      </c>
      <c r="J177" s="13">
        <f t="shared" si="28"/>
        <v>52.75</v>
      </c>
      <c r="K177" s="13">
        <f t="shared" si="29"/>
        <v>0</v>
      </c>
      <c r="L177" s="13">
        <f t="shared" si="30"/>
        <v>0</v>
      </c>
      <c r="M177" s="13">
        <f t="shared" si="31"/>
        <v>0</v>
      </c>
      <c r="N177" s="13">
        <f t="shared" si="32"/>
        <v>1</v>
      </c>
      <c r="O177" s="13">
        <f t="shared" si="33"/>
        <v>1</v>
      </c>
      <c r="P177" s="13">
        <f t="shared" si="34"/>
        <v>1</v>
      </c>
      <c r="Q177" s="13">
        <f t="shared" si="35"/>
        <v>1</v>
      </c>
      <c r="R177" s="13">
        <v>160</v>
      </c>
      <c r="S177" s="13">
        <v>230</v>
      </c>
      <c r="T177" s="15">
        <f t="shared" si="36"/>
        <v>71</v>
      </c>
      <c r="U177" s="13"/>
      <c r="V177" s="13"/>
      <c r="W177" s="13"/>
    </row>
    <row r="178" spans="1:23" x14ac:dyDescent="0.35">
      <c r="A178" s="13">
        <v>608</v>
      </c>
      <c r="B178" s="14" t="s">
        <v>725</v>
      </c>
      <c r="C178" s="14" t="str">
        <f t="shared" si="25"/>
        <v>D</v>
      </c>
      <c r="D178" s="13">
        <v>29</v>
      </c>
      <c r="E178" s="13">
        <v>22</v>
      </c>
      <c r="F178" s="13">
        <v>75</v>
      </c>
      <c r="G178" s="13">
        <v>81</v>
      </c>
      <c r="H178" s="13">
        <f t="shared" si="26"/>
        <v>25.5</v>
      </c>
      <c r="I178" s="13">
        <f t="shared" si="27"/>
        <v>78</v>
      </c>
      <c r="J178" s="13">
        <f t="shared" si="28"/>
        <v>51.75</v>
      </c>
      <c r="K178" s="13">
        <f t="shared" si="29"/>
        <v>0</v>
      </c>
      <c r="L178" s="13">
        <f t="shared" si="30"/>
        <v>0</v>
      </c>
      <c r="M178" s="13">
        <f t="shared" si="31"/>
        <v>0</v>
      </c>
      <c r="N178" s="13">
        <f t="shared" si="32"/>
        <v>1</v>
      </c>
      <c r="O178" s="13">
        <f t="shared" si="33"/>
        <v>1</v>
      </c>
      <c r="P178" s="13">
        <f t="shared" si="34"/>
        <v>1</v>
      </c>
      <c r="Q178" s="13">
        <f t="shared" si="35"/>
        <v>1</v>
      </c>
      <c r="R178" s="13">
        <v>186</v>
      </c>
      <c r="S178" s="13">
        <v>222</v>
      </c>
      <c r="T178" s="15">
        <f t="shared" si="36"/>
        <v>37</v>
      </c>
      <c r="U178" s="13"/>
      <c r="V178" s="13"/>
      <c r="W178" s="13"/>
    </row>
    <row r="179" spans="1:23" x14ac:dyDescent="0.35">
      <c r="A179" s="13">
        <v>434</v>
      </c>
      <c r="B179" s="14" t="s">
        <v>445</v>
      </c>
      <c r="C179" s="14" t="str">
        <f t="shared" si="25"/>
        <v>A</v>
      </c>
      <c r="D179" s="13">
        <v>32</v>
      </c>
      <c r="E179" s="13">
        <v>14</v>
      </c>
      <c r="F179" s="13">
        <v>75</v>
      </c>
      <c r="G179" s="13">
        <v>96</v>
      </c>
      <c r="H179" s="13">
        <f t="shared" si="26"/>
        <v>23</v>
      </c>
      <c r="I179" s="13">
        <f t="shared" si="27"/>
        <v>85.5</v>
      </c>
      <c r="J179" s="13">
        <f t="shared" si="28"/>
        <v>54.25</v>
      </c>
      <c r="K179" s="13">
        <f t="shared" si="29"/>
        <v>1</v>
      </c>
      <c r="L179" s="13">
        <f t="shared" si="30"/>
        <v>1</v>
      </c>
      <c r="M179" s="13">
        <f t="shared" si="31"/>
        <v>1</v>
      </c>
      <c r="N179" s="13">
        <f t="shared" si="32"/>
        <v>1</v>
      </c>
      <c r="O179" s="13">
        <f t="shared" si="33"/>
        <v>1</v>
      </c>
      <c r="P179" s="13">
        <f t="shared" si="34"/>
        <v>1</v>
      </c>
      <c r="Q179" s="13">
        <f t="shared" si="35"/>
        <v>1</v>
      </c>
      <c r="R179" s="13">
        <v>167</v>
      </c>
      <c r="S179" s="13">
        <v>235</v>
      </c>
      <c r="T179" s="15">
        <f t="shared" si="36"/>
        <v>69</v>
      </c>
      <c r="U179" s="13"/>
      <c r="V179" s="13"/>
      <c r="W179" s="13"/>
    </row>
    <row r="180" spans="1:23" x14ac:dyDescent="0.35">
      <c r="A180" s="13">
        <v>447</v>
      </c>
      <c r="B180" s="14" t="s">
        <v>743</v>
      </c>
      <c r="C180" s="14" t="str">
        <f t="shared" si="25"/>
        <v>D</v>
      </c>
      <c r="D180" s="13">
        <v>25</v>
      </c>
      <c r="E180" s="13">
        <v>9</v>
      </c>
      <c r="F180" s="13">
        <v>75</v>
      </c>
      <c r="G180" s="13">
        <v>78</v>
      </c>
      <c r="H180" s="13">
        <f t="shared" si="26"/>
        <v>17</v>
      </c>
      <c r="I180" s="13">
        <f t="shared" si="27"/>
        <v>76.5</v>
      </c>
      <c r="J180" s="13">
        <f t="shared" si="28"/>
        <v>46.75</v>
      </c>
      <c r="K180" s="13">
        <f t="shared" si="29"/>
        <v>0</v>
      </c>
      <c r="L180" s="13">
        <f t="shared" si="30"/>
        <v>0</v>
      </c>
      <c r="M180" s="13">
        <f t="shared" si="31"/>
        <v>0</v>
      </c>
      <c r="N180" s="13">
        <f t="shared" si="32"/>
        <v>1</v>
      </c>
      <c r="O180" s="13">
        <f t="shared" si="33"/>
        <v>1</v>
      </c>
      <c r="P180" s="13">
        <f t="shared" si="34"/>
        <v>1</v>
      </c>
      <c r="Q180" s="13">
        <f t="shared" si="35"/>
        <v>1</v>
      </c>
      <c r="R180" s="13">
        <v>160</v>
      </c>
      <c r="S180" s="13">
        <v>217</v>
      </c>
      <c r="T180" s="15">
        <f t="shared" si="36"/>
        <v>58</v>
      </c>
      <c r="U180" s="13"/>
      <c r="V180" s="13"/>
      <c r="W180" s="13"/>
    </row>
    <row r="181" spans="1:23" x14ac:dyDescent="0.35">
      <c r="A181" s="13">
        <v>663</v>
      </c>
      <c r="B181" s="14" t="s">
        <v>740</v>
      </c>
      <c r="C181" s="14" t="str">
        <f t="shared" si="25"/>
        <v>D</v>
      </c>
      <c r="D181" s="13">
        <v>36</v>
      </c>
      <c r="E181" s="13">
        <v>2</v>
      </c>
      <c r="F181" s="13">
        <v>75</v>
      </c>
      <c r="G181" s="13">
        <v>77</v>
      </c>
      <c r="H181" s="13">
        <f t="shared" si="26"/>
        <v>19</v>
      </c>
      <c r="I181" s="13">
        <f t="shared" si="27"/>
        <v>76</v>
      </c>
      <c r="J181" s="13">
        <f t="shared" si="28"/>
        <v>47.5</v>
      </c>
      <c r="K181" s="13">
        <f t="shared" si="29"/>
        <v>0</v>
      </c>
      <c r="L181" s="13">
        <f t="shared" si="30"/>
        <v>0</v>
      </c>
      <c r="M181" s="13">
        <f t="shared" si="31"/>
        <v>0</v>
      </c>
      <c r="N181" s="13">
        <f t="shared" si="32"/>
        <v>1</v>
      </c>
      <c r="O181" s="13">
        <f t="shared" si="33"/>
        <v>1</v>
      </c>
      <c r="P181" s="13">
        <f t="shared" si="34"/>
        <v>1</v>
      </c>
      <c r="Q181" s="13">
        <f t="shared" si="35"/>
        <v>1</v>
      </c>
      <c r="R181" s="13">
        <v>190</v>
      </c>
      <c r="S181" s="13">
        <v>260</v>
      </c>
      <c r="T181" s="15">
        <f t="shared" si="36"/>
        <v>71</v>
      </c>
      <c r="U181" s="13"/>
      <c r="V181" s="13"/>
      <c r="W181" s="13"/>
    </row>
    <row r="182" spans="1:23" x14ac:dyDescent="0.35">
      <c r="A182" s="13">
        <v>284</v>
      </c>
      <c r="B182" s="14" t="s">
        <v>473</v>
      </c>
      <c r="C182" s="14" t="str">
        <f t="shared" si="25"/>
        <v>B</v>
      </c>
      <c r="D182" s="13">
        <v>88</v>
      </c>
      <c r="E182" s="13">
        <v>91</v>
      </c>
      <c r="F182" s="13">
        <v>74</v>
      </c>
      <c r="G182" s="13">
        <v>48</v>
      </c>
      <c r="H182" s="13">
        <f t="shared" si="26"/>
        <v>89.5</v>
      </c>
      <c r="I182" s="13">
        <f t="shared" si="27"/>
        <v>61</v>
      </c>
      <c r="J182" s="13">
        <f t="shared" si="28"/>
        <v>75.25</v>
      </c>
      <c r="K182" s="13">
        <f t="shared" si="29"/>
        <v>0</v>
      </c>
      <c r="L182" s="13">
        <f t="shared" si="30"/>
        <v>1</v>
      </c>
      <c r="M182" s="13">
        <f t="shared" si="31"/>
        <v>1</v>
      </c>
      <c r="N182" s="13">
        <f t="shared" si="32"/>
        <v>1</v>
      </c>
      <c r="O182" s="13">
        <f t="shared" si="33"/>
        <v>1</v>
      </c>
      <c r="P182" s="13">
        <f t="shared" si="34"/>
        <v>1</v>
      </c>
      <c r="Q182" s="13">
        <f t="shared" si="35"/>
        <v>1</v>
      </c>
      <c r="R182" s="13">
        <v>165</v>
      </c>
      <c r="S182" s="13">
        <v>228</v>
      </c>
      <c r="T182" s="15">
        <f t="shared" si="36"/>
        <v>64</v>
      </c>
      <c r="U182" s="13"/>
      <c r="V182" s="13"/>
      <c r="W182" s="13"/>
    </row>
    <row r="183" spans="1:23" x14ac:dyDescent="0.35">
      <c r="A183" s="13">
        <v>425</v>
      </c>
      <c r="B183" s="14" t="s">
        <v>537</v>
      </c>
      <c r="C183" s="14" t="str">
        <f t="shared" si="25"/>
        <v>C</v>
      </c>
      <c r="D183" s="13">
        <v>78</v>
      </c>
      <c r="E183" s="13">
        <v>80</v>
      </c>
      <c r="F183" s="13">
        <v>74</v>
      </c>
      <c r="G183" s="13">
        <v>56</v>
      </c>
      <c r="H183" s="13">
        <f t="shared" si="26"/>
        <v>79</v>
      </c>
      <c r="I183" s="13">
        <f t="shared" si="27"/>
        <v>65</v>
      </c>
      <c r="J183" s="13">
        <f t="shared" si="28"/>
        <v>72</v>
      </c>
      <c r="K183" s="13">
        <f t="shared" si="29"/>
        <v>0</v>
      </c>
      <c r="L183" s="13">
        <f t="shared" si="30"/>
        <v>0</v>
      </c>
      <c r="M183" s="13">
        <f t="shared" si="31"/>
        <v>1</v>
      </c>
      <c r="N183" s="13">
        <f t="shared" si="32"/>
        <v>1</v>
      </c>
      <c r="O183" s="13">
        <f t="shared" si="33"/>
        <v>1</v>
      </c>
      <c r="P183" s="13">
        <f t="shared" si="34"/>
        <v>1</v>
      </c>
      <c r="Q183" s="13">
        <f t="shared" si="35"/>
        <v>1</v>
      </c>
      <c r="R183" s="13">
        <v>153</v>
      </c>
      <c r="S183" s="13">
        <v>184</v>
      </c>
      <c r="T183" s="15">
        <f t="shared" si="36"/>
        <v>32</v>
      </c>
      <c r="U183" s="13"/>
      <c r="V183" s="13"/>
      <c r="W183" s="13"/>
    </row>
    <row r="184" spans="1:23" x14ac:dyDescent="0.35">
      <c r="A184" s="13">
        <v>507</v>
      </c>
      <c r="B184" s="14" t="s">
        <v>678</v>
      </c>
      <c r="C184" s="14" t="str">
        <f t="shared" si="25"/>
        <v>D</v>
      </c>
      <c r="D184" s="13">
        <v>76</v>
      </c>
      <c r="E184" s="13">
        <v>80</v>
      </c>
      <c r="F184" s="13">
        <v>74</v>
      </c>
      <c r="G184" s="13">
        <v>28</v>
      </c>
      <c r="H184" s="13">
        <f t="shared" si="26"/>
        <v>78</v>
      </c>
      <c r="I184" s="13">
        <f t="shared" si="27"/>
        <v>51</v>
      </c>
      <c r="J184" s="13">
        <f t="shared" si="28"/>
        <v>64.5</v>
      </c>
      <c r="K184" s="13">
        <f t="shared" si="29"/>
        <v>0</v>
      </c>
      <c r="L184" s="13">
        <f t="shared" si="30"/>
        <v>0</v>
      </c>
      <c r="M184" s="13">
        <f t="shared" si="31"/>
        <v>0</v>
      </c>
      <c r="N184" s="13">
        <f t="shared" si="32"/>
        <v>1</v>
      </c>
      <c r="O184" s="13">
        <f t="shared" si="33"/>
        <v>1</v>
      </c>
      <c r="P184" s="13">
        <f t="shared" si="34"/>
        <v>1</v>
      </c>
      <c r="Q184" s="13">
        <f t="shared" si="35"/>
        <v>1</v>
      </c>
      <c r="R184" s="13">
        <v>177</v>
      </c>
      <c r="S184" s="13">
        <v>222</v>
      </c>
      <c r="T184" s="15">
        <f t="shared" si="36"/>
        <v>46</v>
      </c>
      <c r="U184" s="13"/>
      <c r="V184" s="13"/>
      <c r="W184" s="13"/>
    </row>
    <row r="185" spans="1:23" x14ac:dyDescent="0.35">
      <c r="A185" s="13">
        <v>44</v>
      </c>
      <c r="B185" s="14" t="s">
        <v>524</v>
      </c>
      <c r="C185" s="14" t="str">
        <f t="shared" si="25"/>
        <v>C</v>
      </c>
      <c r="D185" s="13">
        <v>82</v>
      </c>
      <c r="E185" s="13">
        <v>78</v>
      </c>
      <c r="F185" s="13">
        <v>74</v>
      </c>
      <c r="G185" s="13">
        <v>58</v>
      </c>
      <c r="H185" s="13">
        <f t="shared" si="26"/>
        <v>80</v>
      </c>
      <c r="I185" s="13">
        <f t="shared" si="27"/>
        <v>66</v>
      </c>
      <c r="J185" s="13">
        <f t="shared" si="28"/>
        <v>73</v>
      </c>
      <c r="K185" s="13">
        <f t="shared" si="29"/>
        <v>0</v>
      </c>
      <c r="L185" s="13">
        <f t="shared" si="30"/>
        <v>0</v>
      </c>
      <c r="M185" s="13">
        <f t="shared" si="31"/>
        <v>1</v>
      </c>
      <c r="N185" s="13">
        <f t="shared" si="32"/>
        <v>1</v>
      </c>
      <c r="O185" s="13">
        <f t="shared" si="33"/>
        <v>1</v>
      </c>
      <c r="P185" s="13">
        <f t="shared" si="34"/>
        <v>1</v>
      </c>
      <c r="Q185" s="13">
        <f t="shared" si="35"/>
        <v>1</v>
      </c>
      <c r="R185" s="13">
        <v>192</v>
      </c>
      <c r="S185" s="13">
        <v>248</v>
      </c>
      <c r="T185" s="15">
        <f t="shared" si="36"/>
        <v>57</v>
      </c>
      <c r="U185" s="13"/>
      <c r="V185" s="13"/>
      <c r="W185" s="13"/>
    </row>
    <row r="186" spans="1:23" x14ac:dyDescent="0.35">
      <c r="A186" s="13">
        <v>6</v>
      </c>
      <c r="B186" s="14" t="s">
        <v>522</v>
      </c>
      <c r="C186" s="14" t="str">
        <f t="shared" si="25"/>
        <v>C</v>
      </c>
      <c r="D186" s="13">
        <v>84</v>
      </c>
      <c r="E186" s="13">
        <v>77</v>
      </c>
      <c r="F186" s="13">
        <v>74</v>
      </c>
      <c r="G186" s="13">
        <v>57</v>
      </c>
      <c r="H186" s="13">
        <f t="shared" si="26"/>
        <v>80.5</v>
      </c>
      <c r="I186" s="13">
        <f t="shared" si="27"/>
        <v>65.5</v>
      </c>
      <c r="J186" s="13">
        <f t="shared" si="28"/>
        <v>73</v>
      </c>
      <c r="K186" s="13">
        <f t="shared" si="29"/>
        <v>0</v>
      </c>
      <c r="L186" s="13">
        <f t="shared" si="30"/>
        <v>0</v>
      </c>
      <c r="M186" s="13">
        <f t="shared" si="31"/>
        <v>1</v>
      </c>
      <c r="N186" s="13">
        <f t="shared" si="32"/>
        <v>1</v>
      </c>
      <c r="O186" s="13">
        <f t="shared" si="33"/>
        <v>1</v>
      </c>
      <c r="P186" s="13">
        <f t="shared" si="34"/>
        <v>1</v>
      </c>
      <c r="Q186" s="13">
        <f t="shared" si="35"/>
        <v>1</v>
      </c>
      <c r="R186" s="13">
        <v>159</v>
      </c>
      <c r="S186" s="13">
        <v>221</v>
      </c>
      <c r="T186" s="15">
        <f t="shared" si="36"/>
        <v>63</v>
      </c>
      <c r="U186" s="13"/>
      <c r="V186" s="13"/>
      <c r="W186" s="13"/>
    </row>
    <row r="187" spans="1:23" x14ac:dyDescent="0.35">
      <c r="A187" s="13">
        <v>330</v>
      </c>
      <c r="B187" s="14" t="s">
        <v>465</v>
      </c>
      <c r="C187" s="14" t="str">
        <f t="shared" si="25"/>
        <v>B</v>
      </c>
      <c r="D187" s="13">
        <v>83</v>
      </c>
      <c r="E187" s="13">
        <v>75</v>
      </c>
      <c r="F187" s="13">
        <v>74</v>
      </c>
      <c r="G187" s="13">
        <v>73</v>
      </c>
      <c r="H187" s="13">
        <f t="shared" si="26"/>
        <v>79</v>
      </c>
      <c r="I187" s="13">
        <f t="shared" si="27"/>
        <v>73.5</v>
      </c>
      <c r="J187" s="13">
        <f t="shared" si="28"/>
        <v>76.25</v>
      </c>
      <c r="K187" s="13">
        <f t="shared" si="29"/>
        <v>0</v>
      </c>
      <c r="L187" s="13">
        <f t="shared" si="30"/>
        <v>1</v>
      </c>
      <c r="M187" s="13">
        <f t="shared" si="31"/>
        <v>1</v>
      </c>
      <c r="N187" s="13">
        <f t="shared" si="32"/>
        <v>1</v>
      </c>
      <c r="O187" s="13">
        <f t="shared" si="33"/>
        <v>1</v>
      </c>
      <c r="P187" s="13">
        <f t="shared" si="34"/>
        <v>1</v>
      </c>
      <c r="Q187" s="13">
        <f t="shared" si="35"/>
        <v>1</v>
      </c>
      <c r="R187" s="13">
        <v>185</v>
      </c>
      <c r="S187" s="13">
        <v>231</v>
      </c>
      <c r="T187" s="15">
        <f t="shared" si="36"/>
        <v>47</v>
      </c>
      <c r="U187" s="13"/>
      <c r="V187" s="13"/>
      <c r="W187" s="13"/>
    </row>
    <row r="188" spans="1:23" x14ac:dyDescent="0.35">
      <c r="A188" s="13">
        <v>601</v>
      </c>
      <c r="B188" s="14" t="s">
        <v>627</v>
      </c>
      <c r="C188" s="14" t="str">
        <f t="shared" si="25"/>
        <v>D</v>
      </c>
      <c r="D188" s="13">
        <v>68</v>
      </c>
      <c r="E188" s="13">
        <v>53</v>
      </c>
      <c r="F188" s="13">
        <v>74</v>
      </c>
      <c r="G188" s="13">
        <v>79</v>
      </c>
      <c r="H188" s="13">
        <f t="shared" si="26"/>
        <v>60.5</v>
      </c>
      <c r="I188" s="13">
        <f t="shared" si="27"/>
        <v>76.5</v>
      </c>
      <c r="J188" s="13">
        <f t="shared" si="28"/>
        <v>68.5</v>
      </c>
      <c r="K188" s="13">
        <f t="shared" si="29"/>
        <v>0</v>
      </c>
      <c r="L188" s="13">
        <f t="shared" si="30"/>
        <v>0</v>
      </c>
      <c r="M188" s="13">
        <f t="shared" si="31"/>
        <v>0</v>
      </c>
      <c r="N188" s="13">
        <f t="shared" si="32"/>
        <v>1</v>
      </c>
      <c r="O188" s="13">
        <f t="shared" si="33"/>
        <v>1</v>
      </c>
      <c r="P188" s="13">
        <f t="shared" si="34"/>
        <v>1</v>
      </c>
      <c r="Q188" s="13">
        <f t="shared" si="35"/>
        <v>1</v>
      </c>
      <c r="R188" s="13">
        <v>195</v>
      </c>
      <c r="S188" s="13">
        <v>264</v>
      </c>
      <c r="T188" s="15">
        <f t="shared" si="36"/>
        <v>70</v>
      </c>
      <c r="U188" s="13"/>
      <c r="V188" s="13"/>
      <c r="W188" s="13"/>
    </row>
    <row r="189" spans="1:23" x14ac:dyDescent="0.35">
      <c r="A189" s="13">
        <v>642</v>
      </c>
      <c r="B189" s="14" t="s">
        <v>622</v>
      </c>
      <c r="C189" s="14" t="str">
        <f t="shared" si="25"/>
        <v>D</v>
      </c>
      <c r="D189" s="13">
        <v>73</v>
      </c>
      <c r="E189" s="13">
        <v>53</v>
      </c>
      <c r="F189" s="13">
        <v>74</v>
      </c>
      <c r="G189" s="13">
        <v>76</v>
      </c>
      <c r="H189" s="13">
        <f t="shared" si="26"/>
        <v>63</v>
      </c>
      <c r="I189" s="13">
        <f t="shared" si="27"/>
        <v>75</v>
      </c>
      <c r="J189" s="13">
        <f t="shared" si="28"/>
        <v>69</v>
      </c>
      <c r="K189" s="13">
        <f t="shared" si="29"/>
        <v>0</v>
      </c>
      <c r="L189" s="13">
        <f t="shared" si="30"/>
        <v>0</v>
      </c>
      <c r="M189" s="13">
        <f t="shared" si="31"/>
        <v>0</v>
      </c>
      <c r="N189" s="13">
        <f t="shared" si="32"/>
        <v>1</v>
      </c>
      <c r="O189" s="13">
        <f t="shared" si="33"/>
        <v>1</v>
      </c>
      <c r="P189" s="13">
        <f t="shared" si="34"/>
        <v>1</v>
      </c>
      <c r="Q189" s="13">
        <f t="shared" si="35"/>
        <v>1</v>
      </c>
      <c r="R189" s="13">
        <v>208</v>
      </c>
      <c r="S189" s="13">
        <v>274</v>
      </c>
      <c r="T189" s="15">
        <f t="shared" si="36"/>
        <v>67</v>
      </c>
      <c r="U189" s="13"/>
      <c r="V189" s="13"/>
      <c r="W189" s="13"/>
    </row>
    <row r="190" spans="1:23" x14ac:dyDescent="0.35">
      <c r="A190" s="13">
        <v>649</v>
      </c>
      <c r="B190" s="14" t="s">
        <v>791</v>
      </c>
      <c r="C190" s="14" t="str">
        <f t="shared" si="25"/>
        <v>E</v>
      </c>
      <c r="D190" s="13">
        <v>46</v>
      </c>
      <c r="E190" s="13">
        <v>53</v>
      </c>
      <c r="F190" s="13">
        <v>74</v>
      </c>
      <c r="G190" s="13">
        <v>71</v>
      </c>
      <c r="H190" s="13">
        <f t="shared" si="26"/>
        <v>49.5</v>
      </c>
      <c r="I190" s="13">
        <f t="shared" si="27"/>
        <v>72.5</v>
      </c>
      <c r="J190" s="13">
        <f t="shared" si="28"/>
        <v>61</v>
      </c>
      <c r="K190" s="13">
        <f t="shared" si="29"/>
        <v>0</v>
      </c>
      <c r="L190" s="13">
        <f t="shared" si="30"/>
        <v>0</v>
      </c>
      <c r="M190" s="13">
        <f t="shared" si="31"/>
        <v>0</v>
      </c>
      <c r="N190" s="13">
        <f t="shared" si="32"/>
        <v>0</v>
      </c>
      <c r="O190" s="13">
        <f t="shared" si="33"/>
        <v>1</v>
      </c>
      <c r="P190" s="13">
        <f t="shared" si="34"/>
        <v>1</v>
      </c>
      <c r="Q190" s="13">
        <f t="shared" si="35"/>
        <v>1</v>
      </c>
      <c r="R190" s="13">
        <v>207</v>
      </c>
      <c r="S190" s="13">
        <v>257</v>
      </c>
      <c r="T190" s="15">
        <f t="shared" si="36"/>
        <v>51</v>
      </c>
      <c r="U190" s="13"/>
      <c r="V190" s="13"/>
      <c r="W190" s="13"/>
    </row>
    <row r="191" spans="1:23" x14ac:dyDescent="0.35">
      <c r="A191" s="13">
        <v>612</v>
      </c>
      <c r="B191" s="14" t="s">
        <v>564</v>
      </c>
      <c r="C191" s="14" t="str">
        <f t="shared" si="25"/>
        <v>C</v>
      </c>
      <c r="D191" s="13">
        <v>64</v>
      </c>
      <c r="E191" s="13">
        <v>49</v>
      </c>
      <c r="F191" s="13">
        <v>74</v>
      </c>
      <c r="G191" s="13">
        <v>87</v>
      </c>
      <c r="H191" s="13">
        <f t="shared" si="26"/>
        <v>56.5</v>
      </c>
      <c r="I191" s="13">
        <f t="shared" si="27"/>
        <v>80.5</v>
      </c>
      <c r="J191" s="13">
        <f t="shared" si="28"/>
        <v>68.5</v>
      </c>
      <c r="K191" s="13">
        <f t="shared" si="29"/>
        <v>0</v>
      </c>
      <c r="L191" s="13">
        <f t="shared" si="30"/>
        <v>0</v>
      </c>
      <c r="M191" s="13">
        <f t="shared" si="31"/>
        <v>1</v>
      </c>
      <c r="N191" s="13">
        <f t="shared" si="32"/>
        <v>1</v>
      </c>
      <c r="O191" s="13">
        <f t="shared" si="33"/>
        <v>1</v>
      </c>
      <c r="P191" s="13">
        <f t="shared" si="34"/>
        <v>1</v>
      </c>
      <c r="Q191" s="13">
        <f t="shared" si="35"/>
        <v>1</v>
      </c>
      <c r="R191" s="13">
        <v>164</v>
      </c>
      <c r="S191" s="13">
        <v>208</v>
      </c>
      <c r="T191" s="15">
        <f t="shared" si="36"/>
        <v>45</v>
      </c>
      <c r="U191" s="13"/>
      <c r="V191" s="13"/>
      <c r="W191" s="13"/>
    </row>
    <row r="192" spans="1:23" x14ac:dyDescent="0.35">
      <c r="A192" s="13">
        <v>192</v>
      </c>
      <c r="B192" s="14" t="s">
        <v>629</v>
      </c>
      <c r="C192" s="14" t="str">
        <f t="shared" si="25"/>
        <v>D</v>
      </c>
      <c r="D192" s="13">
        <v>73</v>
      </c>
      <c r="E192" s="13">
        <v>46</v>
      </c>
      <c r="F192" s="13">
        <v>74</v>
      </c>
      <c r="G192" s="13">
        <v>80</v>
      </c>
      <c r="H192" s="13">
        <f t="shared" si="26"/>
        <v>59.5</v>
      </c>
      <c r="I192" s="13">
        <f t="shared" si="27"/>
        <v>77</v>
      </c>
      <c r="J192" s="13">
        <f t="shared" si="28"/>
        <v>68.25</v>
      </c>
      <c r="K192" s="13">
        <f t="shared" si="29"/>
        <v>0</v>
      </c>
      <c r="L192" s="13">
        <f t="shared" si="30"/>
        <v>0</v>
      </c>
      <c r="M192" s="13">
        <f t="shared" si="31"/>
        <v>0</v>
      </c>
      <c r="N192" s="13">
        <f t="shared" si="32"/>
        <v>1</v>
      </c>
      <c r="O192" s="13">
        <f t="shared" si="33"/>
        <v>1</v>
      </c>
      <c r="P192" s="13">
        <f t="shared" si="34"/>
        <v>1</v>
      </c>
      <c r="Q192" s="13">
        <f t="shared" si="35"/>
        <v>1</v>
      </c>
      <c r="R192" s="13">
        <v>192</v>
      </c>
      <c r="S192" s="13">
        <v>250</v>
      </c>
      <c r="T192" s="15">
        <f t="shared" si="36"/>
        <v>59</v>
      </c>
      <c r="U192" s="13"/>
      <c r="V192" s="13"/>
      <c r="W192" s="13"/>
    </row>
    <row r="193" spans="1:23" x14ac:dyDescent="0.35">
      <c r="A193" s="13">
        <v>444</v>
      </c>
      <c r="B193" s="14" t="s">
        <v>679</v>
      </c>
      <c r="C193" s="14" t="str">
        <f t="shared" si="25"/>
        <v>D</v>
      </c>
      <c r="D193" s="13">
        <v>66</v>
      </c>
      <c r="E193" s="13">
        <v>42</v>
      </c>
      <c r="F193" s="13">
        <v>74</v>
      </c>
      <c r="G193" s="13">
        <v>76</v>
      </c>
      <c r="H193" s="13">
        <f t="shared" si="26"/>
        <v>54</v>
      </c>
      <c r="I193" s="13">
        <f t="shared" si="27"/>
        <v>75</v>
      </c>
      <c r="J193" s="13">
        <f t="shared" si="28"/>
        <v>64.5</v>
      </c>
      <c r="K193" s="13">
        <f t="shared" si="29"/>
        <v>0</v>
      </c>
      <c r="L193" s="13">
        <f t="shared" si="30"/>
        <v>0</v>
      </c>
      <c r="M193" s="13">
        <f t="shared" si="31"/>
        <v>0</v>
      </c>
      <c r="N193" s="13">
        <f t="shared" si="32"/>
        <v>1</v>
      </c>
      <c r="O193" s="13">
        <f t="shared" si="33"/>
        <v>1</v>
      </c>
      <c r="P193" s="13">
        <f t="shared" si="34"/>
        <v>1</v>
      </c>
      <c r="Q193" s="13">
        <f t="shared" si="35"/>
        <v>1</v>
      </c>
      <c r="R193" s="13">
        <v>204</v>
      </c>
      <c r="S193" s="13">
        <v>237</v>
      </c>
      <c r="T193" s="15">
        <f t="shared" si="36"/>
        <v>34</v>
      </c>
      <c r="U193" s="13"/>
      <c r="V193" s="13"/>
      <c r="W193" s="13"/>
    </row>
    <row r="194" spans="1:23" x14ac:dyDescent="0.35">
      <c r="A194" s="13">
        <v>623</v>
      </c>
      <c r="B194" s="14" t="s">
        <v>565</v>
      </c>
      <c r="C194" s="14" t="str">
        <f t="shared" ref="C194:C257" si="37">IF(K194=1,K$1,IF(L194=1,L$1,IF(M194=1,M$1,IF(N194=1,N$1,IF(O194=1,O$1,IF(P194=1,P$1,Q$1))))))</f>
        <v>C</v>
      </c>
      <c r="D194" s="13">
        <v>73</v>
      </c>
      <c r="E194" s="13">
        <v>40</v>
      </c>
      <c r="F194" s="13">
        <v>74</v>
      </c>
      <c r="G194" s="13">
        <v>87</v>
      </c>
      <c r="H194" s="13">
        <f t="shared" ref="H194:H257" si="38">AVERAGE(D194:E194)</f>
        <v>56.5</v>
      </c>
      <c r="I194" s="13">
        <f t="shared" ref="I194:I257" si="39">AVERAGE(F194:G194)</f>
        <v>80.5</v>
      </c>
      <c r="J194" s="13">
        <f t="shared" ref="J194:J257" si="40">AVERAGE(D194:G194)</f>
        <v>68.5</v>
      </c>
      <c r="K194" s="13">
        <f t="shared" ref="K194:K257" si="41">IF($E194&gt;=Z$7,1,IF($F194&gt;=Z$7,1,IF($G194&gt;=Z$7,1,IF($D194&gt;=Z$7,1,IF($H194&gt;=Z$8,1,IF($I194&gt;=Z$8,1,IF($J194&gt;=Z$9,1,0)))))))</f>
        <v>0</v>
      </c>
      <c r="L194" s="13">
        <f t="shared" ref="L194:L257" si="42">IF($E194&gt;=AA$7,1,IF($F194&gt;=AA$7,1,IF($G194&gt;=AA$7,1,IF($D194&gt;=AA$7,1,IF($H194&gt;=AA$8,1,IF($I194&gt;=AA$8,1,IF($J194&gt;=AA$9,1,0)))))))</f>
        <v>0</v>
      </c>
      <c r="M194" s="13">
        <f t="shared" ref="M194:M257" si="43">IF($E194&gt;=AB$7,1,IF($F194&gt;=AB$7,1,IF($G194&gt;=AB$7,1,IF($D194&gt;=AB$7,1,IF($H194&gt;=AB$8,1,IF($I194&gt;=AB$8,1,IF($J194&gt;=AB$9,1,0)))))))</f>
        <v>1</v>
      </c>
      <c r="N194" s="13">
        <f t="shared" ref="N194:N257" si="44">IF($E194&gt;=AC$7,1,IF($F194&gt;=AC$7,1,IF($G194&gt;=AC$7,1,IF($D194&gt;=AC$7,1,IF($H194&gt;=AC$8,1,IF($I194&gt;=AC$8,1,IF($J194&gt;=AC$9,1,0)))))))</f>
        <v>1</v>
      </c>
      <c r="O194" s="13">
        <f t="shared" ref="O194:O257" si="45">IF($E194&gt;=AD$7,1,IF($F194&gt;=AD$7,1,IF($G194&gt;=AD$7,1,IF($D194&gt;=AD$7,1,IF($H194&gt;=AD$8,1,IF($I194&gt;=AD$8,1,IF($J194&gt;=AD$9,1,0)))))))</f>
        <v>1</v>
      </c>
      <c r="P194" s="13">
        <f t="shared" ref="P194:P257" si="46">IF($E194&gt;=AE$7,1,IF($F194&gt;=AE$7,1,IF($G194&gt;=AE$7,1,IF($D194&gt;=AE$7,1,IF($H194&gt;=AE$8,1,IF($I194&gt;=AE$8,1,IF($J194&gt;=AE$9,1,0)))))))</f>
        <v>1</v>
      </c>
      <c r="Q194" s="13">
        <f t="shared" ref="Q194:Q257" si="47">IF($E194&gt;=AF$7,1,IF($F194&gt;=AF$7,1,IF($G194&gt;=AF$7,1,IF($D194&gt;=AF$7,1,IF($H194&gt;=AF$8,1,IF($I194&gt;=AF$8,1,IF($J194&gt;=AF$9,1,0)))))))</f>
        <v>1</v>
      </c>
      <c r="R194" s="13">
        <v>168</v>
      </c>
      <c r="S194" s="13">
        <v>230</v>
      </c>
      <c r="T194" s="15">
        <f t="shared" ref="T194:T257" si="48">S194-R194+1</f>
        <v>63</v>
      </c>
      <c r="U194" s="13"/>
      <c r="V194" s="13"/>
      <c r="W194" s="13"/>
    </row>
    <row r="195" spans="1:23" x14ac:dyDescent="0.35">
      <c r="A195" s="13">
        <v>50</v>
      </c>
      <c r="B195" s="14" t="s">
        <v>580</v>
      </c>
      <c r="C195" s="14" t="str">
        <f t="shared" si="37"/>
        <v>C</v>
      </c>
      <c r="D195" s="13">
        <v>62</v>
      </c>
      <c r="E195" s="13">
        <v>36</v>
      </c>
      <c r="F195" s="13">
        <v>74</v>
      </c>
      <c r="G195" s="13">
        <v>86</v>
      </c>
      <c r="H195" s="13">
        <f t="shared" si="38"/>
        <v>49</v>
      </c>
      <c r="I195" s="13">
        <f t="shared" si="39"/>
        <v>80</v>
      </c>
      <c r="J195" s="13">
        <f t="shared" si="40"/>
        <v>64.5</v>
      </c>
      <c r="K195" s="13">
        <f t="shared" si="41"/>
        <v>0</v>
      </c>
      <c r="L195" s="13">
        <f t="shared" si="42"/>
        <v>0</v>
      </c>
      <c r="M195" s="13">
        <f t="shared" si="43"/>
        <v>1</v>
      </c>
      <c r="N195" s="13">
        <f t="shared" si="44"/>
        <v>1</v>
      </c>
      <c r="O195" s="13">
        <f t="shared" si="45"/>
        <v>1</v>
      </c>
      <c r="P195" s="13">
        <f t="shared" si="46"/>
        <v>1</v>
      </c>
      <c r="Q195" s="13">
        <f t="shared" si="47"/>
        <v>1</v>
      </c>
      <c r="R195" s="13">
        <v>178</v>
      </c>
      <c r="S195" s="13">
        <v>222</v>
      </c>
      <c r="T195" s="15">
        <f t="shared" si="48"/>
        <v>45</v>
      </c>
      <c r="U195" s="13"/>
      <c r="V195" s="13"/>
      <c r="W195" s="13"/>
    </row>
    <row r="196" spans="1:23" x14ac:dyDescent="0.35">
      <c r="A196" s="13">
        <v>144</v>
      </c>
      <c r="B196" s="14" t="s">
        <v>799</v>
      </c>
      <c r="C196" s="14" t="str">
        <f t="shared" si="37"/>
        <v>E</v>
      </c>
      <c r="D196" s="13">
        <v>61</v>
      </c>
      <c r="E196" s="13">
        <v>34</v>
      </c>
      <c r="F196" s="13">
        <v>74</v>
      </c>
      <c r="G196" s="13">
        <v>71</v>
      </c>
      <c r="H196" s="13">
        <f t="shared" si="38"/>
        <v>47.5</v>
      </c>
      <c r="I196" s="13">
        <f t="shared" si="39"/>
        <v>72.5</v>
      </c>
      <c r="J196" s="13">
        <f t="shared" si="40"/>
        <v>60</v>
      </c>
      <c r="K196" s="13">
        <f t="shared" si="41"/>
        <v>0</v>
      </c>
      <c r="L196" s="13">
        <f t="shared" si="42"/>
        <v>0</v>
      </c>
      <c r="M196" s="13">
        <f t="shared" si="43"/>
        <v>0</v>
      </c>
      <c r="N196" s="13">
        <f t="shared" si="44"/>
        <v>0</v>
      </c>
      <c r="O196" s="13">
        <f t="shared" si="45"/>
        <v>1</v>
      </c>
      <c r="P196" s="13">
        <f t="shared" si="46"/>
        <v>1</v>
      </c>
      <c r="Q196" s="13">
        <f t="shared" si="47"/>
        <v>1</v>
      </c>
      <c r="R196" s="13">
        <v>217</v>
      </c>
      <c r="S196" s="13">
        <v>273</v>
      </c>
      <c r="T196" s="15">
        <f t="shared" si="48"/>
        <v>57</v>
      </c>
      <c r="U196" s="13"/>
      <c r="V196" s="13"/>
      <c r="W196" s="13"/>
    </row>
    <row r="197" spans="1:23" x14ac:dyDescent="0.35">
      <c r="A197" s="13">
        <v>124</v>
      </c>
      <c r="B197" s="14" t="s">
        <v>823</v>
      </c>
      <c r="C197" s="14" t="str">
        <f t="shared" si="37"/>
        <v>E</v>
      </c>
      <c r="D197" s="13">
        <v>46</v>
      </c>
      <c r="E197" s="13">
        <v>29</v>
      </c>
      <c r="F197" s="13">
        <v>74</v>
      </c>
      <c r="G197" s="13">
        <v>74</v>
      </c>
      <c r="H197" s="13">
        <f t="shared" si="38"/>
        <v>37.5</v>
      </c>
      <c r="I197" s="13">
        <f t="shared" si="39"/>
        <v>74</v>
      </c>
      <c r="J197" s="13">
        <f t="shared" si="40"/>
        <v>55.75</v>
      </c>
      <c r="K197" s="13">
        <f t="shared" si="41"/>
        <v>0</v>
      </c>
      <c r="L197" s="13">
        <f t="shared" si="42"/>
        <v>0</v>
      </c>
      <c r="M197" s="13">
        <f t="shared" si="43"/>
        <v>0</v>
      </c>
      <c r="N197" s="13">
        <f t="shared" si="44"/>
        <v>0</v>
      </c>
      <c r="O197" s="13">
        <f t="shared" si="45"/>
        <v>1</v>
      </c>
      <c r="P197" s="13">
        <f t="shared" si="46"/>
        <v>1</v>
      </c>
      <c r="Q197" s="13">
        <f t="shared" si="47"/>
        <v>1</v>
      </c>
      <c r="R197" s="13">
        <v>151</v>
      </c>
      <c r="S197" s="13">
        <v>193</v>
      </c>
      <c r="T197" s="15">
        <f t="shared" si="48"/>
        <v>43</v>
      </c>
      <c r="U197" s="13"/>
      <c r="V197" s="13"/>
      <c r="W197" s="13"/>
    </row>
    <row r="198" spans="1:23" x14ac:dyDescent="0.35">
      <c r="A198" s="13">
        <v>390</v>
      </c>
      <c r="B198" s="14" t="s">
        <v>690</v>
      </c>
      <c r="C198" s="14" t="str">
        <f t="shared" si="37"/>
        <v>D</v>
      </c>
      <c r="D198" s="13">
        <v>63</v>
      </c>
      <c r="E198" s="13">
        <v>27</v>
      </c>
      <c r="F198" s="13">
        <v>74</v>
      </c>
      <c r="G198" s="13">
        <v>80</v>
      </c>
      <c r="H198" s="13">
        <f t="shared" si="38"/>
        <v>45</v>
      </c>
      <c r="I198" s="13">
        <f t="shared" si="39"/>
        <v>77</v>
      </c>
      <c r="J198" s="13">
        <f t="shared" si="40"/>
        <v>61</v>
      </c>
      <c r="K198" s="13">
        <f t="shared" si="41"/>
        <v>0</v>
      </c>
      <c r="L198" s="13">
        <f t="shared" si="42"/>
        <v>0</v>
      </c>
      <c r="M198" s="13">
        <f t="shared" si="43"/>
        <v>0</v>
      </c>
      <c r="N198" s="13">
        <f t="shared" si="44"/>
        <v>1</v>
      </c>
      <c r="O198" s="13">
        <f t="shared" si="45"/>
        <v>1</v>
      </c>
      <c r="P198" s="13">
        <f t="shared" si="46"/>
        <v>1</v>
      </c>
      <c r="Q198" s="13">
        <f t="shared" si="47"/>
        <v>1</v>
      </c>
      <c r="R198" s="13">
        <v>204</v>
      </c>
      <c r="S198" s="13">
        <v>244</v>
      </c>
      <c r="T198" s="15">
        <f t="shared" si="48"/>
        <v>41</v>
      </c>
      <c r="U198" s="13"/>
      <c r="V198" s="13"/>
      <c r="W198" s="13"/>
    </row>
    <row r="199" spans="1:23" x14ac:dyDescent="0.35">
      <c r="A199" s="13">
        <v>428</v>
      </c>
      <c r="B199" s="14" t="s">
        <v>701</v>
      </c>
      <c r="C199" s="14" t="str">
        <f t="shared" si="37"/>
        <v>D</v>
      </c>
      <c r="D199" s="13">
        <v>51</v>
      </c>
      <c r="E199" s="13">
        <v>26</v>
      </c>
      <c r="F199" s="13">
        <v>74</v>
      </c>
      <c r="G199" s="13">
        <v>78</v>
      </c>
      <c r="H199" s="13">
        <f t="shared" si="38"/>
        <v>38.5</v>
      </c>
      <c r="I199" s="13">
        <f t="shared" si="39"/>
        <v>76</v>
      </c>
      <c r="J199" s="13">
        <f t="shared" si="40"/>
        <v>57.25</v>
      </c>
      <c r="K199" s="13">
        <f t="shared" si="41"/>
        <v>0</v>
      </c>
      <c r="L199" s="13">
        <f t="shared" si="42"/>
        <v>0</v>
      </c>
      <c r="M199" s="13">
        <f t="shared" si="43"/>
        <v>0</v>
      </c>
      <c r="N199" s="13">
        <f t="shared" si="44"/>
        <v>1</v>
      </c>
      <c r="O199" s="13">
        <f t="shared" si="45"/>
        <v>1</v>
      </c>
      <c r="P199" s="13">
        <f t="shared" si="46"/>
        <v>1</v>
      </c>
      <c r="Q199" s="13">
        <f t="shared" si="47"/>
        <v>1</v>
      </c>
      <c r="R199" s="13">
        <v>163</v>
      </c>
      <c r="S199" s="13">
        <v>237</v>
      </c>
      <c r="T199" s="15">
        <f t="shared" si="48"/>
        <v>75</v>
      </c>
      <c r="U199" s="13"/>
      <c r="V199" s="13"/>
      <c r="W199" s="13"/>
    </row>
    <row r="200" spans="1:23" x14ac:dyDescent="0.35">
      <c r="A200" s="13">
        <v>272</v>
      </c>
      <c r="B200" s="14" t="s">
        <v>862</v>
      </c>
      <c r="C200" s="14" t="str">
        <f t="shared" si="37"/>
        <v>E</v>
      </c>
      <c r="D200" s="13">
        <v>28</v>
      </c>
      <c r="E200" s="13">
        <v>18</v>
      </c>
      <c r="F200" s="13">
        <v>74</v>
      </c>
      <c r="G200" s="13">
        <v>74</v>
      </c>
      <c r="H200" s="13">
        <f t="shared" si="38"/>
        <v>23</v>
      </c>
      <c r="I200" s="13">
        <f t="shared" si="39"/>
        <v>74</v>
      </c>
      <c r="J200" s="13">
        <f t="shared" si="40"/>
        <v>48.5</v>
      </c>
      <c r="K200" s="13">
        <f t="shared" si="41"/>
        <v>0</v>
      </c>
      <c r="L200" s="13">
        <f t="shared" si="42"/>
        <v>0</v>
      </c>
      <c r="M200" s="13">
        <f t="shared" si="43"/>
        <v>0</v>
      </c>
      <c r="N200" s="13">
        <f t="shared" si="44"/>
        <v>0</v>
      </c>
      <c r="O200" s="13">
        <f t="shared" si="45"/>
        <v>1</v>
      </c>
      <c r="P200" s="13">
        <f t="shared" si="46"/>
        <v>1</v>
      </c>
      <c r="Q200" s="13">
        <f t="shared" si="47"/>
        <v>1</v>
      </c>
      <c r="R200" s="13">
        <v>167</v>
      </c>
      <c r="S200" s="13">
        <v>247</v>
      </c>
      <c r="T200" s="15">
        <f t="shared" si="48"/>
        <v>81</v>
      </c>
      <c r="U200" s="13"/>
      <c r="V200" s="13"/>
      <c r="W200" s="13"/>
    </row>
    <row r="201" spans="1:23" x14ac:dyDescent="0.35">
      <c r="A201" s="13">
        <v>657</v>
      </c>
      <c r="B201" s="14" t="s">
        <v>728</v>
      </c>
      <c r="C201" s="14" t="str">
        <f t="shared" si="37"/>
        <v>D</v>
      </c>
      <c r="D201" s="13">
        <v>40</v>
      </c>
      <c r="E201" s="13">
        <v>12</v>
      </c>
      <c r="F201" s="13">
        <v>74</v>
      </c>
      <c r="G201" s="13">
        <v>77</v>
      </c>
      <c r="H201" s="13">
        <f t="shared" si="38"/>
        <v>26</v>
      </c>
      <c r="I201" s="13">
        <f t="shared" si="39"/>
        <v>75.5</v>
      </c>
      <c r="J201" s="13">
        <f t="shared" si="40"/>
        <v>50.75</v>
      </c>
      <c r="K201" s="13">
        <f t="shared" si="41"/>
        <v>0</v>
      </c>
      <c r="L201" s="13">
        <f t="shared" si="42"/>
        <v>0</v>
      </c>
      <c r="M201" s="13">
        <f t="shared" si="43"/>
        <v>0</v>
      </c>
      <c r="N201" s="13">
        <f t="shared" si="44"/>
        <v>1</v>
      </c>
      <c r="O201" s="13">
        <f t="shared" si="45"/>
        <v>1</v>
      </c>
      <c r="P201" s="13">
        <f t="shared" si="46"/>
        <v>1</v>
      </c>
      <c r="Q201" s="13">
        <f t="shared" si="47"/>
        <v>1</v>
      </c>
      <c r="R201" s="13">
        <v>178</v>
      </c>
      <c r="S201" s="13">
        <v>212</v>
      </c>
      <c r="T201" s="15">
        <f t="shared" si="48"/>
        <v>35</v>
      </c>
      <c r="U201" s="13"/>
      <c r="V201" s="13"/>
      <c r="W201" s="13"/>
    </row>
    <row r="202" spans="1:23" x14ac:dyDescent="0.35">
      <c r="A202" s="13">
        <v>94</v>
      </c>
      <c r="B202" s="14" t="s">
        <v>410</v>
      </c>
      <c r="C202" s="14" t="str">
        <f t="shared" si="37"/>
        <v>A</v>
      </c>
      <c r="D202" s="13">
        <v>96</v>
      </c>
      <c r="E202" s="13">
        <v>97</v>
      </c>
      <c r="F202" s="13">
        <v>73</v>
      </c>
      <c r="G202" s="13">
        <v>62</v>
      </c>
      <c r="H202" s="13">
        <f t="shared" si="38"/>
        <v>96.5</v>
      </c>
      <c r="I202" s="13">
        <f t="shared" si="39"/>
        <v>67.5</v>
      </c>
      <c r="J202" s="13">
        <f t="shared" si="40"/>
        <v>82</v>
      </c>
      <c r="K202" s="13">
        <f t="shared" si="41"/>
        <v>1</v>
      </c>
      <c r="L202" s="13">
        <f t="shared" si="42"/>
        <v>1</v>
      </c>
      <c r="M202" s="13">
        <f t="shared" si="43"/>
        <v>1</v>
      </c>
      <c r="N202" s="13">
        <f t="shared" si="44"/>
        <v>1</v>
      </c>
      <c r="O202" s="13">
        <f t="shared" si="45"/>
        <v>1</v>
      </c>
      <c r="P202" s="13">
        <f t="shared" si="46"/>
        <v>1</v>
      </c>
      <c r="Q202" s="13">
        <f t="shared" si="47"/>
        <v>1</v>
      </c>
      <c r="R202" s="13">
        <v>162</v>
      </c>
      <c r="S202" s="13">
        <v>219</v>
      </c>
      <c r="T202" s="15">
        <f t="shared" si="48"/>
        <v>58</v>
      </c>
      <c r="U202" s="13"/>
      <c r="V202" s="13"/>
      <c r="W202" s="13"/>
    </row>
    <row r="203" spans="1:23" x14ac:dyDescent="0.35">
      <c r="A203" s="13">
        <v>397</v>
      </c>
      <c r="B203" s="14" t="s">
        <v>458</v>
      </c>
      <c r="C203" s="14" t="str">
        <f t="shared" si="37"/>
        <v>B</v>
      </c>
      <c r="D203" s="13">
        <v>89</v>
      </c>
      <c r="E203" s="13">
        <v>89</v>
      </c>
      <c r="F203" s="13">
        <v>73</v>
      </c>
      <c r="G203" s="13">
        <v>57</v>
      </c>
      <c r="H203" s="13">
        <f t="shared" si="38"/>
        <v>89</v>
      </c>
      <c r="I203" s="13">
        <f t="shared" si="39"/>
        <v>65</v>
      </c>
      <c r="J203" s="13">
        <f t="shared" si="40"/>
        <v>77</v>
      </c>
      <c r="K203" s="13">
        <f t="shared" si="41"/>
        <v>0</v>
      </c>
      <c r="L203" s="13">
        <f t="shared" si="42"/>
        <v>1</v>
      </c>
      <c r="M203" s="13">
        <f t="shared" si="43"/>
        <v>1</v>
      </c>
      <c r="N203" s="13">
        <f t="shared" si="44"/>
        <v>1</v>
      </c>
      <c r="O203" s="13">
        <f t="shared" si="45"/>
        <v>1</v>
      </c>
      <c r="P203" s="13">
        <f t="shared" si="46"/>
        <v>1</v>
      </c>
      <c r="Q203" s="13">
        <f t="shared" si="47"/>
        <v>1</v>
      </c>
      <c r="R203" s="13">
        <v>167</v>
      </c>
      <c r="S203" s="13">
        <v>231</v>
      </c>
      <c r="T203" s="15">
        <f t="shared" si="48"/>
        <v>65</v>
      </c>
      <c r="U203" s="13"/>
      <c r="V203" s="13"/>
      <c r="W203" s="13"/>
    </row>
    <row r="204" spans="1:23" x14ac:dyDescent="0.35">
      <c r="A204" s="13">
        <v>480</v>
      </c>
      <c r="B204" s="14" t="s">
        <v>462</v>
      </c>
      <c r="C204" s="14" t="str">
        <f t="shared" si="37"/>
        <v>B</v>
      </c>
      <c r="D204" s="13">
        <v>87</v>
      </c>
      <c r="E204" s="13">
        <v>86</v>
      </c>
      <c r="F204" s="13">
        <v>73</v>
      </c>
      <c r="G204" s="13">
        <v>59</v>
      </c>
      <c r="H204" s="13">
        <f t="shared" si="38"/>
        <v>86.5</v>
      </c>
      <c r="I204" s="13">
        <f t="shared" si="39"/>
        <v>66</v>
      </c>
      <c r="J204" s="13">
        <f t="shared" si="40"/>
        <v>76.25</v>
      </c>
      <c r="K204" s="13">
        <f t="shared" si="41"/>
        <v>0</v>
      </c>
      <c r="L204" s="13">
        <f t="shared" si="42"/>
        <v>1</v>
      </c>
      <c r="M204" s="13">
        <f t="shared" si="43"/>
        <v>1</v>
      </c>
      <c r="N204" s="13">
        <f t="shared" si="44"/>
        <v>1</v>
      </c>
      <c r="O204" s="13">
        <f t="shared" si="45"/>
        <v>1</v>
      </c>
      <c r="P204" s="13">
        <f t="shared" si="46"/>
        <v>1</v>
      </c>
      <c r="Q204" s="13">
        <f t="shared" si="47"/>
        <v>1</v>
      </c>
      <c r="R204" s="13">
        <v>139</v>
      </c>
      <c r="S204" s="13">
        <v>192</v>
      </c>
      <c r="T204" s="15">
        <f t="shared" si="48"/>
        <v>54</v>
      </c>
      <c r="U204" s="13"/>
      <c r="V204" s="13"/>
      <c r="W204" s="13"/>
    </row>
    <row r="205" spans="1:23" x14ac:dyDescent="0.35">
      <c r="A205" s="13">
        <v>158</v>
      </c>
      <c r="B205" s="14" t="s">
        <v>477</v>
      </c>
      <c r="C205" s="14" t="str">
        <f t="shared" si="37"/>
        <v>B</v>
      </c>
      <c r="D205" s="13">
        <v>82</v>
      </c>
      <c r="E205" s="13">
        <v>83</v>
      </c>
      <c r="F205" s="13">
        <v>73</v>
      </c>
      <c r="G205" s="13">
        <v>62</v>
      </c>
      <c r="H205" s="13">
        <f t="shared" si="38"/>
        <v>82.5</v>
      </c>
      <c r="I205" s="13">
        <f t="shared" si="39"/>
        <v>67.5</v>
      </c>
      <c r="J205" s="13">
        <f t="shared" si="40"/>
        <v>75</v>
      </c>
      <c r="K205" s="13">
        <f t="shared" si="41"/>
        <v>0</v>
      </c>
      <c r="L205" s="13">
        <f t="shared" si="42"/>
        <v>1</v>
      </c>
      <c r="M205" s="13">
        <f t="shared" si="43"/>
        <v>1</v>
      </c>
      <c r="N205" s="13">
        <f t="shared" si="44"/>
        <v>1</v>
      </c>
      <c r="O205" s="13">
        <f t="shared" si="45"/>
        <v>1</v>
      </c>
      <c r="P205" s="13">
        <f t="shared" si="46"/>
        <v>1</v>
      </c>
      <c r="Q205" s="13">
        <f t="shared" si="47"/>
        <v>1</v>
      </c>
      <c r="R205" s="13">
        <v>154</v>
      </c>
      <c r="S205" s="13">
        <v>218</v>
      </c>
      <c r="T205" s="15">
        <f t="shared" si="48"/>
        <v>65</v>
      </c>
      <c r="U205" s="13"/>
      <c r="V205" s="13"/>
      <c r="W205" s="13"/>
    </row>
    <row r="206" spans="1:23" x14ac:dyDescent="0.35">
      <c r="A206" s="13">
        <v>148</v>
      </c>
      <c r="B206" s="14" t="s">
        <v>476</v>
      </c>
      <c r="C206" s="14" t="str">
        <f t="shared" si="37"/>
        <v>B</v>
      </c>
      <c r="D206" s="13">
        <v>80</v>
      </c>
      <c r="E206" s="13">
        <v>81</v>
      </c>
      <c r="F206" s="13">
        <v>73</v>
      </c>
      <c r="G206" s="13">
        <v>66</v>
      </c>
      <c r="H206" s="13">
        <f t="shared" si="38"/>
        <v>80.5</v>
      </c>
      <c r="I206" s="13">
        <f t="shared" si="39"/>
        <v>69.5</v>
      </c>
      <c r="J206" s="13">
        <f t="shared" si="40"/>
        <v>75</v>
      </c>
      <c r="K206" s="13">
        <f t="shared" si="41"/>
        <v>0</v>
      </c>
      <c r="L206" s="13">
        <f t="shared" si="42"/>
        <v>1</v>
      </c>
      <c r="M206" s="13">
        <f t="shared" si="43"/>
        <v>1</v>
      </c>
      <c r="N206" s="13">
        <f t="shared" si="44"/>
        <v>1</v>
      </c>
      <c r="O206" s="13">
        <f t="shared" si="45"/>
        <v>1</v>
      </c>
      <c r="P206" s="13">
        <f t="shared" si="46"/>
        <v>1</v>
      </c>
      <c r="Q206" s="13">
        <f t="shared" si="47"/>
        <v>1</v>
      </c>
      <c r="R206" s="13">
        <v>151</v>
      </c>
      <c r="S206" s="13">
        <v>222</v>
      </c>
      <c r="T206" s="15">
        <f t="shared" si="48"/>
        <v>72</v>
      </c>
      <c r="U206" s="13"/>
      <c r="V206" s="13"/>
      <c r="W206" s="13"/>
    </row>
    <row r="207" spans="1:23" x14ac:dyDescent="0.35">
      <c r="A207" s="13">
        <v>152</v>
      </c>
      <c r="B207" s="14" t="s">
        <v>504</v>
      </c>
      <c r="C207" s="14" t="str">
        <f t="shared" si="37"/>
        <v>C</v>
      </c>
      <c r="D207" s="13">
        <v>72</v>
      </c>
      <c r="E207" s="13">
        <v>79</v>
      </c>
      <c r="F207" s="13">
        <v>73</v>
      </c>
      <c r="G207" s="13">
        <v>75</v>
      </c>
      <c r="H207" s="13">
        <f t="shared" si="38"/>
        <v>75.5</v>
      </c>
      <c r="I207" s="13">
        <f t="shared" si="39"/>
        <v>74</v>
      </c>
      <c r="J207" s="13">
        <f t="shared" si="40"/>
        <v>74.75</v>
      </c>
      <c r="K207" s="13">
        <f t="shared" si="41"/>
        <v>0</v>
      </c>
      <c r="L207" s="13">
        <f t="shared" si="42"/>
        <v>0</v>
      </c>
      <c r="M207" s="13">
        <f t="shared" si="43"/>
        <v>1</v>
      </c>
      <c r="N207" s="13">
        <f t="shared" si="44"/>
        <v>1</v>
      </c>
      <c r="O207" s="13">
        <f t="shared" si="45"/>
        <v>1</v>
      </c>
      <c r="P207" s="13">
        <f t="shared" si="46"/>
        <v>1</v>
      </c>
      <c r="Q207" s="13">
        <f t="shared" si="47"/>
        <v>1</v>
      </c>
      <c r="R207" s="13">
        <v>168</v>
      </c>
      <c r="S207" s="13">
        <v>244</v>
      </c>
      <c r="T207" s="15">
        <f t="shared" si="48"/>
        <v>77</v>
      </c>
      <c r="U207" s="13"/>
      <c r="V207" s="13"/>
      <c r="W207" s="13"/>
    </row>
    <row r="208" spans="1:23" x14ac:dyDescent="0.35">
      <c r="A208" s="13">
        <v>271</v>
      </c>
      <c r="B208" s="14" t="s">
        <v>521</v>
      </c>
      <c r="C208" s="14" t="str">
        <f t="shared" si="37"/>
        <v>C</v>
      </c>
      <c r="D208" s="13">
        <v>78</v>
      </c>
      <c r="E208" s="13">
        <v>72</v>
      </c>
      <c r="F208" s="13">
        <v>73</v>
      </c>
      <c r="G208" s="13">
        <v>71</v>
      </c>
      <c r="H208" s="13">
        <f t="shared" si="38"/>
        <v>75</v>
      </c>
      <c r="I208" s="13">
        <f t="shared" si="39"/>
        <v>72</v>
      </c>
      <c r="J208" s="13">
        <f t="shared" si="40"/>
        <v>73.5</v>
      </c>
      <c r="K208" s="13">
        <f t="shared" si="41"/>
        <v>0</v>
      </c>
      <c r="L208" s="13">
        <f t="shared" si="42"/>
        <v>0</v>
      </c>
      <c r="M208" s="13">
        <f t="shared" si="43"/>
        <v>1</v>
      </c>
      <c r="N208" s="13">
        <f t="shared" si="44"/>
        <v>1</v>
      </c>
      <c r="O208" s="13">
        <f t="shared" si="45"/>
        <v>1</v>
      </c>
      <c r="P208" s="13">
        <f t="shared" si="46"/>
        <v>1</v>
      </c>
      <c r="Q208" s="13">
        <f t="shared" si="47"/>
        <v>1</v>
      </c>
      <c r="R208" s="13">
        <v>214</v>
      </c>
      <c r="S208" s="13">
        <v>269</v>
      </c>
      <c r="T208" s="15">
        <f t="shared" si="48"/>
        <v>56</v>
      </c>
      <c r="U208" s="13"/>
      <c r="V208" s="13"/>
      <c r="W208" s="13"/>
    </row>
    <row r="209" spans="1:23" x14ac:dyDescent="0.35">
      <c r="A209" s="13">
        <v>461</v>
      </c>
      <c r="B209" s="14" t="s">
        <v>555</v>
      </c>
      <c r="C209" s="14" t="str">
        <f t="shared" si="37"/>
        <v>C</v>
      </c>
      <c r="D209" s="13">
        <v>66</v>
      </c>
      <c r="E209" s="13">
        <v>66</v>
      </c>
      <c r="F209" s="13">
        <v>73</v>
      </c>
      <c r="G209" s="13">
        <v>76</v>
      </c>
      <c r="H209" s="13">
        <f t="shared" si="38"/>
        <v>66</v>
      </c>
      <c r="I209" s="13">
        <f t="shared" si="39"/>
        <v>74.5</v>
      </c>
      <c r="J209" s="13">
        <f t="shared" si="40"/>
        <v>70.25</v>
      </c>
      <c r="K209" s="13">
        <f t="shared" si="41"/>
        <v>0</v>
      </c>
      <c r="L209" s="13">
        <f t="shared" si="42"/>
        <v>0</v>
      </c>
      <c r="M209" s="13">
        <f t="shared" si="43"/>
        <v>1</v>
      </c>
      <c r="N209" s="13">
        <f t="shared" si="44"/>
        <v>1</v>
      </c>
      <c r="O209" s="13">
        <f t="shared" si="45"/>
        <v>1</v>
      </c>
      <c r="P209" s="13">
        <f t="shared" si="46"/>
        <v>1</v>
      </c>
      <c r="Q209" s="13">
        <f t="shared" si="47"/>
        <v>1</v>
      </c>
      <c r="R209" s="13">
        <v>169</v>
      </c>
      <c r="S209" s="13">
        <v>214</v>
      </c>
      <c r="T209" s="15">
        <f t="shared" si="48"/>
        <v>46</v>
      </c>
      <c r="U209" s="13"/>
      <c r="V209" s="13"/>
      <c r="W209" s="13"/>
    </row>
    <row r="210" spans="1:23" x14ac:dyDescent="0.35">
      <c r="A210" s="13">
        <v>65</v>
      </c>
      <c r="B210" s="14" t="s">
        <v>626</v>
      </c>
      <c r="C210" s="14" t="str">
        <f t="shared" si="37"/>
        <v>D</v>
      </c>
      <c r="D210" s="13">
        <v>73</v>
      </c>
      <c r="E210" s="13">
        <v>66</v>
      </c>
      <c r="F210" s="13">
        <v>73</v>
      </c>
      <c r="G210" s="13">
        <v>62</v>
      </c>
      <c r="H210" s="13">
        <f t="shared" si="38"/>
        <v>69.5</v>
      </c>
      <c r="I210" s="13">
        <f t="shared" si="39"/>
        <v>67.5</v>
      </c>
      <c r="J210" s="13">
        <f t="shared" si="40"/>
        <v>68.5</v>
      </c>
      <c r="K210" s="13">
        <f t="shared" si="41"/>
        <v>0</v>
      </c>
      <c r="L210" s="13">
        <f t="shared" si="42"/>
        <v>0</v>
      </c>
      <c r="M210" s="13">
        <f t="shared" si="43"/>
        <v>0</v>
      </c>
      <c r="N210" s="13">
        <f t="shared" si="44"/>
        <v>1</v>
      </c>
      <c r="O210" s="13">
        <f t="shared" si="45"/>
        <v>1</v>
      </c>
      <c r="P210" s="13">
        <f t="shared" si="46"/>
        <v>1</v>
      </c>
      <c r="Q210" s="13">
        <f t="shared" si="47"/>
        <v>1</v>
      </c>
      <c r="R210" s="13">
        <v>178</v>
      </c>
      <c r="S210" s="13">
        <v>217</v>
      </c>
      <c r="T210" s="15">
        <f t="shared" si="48"/>
        <v>40</v>
      </c>
      <c r="U210" s="13"/>
      <c r="V210" s="13"/>
      <c r="W210" s="13"/>
    </row>
    <row r="211" spans="1:23" x14ac:dyDescent="0.35">
      <c r="A211" s="13">
        <v>516</v>
      </c>
      <c r="B211" s="14" t="s">
        <v>634</v>
      </c>
      <c r="C211" s="14" t="str">
        <f t="shared" si="37"/>
        <v>D</v>
      </c>
      <c r="D211" s="13">
        <v>70</v>
      </c>
      <c r="E211" s="13">
        <v>66</v>
      </c>
      <c r="F211" s="13">
        <v>73</v>
      </c>
      <c r="G211" s="13">
        <v>62</v>
      </c>
      <c r="H211" s="13">
        <f t="shared" si="38"/>
        <v>68</v>
      </c>
      <c r="I211" s="13">
        <f t="shared" si="39"/>
        <v>67.5</v>
      </c>
      <c r="J211" s="13">
        <f t="shared" si="40"/>
        <v>67.75</v>
      </c>
      <c r="K211" s="13">
        <f t="shared" si="41"/>
        <v>0</v>
      </c>
      <c r="L211" s="13">
        <f t="shared" si="42"/>
        <v>0</v>
      </c>
      <c r="M211" s="13">
        <f t="shared" si="43"/>
        <v>0</v>
      </c>
      <c r="N211" s="13">
        <f t="shared" si="44"/>
        <v>1</v>
      </c>
      <c r="O211" s="13">
        <f t="shared" si="45"/>
        <v>1</v>
      </c>
      <c r="P211" s="13">
        <f t="shared" si="46"/>
        <v>1</v>
      </c>
      <c r="Q211" s="13">
        <f t="shared" si="47"/>
        <v>1</v>
      </c>
      <c r="R211" s="13">
        <v>192</v>
      </c>
      <c r="S211" s="13">
        <v>228</v>
      </c>
      <c r="T211" s="15">
        <f t="shared" si="48"/>
        <v>37</v>
      </c>
      <c r="U211" s="13"/>
      <c r="V211" s="13"/>
      <c r="W211" s="13"/>
    </row>
    <row r="212" spans="1:23" x14ac:dyDescent="0.35">
      <c r="A212" s="13">
        <v>233</v>
      </c>
      <c r="B212" s="14" t="s">
        <v>650</v>
      </c>
      <c r="C212" s="14" t="str">
        <f t="shared" si="37"/>
        <v>D</v>
      </c>
      <c r="D212" s="13">
        <v>65</v>
      </c>
      <c r="E212" s="13">
        <v>62</v>
      </c>
      <c r="F212" s="13">
        <v>73</v>
      </c>
      <c r="G212" s="13">
        <v>65</v>
      </c>
      <c r="H212" s="13">
        <f t="shared" si="38"/>
        <v>63.5</v>
      </c>
      <c r="I212" s="13">
        <f t="shared" si="39"/>
        <v>69</v>
      </c>
      <c r="J212" s="13">
        <f t="shared" si="40"/>
        <v>66.25</v>
      </c>
      <c r="K212" s="13">
        <f t="shared" si="41"/>
        <v>0</v>
      </c>
      <c r="L212" s="13">
        <f t="shared" si="42"/>
        <v>0</v>
      </c>
      <c r="M212" s="13">
        <f t="shared" si="43"/>
        <v>0</v>
      </c>
      <c r="N212" s="13">
        <f t="shared" si="44"/>
        <v>1</v>
      </c>
      <c r="O212" s="13">
        <f t="shared" si="45"/>
        <v>1</v>
      </c>
      <c r="P212" s="13">
        <f t="shared" si="46"/>
        <v>1</v>
      </c>
      <c r="Q212" s="13">
        <f t="shared" si="47"/>
        <v>1</v>
      </c>
      <c r="R212" s="13">
        <v>159</v>
      </c>
      <c r="S212" s="13">
        <v>196</v>
      </c>
      <c r="T212" s="15">
        <f t="shared" si="48"/>
        <v>38</v>
      </c>
      <c r="U212" s="13"/>
      <c r="V212" s="13"/>
      <c r="W212" s="13"/>
    </row>
    <row r="213" spans="1:23" x14ac:dyDescent="0.35">
      <c r="A213" s="13">
        <v>90</v>
      </c>
      <c r="B213" s="14" t="s">
        <v>752</v>
      </c>
      <c r="C213" s="14" t="str">
        <f t="shared" si="37"/>
        <v>E</v>
      </c>
      <c r="D213" s="13">
        <v>60</v>
      </c>
      <c r="E213" s="13">
        <v>62</v>
      </c>
      <c r="F213" s="13">
        <v>73</v>
      </c>
      <c r="G213" s="13">
        <v>62</v>
      </c>
      <c r="H213" s="13">
        <f t="shared" si="38"/>
        <v>61</v>
      </c>
      <c r="I213" s="13">
        <f t="shared" si="39"/>
        <v>67.5</v>
      </c>
      <c r="J213" s="13">
        <f t="shared" si="40"/>
        <v>64.25</v>
      </c>
      <c r="K213" s="13">
        <f t="shared" si="41"/>
        <v>0</v>
      </c>
      <c r="L213" s="13">
        <f t="shared" si="42"/>
        <v>0</v>
      </c>
      <c r="M213" s="13">
        <f t="shared" si="43"/>
        <v>0</v>
      </c>
      <c r="N213" s="13">
        <f t="shared" si="44"/>
        <v>0</v>
      </c>
      <c r="O213" s="13">
        <f t="shared" si="45"/>
        <v>1</v>
      </c>
      <c r="P213" s="13">
        <f t="shared" si="46"/>
        <v>1</v>
      </c>
      <c r="Q213" s="13">
        <f t="shared" si="47"/>
        <v>1</v>
      </c>
      <c r="R213" s="13">
        <v>202</v>
      </c>
      <c r="S213" s="13">
        <v>237</v>
      </c>
      <c r="T213" s="15">
        <f t="shared" si="48"/>
        <v>36</v>
      </c>
      <c r="U213" s="13"/>
      <c r="V213" s="13"/>
      <c r="W213" s="13"/>
    </row>
    <row r="214" spans="1:23" x14ac:dyDescent="0.35">
      <c r="A214" s="13">
        <v>183</v>
      </c>
      <c r="B214" s="14" t="s">
        <v>557</v>
      </c>
      <c r="C214" s="14" t="str">
        <f t="shared" si="37"/>
        <v>C</v>
      </c>
      <c r="D214" s="13">
        <v>89</v>
      </c>
      <c r="E214" s="13">
        <v>61</v>
      </c>
      <c r="F214" s="13">
        <v>73</v>
      </c>
      <c r="G214" s="13">
        <v>57</v>
      </c>
      <c r="H214" s="13">
        <f t="shared" si="38"/>
        <v>75</v>
      </c>
      <c r="I214" s="13">
        <f t="shared" si="39"/>
        <v>65</v>
      </c>
      <c r="J214" s="13">
        <f t="shared" si="40"/>
        <v>70</v>
      </c>
      <c r="K214" s="13">
        <f t="shared" si="41"/>
        <v>0</v>
      </c>
      <c r="L214" s="13">
        <f t="shared" si="42"/>
        <v>0</v>
      </c>
      <c r="M214" s="13">
        <f t="shared" si="43"/>
        <v>1</v>
      </c>
      <c r="N214" s="13">
        <f t="shared" si="44"/>
        <v>1</v>
      </c>
      <c r="O214" s="13">
        <f t="shared" si="45"/>
        <v>1</v>
      </c>
      <c r="P214" s="13">
        <f t="shared" si="46"/>
        <v>1</v>
      </c>
      <c r="Q214" s="13">
        <f t="shared" si="47"/>
        <v>1</v>
      </c>
      <c r="R214" s="13">
        <v>132</v>
      </c>
      <c r="S214" s="13">
        <v>195</v>
      </c>
      <c r="T214" s="15">
        <f t="shared" si="48"/>
        <v>64</v>
      </c>
      <c r="U214" s="13"/>
      <c r="V214" s="13"/>
      <c r="W214" s="13"/>
    </row>
    <row r="215" spans="1:23" x14ac:dyDescent="0.35">
      <c r="A215" s="13">
        <v>667</v>
      </c>
      <c r="B215" s="14" t="s">
        <v>767</v>
      </c>
      <c r="C215" s="14" t="str">
        <f t="shared" si="37"/>
        <v>E</v>
      </c>
      <c r="D215" s="13">
        <v>56</v>
      </c>
      <c r="E215" s="13">
        <v>58</v>
      </c>
      <c r="F215" s="13">
        <v>73</v>
      </c>
      <c r="G215" s="13">
        <v>64</v>
      </c>
      <c r="H215" s="13">
        <f t="shared" si="38"/>
        <v>57</v>
      </c>
      <c r="I215" s="13">
        <f t="shared" si="39"/>
        <v>68.5</v>
      </c>
      <c r="J215" s="13">
        <f t="shared" si="40"/>
        <v>62.75</v>
      </c>
      <c r="K215" s="13">
        <f t="shared" si="41"/>
        <v>0</v>
      </c>
      <c r="L215" s="13">
        <f t="shared" si="42"/>
        <v>0</v>
      </c>
      <c r="M215" s="13">
        <f t="shared" si="43"/>
        <v>0</v>
      </c>
      <c r="N215" s="13">
        <f t="shared" si="44"/>
        <v>0</v>
      </c>
      <c r="O215" s="13">
        <f t="shared" si="45"/>
        <v>1</v>
      </c>
      <c r="P215" s="13">
        <f t="shared" si="46"/>
        <v>1</v>
      </c>
      <c r="Q215" s="13">
        <f t="shared" si="47"/>
        <v>1</v>
      </c>
      <c r="R215" s="13">
        <v>202</v>
      </c>
      <c r="S215" s="13">
        <v>250</v>
      </c>
      <c r="T215" s="15">
        <f t="shared" si="48"/>
        <v>49</v>
      </c>
      <c r="U215" s="13"/>
      <c r="V215" s="13"/>
      <c r="W215" s="13"/>
    </row>
    <row r="216" spans="1:23" x14ac:dyDescent="0.35">
      <c r="A216" s="13">
        <v>363</v>
      </c>
      <c r="B216" s="14" t="s">
        <v>658</v>
      </c>
      <c r="C216" s="14" t="str">
        <f t="shared" si="37"/>
        <v>D</v>
      </c>
      <c r="D216" s="13">
        <v>66</v>
      </c>
      <c r="E216" s="13">
        <v>53</v>
      </c>
      <c r="F216" s="13">
        <v>73</v>
      </c>
      <c r="G216" s="13">
        <v>71</v>
      </c>
      <c r="H216" s="13">
        <f t="shared" si="38"/>
        <v>59.5</v>
      </c>
      <c r="I216" s="13">
        <f t="shared" si="39"/>
        <v>72</v>
      </c>
      <c r="J216" s="13">
        <f t="shared" si="40"/>
        <v>65.75</v>
      </c>
      <c r="K216" s="13">
        <f t="shared" si="41"/>
        <v>0</v>
      </c>
      <c r="L216" s="13">
        <f t="shared" si="42"/>
        <v>0</v>
      </c>
      <c r="M216" s="13">
        <f t="shared" si="43"/>
        <v>0</v>
      </c>
      <c r="N216" s="13">
        <f t="shared" si="44"/>
        <v>1</v>
      </c>
      <c r="O216" s="13">
        <f t="shared" si="45"/>
        <v>1</v>
      </c>
      <c r="P216" s="13">
        <f t="shared" si="46"/>
        <v>1</v>
      </c>
      <c r="Q216" s="13">
        <f t="shared" si="47"/>
        <v>1</v>
      </c>
      <c r="R216" s="13">
        <v>160</v>
      </c>
      <c r="S216" s="13">
        <v>206</v>
      </c>
      <c r="T216" s="15">
        <f t="shared" si="48"/>
        <v>47</v>
      </c>
      <c r="U216" s="13"/>
      <c r="V216" s="13"/>
      <c r="W216" s="13"/>
    </row>
    <row r="217" spans="1:23" x14ac:dyDescent="0.35">
      <c r="A217" s="13">
        <v>106</v>
      </c>
      <c r="B217" s="14" t="s">
        <v>929</v>
      </c>
      <c r="C217" s="14" t="str">
        <f t="shared" si="37"/>
        <v>F</v>
      </c>
      <c r="D217" s="13">
        <v>36</v>
      </c>
      <c r="E217" s="13">
        <v>52</v>
      </c>
      <c r="F217" s="13">
        <v>73</v>
      </c>
      <c r="G217" s="13">
        <v>63</v>
      </c>
      <c r="H217" s="13">
        <f t="shared" si="38"/>
        <v>44</v>
      </c>
      <c r="I217" s="13">
        <f t="shared" si="39"/>
        <v>68</v>
      </c>
      <c r="J217" s="13">
        <f t="shared" si="40"/>
        <v>56</v>
      </c>
      <c r="K217" s="13">
        <f t="shared" si="41"/>
        <v>0</v>
      </c>
      <c r="L217" s="13">
        <f t="shared" si="42"/>
        <v>0</v>
      </c>
      <c r="M217" s="13">
        <f t="shared" si="43"/>
        <v>0</v>
      </c>
      <c r="N217" s="13">
        <f t="shared" si="44"/>
        <v>0</v>
      </c>
      <c r="O217" s="13">
        <f t="shared" si="45"/>
        <v>0</v>
      </c>
      <c r="P217" s="13">
        <f t="shared" si="46"/>
        <v>1</v>
      </c>
      <c r="Q217" s="13">
        <f t="shared" si="47"/>
        <v>1</v>
      </c>
      <c r="R217" s="13">
        <v>158</v>
      </c>
      <c r="S217" s="13">
        <v>199</v>
      </c>
      <c r="T217" s="15">
        <f t="shared" si="48"/>
        <v>42</v>
      </c>
      <c r="U217" s="13"/>
      <c r="V217" s="13"/>
      <c r="W217" s="13"/>
    </row>
    <row r="218" spans="1:23" x14ac:dyDescent="0.35">
      <c r="A218" s="13">
        <v>637</v>
      </c>
      <c r="B218" s="14" t="s">
        <v>927</v>
      </c>
      <c r="C218" s="14" t="str">
        <f t="shared" si="37"/>
        <v>F</v>
      </c>
      <c r="D218" s="13">
        <v>46</v>
      </c>
      <c r="E218" s="13">
        <v>42</v>
      </c>
      <c r="F218" s="13">
        <v>73</v>
      </c>
      <c r="G218" s="13">
        <v>64</v>
      </c>
      <c r="H218" s="13">
        <f t="shared" si="38"/>
        <v>44</v>
      </c>
      <c r="I218" s="13">
        <f t="shared" si="39"/>
        <v>68.5</v>
      </c>
      <c r="J218" s="13">
        <f t="shared" si="40"/>
        <v>56.25</v>
      </c>
      <c r="K218" s="13">
        <f t="shared" si="41"/>
        <v>0</v>
      </c>
      <c r="L218" s="13">
        <f t="shared" si="42"/>
        <v>0</v>
      </c>
      <c r="M218" s="13">
        <f t="shared" si="43"/>
        <v>0</v>
      </c>
      <c r="N218" s="13">
        <f t="shared" si="44"/>
        <v>0</v>
      </c>
      <c r="O218" s="13">
        <f t="shared" si="45"/>
        <v>0</v>
      </c>
      <c r="P218" s="13">
        <f t="shared" si="46"/>
        <v>1</v>
      </c>
      <c r="Q218" s="13">
        <f t="shared" si="47"/>
        <v>1</v>
      </c>
      <c r="R218" s="13">
        <v>196</v>
      </c>
      <c r="S218" s="13">
        <v>237</v>
      </c>
      <c r="T218" s="15">
        <f t="shared" si="48"/>
        <v>42</v>
      </c>
      <c r="U218" s="13"/>
      <c r="V218" s="13"/>
      <c r="W218" s="13"/>
    </row>
    <row r="219" spans="1:23" x14ac:dyDescent="0.35">
      <c r="A219" s="13">
        <v>9</v>
      </c>
      <c r="B219" s="14" t="s">
        <v>782</v>
      </c>
      <c r="C219" s="14" t="str">
        <f t="shared" si="37"/>
        <v>E</v>
      </c>
      <c r="D219" s="13">
        <v>56</v>
      </c>
      <c r="E219" s="13">
        <v>40</v>
      </c>
      <c r="F219" s="13">
        <v>73</v>
      </c>
      <c r="G219" s="13">
        <v>76</v>
      </c>
      <c r="H219" s="13">
        <f t="shared" si="38"/>
        <v>48</v>
      </c>
      <c r="I219" s="13">
        <f t="shared" si="39"/>
        <v>74.5</v>
      </c>
      <c r="J219" s="13">
        <f t="shared" si="40"/>
        <v>61.25</v>
      </c>
      <c r="K219" s="13">
        <f t="shared" si="41"/>
        <v>0</v>
      </c>
      <c r="L219" s="13">
        <f t="shared" si="42"/>
        <v>0</v>
      </c>
      <c r="M219" s="13">
        <f t="shared" si="43"/>
        <v>0</v>
      </c>
      <c r="N219" s="13">
        <f t="shared" si="44"/>
        <v>0</v>
      </c>
      <c r="O219" s="13">
        <f t="shared" si="45"/>
        <v>1</v>
      </c>
      <c r="P219" s="13">
        <f t="shared" si="46"/>
        <v>1</v>
      </c>
      <c r="Q219" s="13">
        <f t="shared" si="47"/>
        <v>1</v>
      </c>
      <c r="R219" s="13">
        <v>150</v>
      </c>
      <c r="S219" s="13">
        <v>193</v>
      </c>
      <c r="T219" s="15">
        <f t="shared" si="48"/>
        <v>44</v>
      </c>
      <c r="U219" s="13"/>
      <c r="V219" s="13"/>
      <c r="W219" s="13"/>
    </row>
    <row r="220" spans="1:23" x14ac:dyDescent="0.35">
      <c r="A220" s="13">
        <v>646</v>
      </c>
      <c r="B220" s="14" t="s">
        <v>801</v>
      </c>
      <c r="C220" s="14" t="str">
        <f t="shared" si="37"/>
        <v>E</v>
      </c>
      <c r="D220" s="13">
        <v>53</v>
      </c>
      <c r="E220" s="13">
        <v>37</v>
      </c>
      <c r="F220" s="13">
        <v>73</v>
      </c>
      <c r="G220" s="13">
        <v>75</v>
      </c>
      <c r="H220" s="13">
        <f t="shared" si="38"/>
        <v>45</v>
      </c>
      <c r="I220" s="13">
        <f t="shared" si="39"/>
        <v>74</v>
      </c>
      <c r="J220" s="13">
        <f t="shared" si="40"/>
        <v>59.5</v>
      </c>
      <c r="K220" s="13">
        <f t="shared" si="41"/>
        <v>0</v>
      </c>
      <c r="L220" s="13">
        <f t="shared" si="42"/>
        <v>0</v>
      </c>
      <c r="M220" s="13">
        <f t="shared" si="43"/>
        <v>0</v>
      </c>
      <c r="N220" s="13">
        <f t="shared" si="44"/>
        <v>0</v>
      </c>
      <c r="O220" s="13">
        <f t="shared" si="45"/>
        <v>1</v>
      </c>
      <c r="P220" s="13">
        <f t="shared" si="46"/>
        <v>1</v>
      </c>
      <c r="Q220" s="13">
        <f t="shared" si="47"/>
        <v>1</v>
      </c>
      <c r="R220" s="13">
        <v>217</v>
      </c>
      <c r="S220" s="13">
        <v>268</v>
      </c>
      <c r="T220" s="15">
        <f t="shared" si="48"/>
        <v>52</v>
      </c>
      <c r="U220" s="13"/>
      <c r="V220" s="13"/>
      <c r="W220" s="13"/>
    </row>
    <row r="221" spans="1:23" x14ac:dyDescent="0.35">
      <c r="A221" s="13">
        <v>673</v>
      </c>
      <c r="B221" s="14" t="s">
        <v>873</v>
      </c>
      <c r="C221" s="14" t="str">
        <f t="shared" si="37"/>
        <v>E</v>
      </c>
      <c r="D221" s="13">
        <v>23</v>
      </c>
      <c r="E221" s="13">
        <v>22</v>
      </c>
      <c r="F221" s="13">
        <v>73</v>
      </c>
      <c r="G221" s="13">
        <v>69</v>
      </c>
      <c r="H221" s="13">
        <f t="shared" si="38"/>
        <v>22.5</v>
      </c>
      <c r="I221" s="13">
        <f t="shared" si="39"/>
        <v>71</v>
      </c>
      <c r="J221" s="13">
        <f t="shared" si="40"/>
        <v>46.75</v>
      </c>
      <c r="K221" s="13">
        <f t="shared" si="41"/>
        <v>0</v>
      </c>
      <c r="L221" s="13">
        <f t="shared" si="42"/>
        <v>0</v>
      </c>
      <c r="M221" s="13">
        <f t="shared" si="43"/>
        <v>0</v>
      </c>
      <c r="N221" s="13">
        <f t="shared" si="44"/>
        <v>0</v>
      </c>
      <c r="O221" s="13">
        <f t="shared" si="45"/>
        <v>1</v>
      </c>
      <c r="P221" s="13">
        <f t="shared" si="46"/>
        <v>1</v>
      </c>
      <c r="Q221" s="13">
        <f t="shared" si="47"/>
        <v>1</v>
      </c>
      <c r="R221" s="13">
        <v>176</v>
      </c>
      <c r="S221" s="13">
        <v>215</v>
      </c>
      <c r="T221" s="15">
        <f t="shared" si="48"/>
        <v>40</v>
      </c>
      <c r="U221" s="13"/>
      <c r="V221" s="13"/>
      <c r="W221" s="13"/>
    </row>
    <row r="222" spans="1:23" x14ac:dyDescent="0.35">
      <c r="A222" s="13">
        <v>309</v>
      </c>
      <c r="B222" s="14" t="s">
        <v>729</v>
      </c>
      <c r="C222" s="14" t="str">
        <f t="shared" si="37"/>
        <v>D</v>
      </c>
      <c r="D222" s="13">
        <v>34</v>
      </c>
      <c r="E222" s="13">
        <v>16</v>
      </c>
      <c r="F222" s="13">
        <v>73</v>
      </c>
      <c r="G222" s="13">
        <v>80</v>
      </c>
      <c r="H222" s="13">
        <f t="shared" si="38"/>
        <v>25</v>
      </c>
      <c r="I222" s="13">
        <f t="shared" si="39"/>
        <v>76.5</v>
      </c>
      <c r="J222" s="13">
        <f t="shared" si="40"/>
        <v>50.75</v>
      </c>
      <c r="K222" s="13">
        <f t="shared" si="41"/>
        <v>0</v>
      </c>
      <c r="L222" s="13">
        <f t="shared" si="42"/>
        <v>0</v>
      </c>
      <c r="M222" s="13">
        <f t="shared" si="43"/>
        <v>0</v>
      </c>
      <c r="N222" s="13">
        <f t="shared" si="44"/>
        <v>1</v>
      </c>
      <c r="O222" s="13">
        <f t="shared" si="45"/>
        <v>1</v>
      </c>
      <c r="P222" s="13">
        <f t="shared" si="46"/>
        <v>1</v>
      </c>
      <c r="Q222" s="13">
        <f t="shared" si="47"/>
        <v>1</v>
      </c>
      <c r="R222" s="13">
        <v>187</v>
      </c>
      <c r="S222" s="13">
        <v>243</v>
      </c>
      <c r="T222" s="15">
        <f t="shared" si="48"/>
        <v>57</v>
      </c>
      <c r="U222" s="13"/>
      <c r="V222" s="13"/>
      <c r="W222" s="13"/>
    </row>
    <row r="223" spans="1:23" x14ac:dyDescent="0.35">
      <c r="A223" s="13">
        <v>668</v>
      </c>
      <c r="B223" s="14" t="s">
        <v>715</v>
      </c>
      <c r="C223" s="14" t="str">
        <f t="shared" si="37"/>
        <v>D</v>
      </c>
      <c r="D223" s="13">
        <v>57</v>
      </c>
      <c r="E223" s="13">
        <v>11</v>
      </c>
      <c r="F223" s="13">
        <v>73</v>
      </c>
      <c r="G223" s="13">
        <v>78</v>
      </c>
      <c r="H223" s="13">
        <f t="shared" si="38"/>
        <v>34</v>
      </c>
      <c r="I223" s="13">
        <f t="shared" si="39"/>
        <v>75.5</v>
      </c>
      <c r="J223" s="13">
        <f t="shared" si="40"/>
        <v>54.75</v>
      </c>
      <c r="K223" s="13">
        <f t="shared" si="41"/>
        <v>0</v>
      </c>
      <c r="L223" s="13">
        <f t="shared" si="42"/>
        <v>0</v>
      </c>
      <c r="M223" s="13">
        <f t="shared" si="43"/>
        <v>0</v>
      </c>
      <c r="N223" s="13">
        <f t="shared" si="44"/>
        <v>1</v>
      </c>
      <c r="O223" s="13">
        <f t="shared" si="45"/>
        <v>1</v>
      </c>
      <c r="P223" s="13">
        <f t="shared" si="46"/>
        <v>1</v>
      </c>
      <c r="Q223" s="13">
        <f t="shared" si="47"/>
        <v>1</v>
      </c>
      <c r="R223" s="13">
        <v>177</v>
      </c>
      <c r="S223" s="13">
        <v>215</v>
      </c>
      <c r="T223" s="15">
        <f t="shared" si="48"/>
        <v>39</v>
      </c>
      <c r="U223" s="13"/>
      <c r="V223" s="13"/>
      <c r="W223" s="13"/>
    </row>
    <row r="224" spans="1:23" x14ac:dyDescent="0.35">
      <c r="A224" s="13">
        <v>297</v>
      </c>
      <c r="B224" s="14" t="s">
        <v>741</v>
      </c>
      <c r="C224" s="14" t="str">
        <f t="shared" si="37"/>
        <v>D</v>
      </c>
      <c r="D224" s="13">
        <v>31</v>
      </c>
      <c r="E224" s="13">
        <v>7</v>
      </c>
      <c r="F224" s="13">
        <v>73</v>
      </c>
      <c r="G224" s="13">
        <v>78</v>
      </c>
      <c r="H224" s="13">
        <f t="shared" si="38"/>
        <v>19</v>
      </c>
      <c r="I224" s="13">
        <f t="shared" si="39"/>
        <v>75.5</v>
      </c>
      <c r="J224" s="13">
        <f t="shared" si="40"/>
        <v>47.25</v>
      </c>
      <c r="K224" s="13">
        <f t="shared" si="41"/>
        <v>0</v>
      </c>
      <c r="L224" s="13">
        <f t="shared" si="42"/>
        <v>0</v>
      </c>
      <c r="M224" s="13">
        <f t="shared" si="43"/>
        <v>0</v>
      </c>
      <c r="N224" s="13">
        <f t="shared" si="44"/>
        <v>1</v>
      </c>
      <c r="O224" s="13">
        <f t="shared" si="45"/>
        <v>1</v>
      </c>
      <c r="P224" s="13">
        <f t="shared" si="46"/>
        <v>1</v>
      </c>
      <c r="Q224" s="13">
        <f t="shared" si="47"/>
        <v>1</v>
      </c>
      <c r="R224" s="13">
        <v>160</v>
      </c>
      <c r="S224" s="13">
        <v>226</v>
      </c>
      <c r="T224" s="15">
        <f t="shared" si="48"/>
        <v>67</v>
      </c>
      <c r="U224" s="13"/>
      <c r="V224" s="13"/>
      <c r="W224" s="13"/>
    </row>
    <row r="225" spans="1:23" x14ac:dyDescent="0.35">
      <c r="A225" s="13">
        <v>184</v>
      </c>
      <c r="B225" s="14" t="s">
        <v>881</v>
      </c>
      <c r="C225" s="14" t="str">
        <f t="shared" si="37"/>
        <v>E</v>
      </c>
      <c r="D225" s="13">
        <v>30</v>
      </c>
      <c r="E225" s="13">
        <v>5</v>
      </c>
      <c r="F225" s="13">
        <v>73</v>
      </c>
      <c r="G225" s="13">
        <v>75</v>
      </c>
      <c r="H225" s="13">
        <f t="shared" si="38"/>
        <v>17.5</v>
      </c>
      <c r="I225" s="13">
        <f t="shared" si="39"/>
        <v>74</v>
      </c>
      <c r="J225" s="13">
        <f t="shared" si="40"/>
        <v>45.75</v>
      </c>
      <c r="K225" s="13">
        <f t="shared" si="41"/>
        <v>0</v>
      </c>
      <c r="L225" s="13">
        <f t="shared" si="42"/>
        <v>0</v>
      </c>
      <c r="M225" s="13">
        <f t="shared" si="43"/>
        <v>0</v>
      </c>
      <c r="N225" s="13">
        <f t="shared" si="44"/>
        <v>0</v>
      </c>
      <c r="O225" s="13">
        <f t="shared" si="45"/>
        <v>1</v>
      </c>
      <c r="P225" s="13">
        <f t="shared" si="46"/>
        <v>1</v>
      </c>
      <c r="Q225" s="13">
        <f t="shared" si="47"/>
        <v>1</v>
      </c>
      <c r="R225" s="13">
        <v>153</v>
      </c>
      <c r="S225" s="13">
        <v>208</v>
      </c>
      <c r="T225" s="15">
        <f t="shared" si="48"/>
        <v>56</v>
      </c>
      <c r="U225" s="13"/>
      <c r="V225" s="13"/>
      <c r="W225" s="13"/>
    </row>
    <row r="226" spans="1:23" x14ac:dyDescent="0.35">
      <c r="A226" s="13">
        <v>116</v>
      </c>
      <c r="B226" s="14" t="s">
        <v>512</v>
      </c>
      <c r="C226" s="14" t="str">
        <f t="shared" si="37"/>
        <v>C</v>
      </c>
      <c r="D226" s="13">
        <v>80</v>
      </c>
      <c r="E226" s="13">
        <v>84</v>
      </c>
      <c r="F226" s="13">
        <v>72</v>
      </c>
      <c r="G226" s="13">
        <v>60</v>
      </c>
      <c r="H226" s="13">
        <f t="shared" si="38"/>
        <v>82</v>
      </c>
      <c r="I226" s="13">
        <f t="shared" si="39"/>
        <v>66</v>
      </c>
      <c r="J226" s="13">
        <f t="shared" si="40"/>
        <v>74</v>
      </c>
      <c r="K226" s="13">
        <f t="shared" si="41"/>
        <v>0</v>
      </c>
      <c r="L226" s="13">
        <f t="shared" si="42"/>
        <v>0</v>
      </c>
      <c r="M226" s="13">
        <f t="shared" si="43"/>
        <v>1</v>
      </c>
      <c r="N226" s="13">
        <f t="shared" si="44"/>
        <v>1</v>
      </c>
      <c r="O226" s="13">
        <f t="shared" si="45"/>
        <v>1</v>
      </c>
      <c r="P226" s="13">
        <f t="shared" si="46"/>
        <v>1</v>
      </c>
      <c r="Q226" s="13">
        <f t="shared" si="47"/>
        <v>1</v>
      </c>
      <c r="R226" s="13">
        <v>186</v>
      </c>
      <c r="S226" s="13">
        <v>219</v>
      </c>
      <c r="T226" s="15">
        <f t="shared" si="48"/>
        <v>34</v>
      </c>
      <c r="U226" s="13"/>
      <c r="V226" s="13"/>
      <c r="W226" s="13"/>
    </row>
    <row r="227" spans="1:23" x14ac:dyDescent="0.35">
      <c r="A227" s="13">
        <v>205</v>
      </c>
      <c r="B227" s="14" t="s">
        <v>619</v>
      </c>
      <c r="C227" s="14" t="str">
        <f t="shared" si="37"/>
        <v>D</v>
      </c>
      <c r="D227" s="13">
        <v>73</v>
      </c>
      <c r="E227" s="13">
        <v>67</v>
      </c>
      <c r="F227" s="13">
        <v>72</v>
      </c>
      <c r="G227" s="13">
        <v>65</v>
      </c>
      <c r="H227" s="13">
        <f t="shared" si="38"/>
        <v>70</v>
      </c>
      <c r="I227" s="13">
        <f t="shared" si="39"/>
        <v>68.5</v>
      </c>
      <c r="J227" s="13">
        <f t="shared" si="40"/>
        <v>69.25</v>
      </c>
      <c r="K227" s="13">
        <f t="shared" si="41"/>
        <v>0</v>
      </c>
      <c r="L227" s="13">
        <f t="shared" si="42"/>
        <v>0</v>
      </c>
      <c r="M227" s="13">
        <f t="shared" si="43"/>
        <v>0</v>
      </c>
      <c r="N227" s="13">
        <f t="shared" si="44"/>
        <v>1</v>
      </c>
      <c r="O227" s="13">
        <f t="shared" si="45"/>
        <v>1</v>
      </c>
      <c r="P227" s="13">
        <f t="shared" si="46"/>
        <v>1</v>
      </c>
      <c r="Q227" s="13">
        <f t="shared" si="47"/>
        <v>1</v>
      </c>
      <c r="R227" s="13">
        <v>225</v>
      </c>
      <c r="S227" s="13">
        <v>272</v>
      </c>
      <c r="T227" s="15">
        <f t="shared" si="48"/>
        <v>48</v>
      </c>
      <c r="U227" s="13"/>
      <c r="V227" s="13"/>
      <c r="W227" s="13"/>
    </row>
    <row r="228" spans="1:23" x14ac:dyDescent="0.35">
      <c r="A228" s="13">
        <v>166</v>
      </c>
      <c r="B228" s="14" t="s">
        <v>635</v>
      </c>
      <c r="C228" s="14" t="str">
        <f t="shared" si="37"/>
        <v>D</v>
      </c>
      <c r="D228" s="13">
        <v>67</v>
      </c>
      <c r="E228" s="13">
        <v>63</v>
      </c>
      <c r="F228" s="13">
        <v>72</v>
      </c>
      <c r="G228" s="13">
        <v>69</v>
      </c>
      <c r="H228" s="13">
        <f t="shared" si="38"/>
        <v>65</v>
      </c>
      <c r="I228" s="13">
        <f t="shared" si="39"/>
        <v>70.5</v>
      </c>
      <c r="J228" s="13">
        <f t="shared" si="40"/>
        <v>67.75</v>
      </c>
      <c r="K228" s="13">
        <f t="shared" si="41"/>
        <v>0</v>
      </c>
      <c r="L228" s="13">
        <f t="shared" si="42"/>
        <v>0</v>
      </c>
      <c r="M228" s="13">
        <f t="shared" si="43"/>
        <v>0</v>
      </c>
      <c r="N228" s="13">
        <f t="shared" si="44"/>
        <v>1</v>
      </c>
      <c r="O228" s="13">
        <f t="shared" si="45"/>
        <v>1</v>
      </c>
      <c r="P228" s="13">
        <f t="shared" si="46"/>
        <v>1</v>
      </c>
      <c r="Q228" s="13">
        <f t="shared" si="47"/>
        <v>1</v>
      </c>
      <c r="R228" s="13">
        <v>208</v>
      </c>
      <c r="S228" s="13">
        <v>263</v>
      </c>
      <c r="T228" s="15">
        <f t="shared" si="48"/>
        <v>56</v>
      </c>
      <c r="U228" s="13"/>
      <c r="V228" s="13"/>
      <c r="W228" s="13"/>
    </row>
    <row r="229" spans="1:23" x14ac:dyDescent="0.35">
      <c r="A229" s="13">
        <v>42</v>
      </c>
      <c r="B229" s="14" t="s">
        <v>922</v>
      </c>
      <c r="C229" s="14" t="str">
        <f t="shared" si="37"/>
        <v>F</v>
      </c>
      <c r="D229" s="13">
        <v>46</v>
      </c>
      <c r="E229" s="13">
        <v>59</v>
      </c>
      <c r="F229" s="13">
        <v>72</v>
      </c>
      <c r="G229" s="13">
        <v>51</v>
      </c>
      <c r="H229" s="13">
        <f t="shared" si="38"/>
        <v>52.5</v>
      </c>
      <c r="I229" s="13">
        <f t="shared" si="39"/>
        <v>61.5</v>
      </c>
      <c r="J229" s="13">
        <f t="shared" si="40"/>
        <v>57</v>
      </c>
      <c r="K229" s="13">
        <f t="shared" si="41"/>
        <v>0</v>
      </c>
      <c r="L229" s="13">
        <f t="shared" si="42"/>
        <v>0</v>
      </c>
      <c r="M229" s="13">
        <f t="shared" si="43"/>
        <v>0</v>
      </c>
      <c r="N229" s="13">
        <f t="shared" si="44"/>
        <v>0</v>
      </c>
      <c r="O229" s="13">
        <f t="shared" si="45"/>
        <v>0</v>
      </c>
      <c r="P229" s="13">
        <f t="shared" si="46"/>
        <v>1</v>
      </c>
      <c r="Q229" s="13">
        <f t="shared" si="47"/>
        <v>1</v>
      </c>
      <c r="R229" s="13">
        <v>210</v>
      </c>
      <c r="S229" s="13">
        <v>269</v>
      </c>
      <c r="T229" s="15">
        <f t="shared" si="48"/>
        <v>60</v>
      </c>
      <c r="U229" s="13"/>
      <c r="V229" s="13"/>
      <c r="W229" s="13"/>
    </row>
    <row r="230" spans="1:23" x14ac:dyDescent="0.35">
      <c r="A230" s="13">
        <v>243</v>
      </c>
      <c r="B230" s="14" t="s">
        <v>620</v>
      </c>
      <c r="C230" s="14" t="str">
        <f t="shared" si="37"/>
        <v>D</v>
      </c>
      <c r="D230" s="13">
        <v>77</v>
      </c>
      <c r="E230" s="13">
        <v>57</v>
      </c>
      <c r="F230" s="13">
        <v>72</v>
      </c>
      <c r="G230" s="13">
        <v>70</v>
      </c>
      <c r="H230" s="13">
        <f t="shared" si="38"/>
        <v>67</v>
      </c>
      <c r="I230" s="13">
        <f t="shared" si="39"/>
        <v>71</v>
      </c>
      <c r="J230" s="13">
        <f t="shared" si="40"/>
        <v>69</v>
      </c>
      <c r="K230" s="13">
        <f t="shared" si="41"/>
        <v>0</v>
      </c>
      <c r="L230" s="13">
        <f t="shared" si="42"/>
        <v>0</v>
      </c>
      <c r="M230" s="13">
        <f t="shared" si="43"/>
        <v>0</v>
      </c>
      <c r="N230" s="13">
        <f t="shared" si="44"/>
        <v>1</v>
      </c>
      <c r="O230" s="13">
        <f t="shared" si="45"/>
        <v>1</v>
      </c>
      <c r="P230" s="13">
        <f t="shared" si="46"/>
        <v>1</v>
      </c>
      <c r="Q230" s="13">
        <f t="shared" si="47"/>
        <v>1</v>
      </c>
      <c r="R230" s="13">
        <v>190</v>
      </c>
      <c r="S230" s="13">
        <v>246</v>
      </c>
      <c r="T230" s="15">
        <f t="shared" si="48"/>
        <v>57</v>
      </c>
      <c r="U230" s="13"/>
      <c r="V230" s="13"/>
      <c r="W230" s="13"/>
    </row>
    <row r="231" spans="1:23" x14ac:dyDescent="0.35">
      <c r="A231" s="13">
        <v>247</v>
      </c>
      <c r="B231" s="14" t="s">
        <v>630</v>
      </c>
      <c r="C231" s="14" t="str">
        <f t="shared" si="37"/>
        <v>D</v>
      </c>
      <c r="D231" s="13">
        <v>71</v>
      </c>
      <c r="E231" s="13">
        <v>56</v>
      </c>
      <c r="F231" s="13">
        <v>72</v>
      </c>
      <c r="G231" s="13">
        <v>73</v>
      </c>
      <c r="H231" s="13">
        <f t="shared" si="38"/>
        <v>63.5</v>
      </c>
      <c r="I231" s="13">
        <f t="shared" si="39"/>
        <v>72.5</v>
      </c>
      <c r="J231" s="13">
        <f t="shared" si="40"/>
        <v>68</v>
      </c>
      <c r="K231" s="13">
        <f t="shared" si="41"/>
        <v>0</v>
      </c>
      <c r="L231" s="13">
        <f t="shared" si="42"/>
        <v>0</v>
      </c>
      <c r="M231" s="13">
        <f t="shared" si="43"/>
        <v>0</v>
      </c>
      <c r="N231" s="13">
        <f t="shared" si="44"/>
        <v>1</v>
      </c>
      <c r="O231" s="13">
        <f t="shared" si="45"/>
        <v>1</v>
      </c>
      <c r="P231" s="13">
        <f t="shared" si="46"/>
        <v>1</v>
      </c>
      <c r="Q231" s="13">
        <f t="shared" si="47"/>
        <v>1</v>
      </c>
      <c r="R231" s="13">
        <v>156</v>
      </c>
      <c r="S231" s="13">
        <v>224</v>
      </c>
      <c r="T231" s="15">
        <f t="shared" si="48"/>
        <v>69</v>
      </c>
      <c r="U231" s="13"/>
      <c r="V231" s="13"/>
      <c r="W231" s="13"/>
    </row>
    <row r="232" spans="1:23" x14ac:dyDescent="0.35">
      <c r="A232" s="13">
        <v>162</v>
      </c>
      <c r="B232" s="14" t="s">
        <v>683</v>
      </c>
      <c r="C232" s="14" t="str">
        <f t="shared" si="37"/>
        <v>D</v>
      </c>
      <c r="D232" s="13">
        <v>57</v>
      </c>
      <c r="E232" s="13">
        <v>43</v>
      </c>
      <c r="F232" s="13">
        <v>72</v>
      </c>
      <c r="G232" s="13">
        <v>79</v>
      </c>
      <c r="H232" s="13">
        <f t="shared" si="38"/>
        <v>50</v>
      </c>
      <c r="I232" s="13">
        <f t="shared" si="39"/>
        <v>75.5</v>
      </c>
      <c r="J232" s="13">
        <f t="shared" si="40"/>
        <v>62.75</v>
      </c>
      <c r="K232" s="13">
        <f t="shared" si="41"/>
        <v>0</v>
      </c>
      <c r="L232" s="13">
        <f t="shared" si="42"/>
        <v>0</v>
      </c>
      <c r="M232" s="13">
        <f t="shared" si="43"/>
        <v>0</v>
      </c>
      <c r="N232" s="13">
        <f t="shared" si="44"/>
        <v>1</v>
      </c>
      <c r="O232" s="13">
        <f t="shared" si="45"/>
        <v>1</v>
      </c>
      <c r="P232" s="13">
        <f t="shared" si="46"/>
        <v>1</v>
      </c>
      <c r="Q232" s="13">
        <f t="shared" si="47"/>
        <v>1</v>
      </c>
      <c r="R232" s="13">
        <v>174</v>
      </c>
      <c r="S232" s="13">
        <v>263</v>
      </c>
      <c r="T232" s="15">
        <f t="shared" si="48"/>
        <v>90</v>
      </c>
      <c r="U232" s="13"/>
      <c r="V232" s="13"/>
      <c r="W232" s="13"/>
    </row>
    <row r="233" spans="1:23" x14ac:dyDescent="0.35">
      <c r="A233" s="13">
        <v>34</v>
      </c>
      <c r="B233" s="14" t="s">
        <v>943</v>
      </c>
      <c r="C233" s="14" t="str">
        <f t="shared" si="37"/>
        <v>F</v>
      </c>
      <c r="D233" s="13">
        <v>57</v>
      </c>
      <c r="E233" s="13">
        <v>36</v>
      </c>
      <c r="F233" s="13">
        <v>72</v>
      </c>
      <c r="G233" s="13">
        <v>55</v>
      </c>
      <c r="H233" s="13">
        <f t="shared" si="38"/>
        <v>46.5</v>
      </c>
      <c r="I233" s="13">
        <f t="shared" si="39"/>
        <v>63.5</v>
      </c>
      <c r="J233" s="13">
        <f t="shared" si="40"/>
        <v>55</v>
      </c>
      <c r="K233" s="13">
        <f t="shared" si="41"/>
        <v>0</v>
      </c>
      <c r="L233" s="13">
        <f t="shared" si="42"/>
        <v>0</v>
      </c>
      <c r="M233" s="13">
        <f t="shared" si="43"/>
        <v>0</v>
      </c>
      <c r="N233" s="13">
        <f t="shared" si="44"/>
        <v>0</v>
      </c>
      <c r="O233" s="13">
        <f t="shared" si="45"/>
        <v>0</v>
      </c>
      <c r="P233" s="13">
        <f t="shared" si="46"/>
        <v>1</v>
      </c>
      <c r="Q233" s="13">
        <f t="shared" si="47"/>
        <v>1</v>
      </c>
      <c r="R233" s="13">
        <v>234</v>
      </c>
      <c r="S233" s="13">
        <v>305</v>
      </c>
      <c r="T233" s="15">
        <f t="shared" si="48"/>
        <v>72</v>
      </c>
      <c r="U233" s="13"/>
      <c r="V233" s="13"/>
      <c r="W233" s="13"/>
    </row>
    <row r="234" spans="1:23" x14ac:dyDescent="0.35">
      <c r="A234" s="13">
        <v>611</v>
      </c>
      <c r="B234" s="14" t="s">
        <v>700</v>
      </c>
      <c r="C234" s="14" t="str">
        <f t="shared" si="37"/>
        <v>D</v>
      </c>
      <c r="D234" s="13">
        <v>48</v>
      </c>
      <c r="E234" s="13">
        <v>31</v>
      </c>
      <c r="F234" s="13">
        <v>72</v>
      </c>
      <c r="G234" s="13">
        <v>81</v>
      </c>
      <c r="H234" s="13">
        <f t="shared" si="38"/>
        <v>39.5</v>
      </c>
      <c r="I234" s="13">
        <f t="shared" si="39"/>
        <v>76.5</v>
      </c>
      <c r="J234" s="13">
        <f t="shared" si="40"/>
        <v>58</v>
      </c>
      <c r="K234" s="13">
        <f t="shared" si="41"/>
        <v>0</v>
      </c>
      <c r="L234" s="13">
        <f t="shared" si="42"/>
        <v>0</v>
      </c>
      <c r="M234" s="13">
        <f t="shared" si="43"/>
        <v>0</v>
      </c>
      <c r="N234" s="13">
        <f t="shared" si="44"/>
        <v>1</v>
      </c>
      <c r="O234" s="13">
        <f t="shared" si="45"/>
        <v>1</v>
      </c>
      <c r="P234" s="13">
        <f t="shared" si="46"/>
        <v>1</v>
      </c>
      <c r="Q234" s="13">
        <f t="shared" si="47"/>
        <v>1</v>
      </c>
      <c r="R234" s="13">
        <v>142</v>
      </c>
      <c r="S234" s="13">
        <v>208</v>
      </c>
      <c r="T234" s="15">
        <f t="shared" si="48"/>
        <v>67</v>
      </c>
      <c r="U234" s="13"/>
      <c r="V234" s="13"/>
      <c r="W234" s="13"/>
    </row>
    <row r="235" spans="1:23" x14ac:dyDescent="0.35">
      <c r="A235" s="13">
        <v>51</v>
      </c>
      <c r="B235" s="14" t="s">
        <v>874</v>
      </c>
      <c r="C235" s="14" t="str">
        <f t="shared" si="37"/>
        <v>E</v>
      </c>
      <c r="D235" s="13">
        <v>15</v>
      </c>
      <c r="E235" s="13">
        <v>30</v>
      </c>
      <c r="F235" s="13">
        <v>72</v>
      </c>
      <c r="G235" s="13">
        <v>70</v>
      </c>
      <c r="H235" s="13">
        <f t="shared" si="38"/>
        <v>22.5</v>
      </c>
      <c r="I235" s="13">
        <f t="shared" si="39"/>
        <v>71</v>
      </c>
      <c r="J235" s="13">
        <f t="shared" si="40"/>
        <v>46.75</v>
      </c>
      <c r="K235" s="13">
        <f t="shared" si="41"/>
        <v>0</v>
      </c>
      <c r="L235" s="13">
        <f t="shared" si="42"/>
        <v>0</v>
      </c>
      <c r="M235" s="13">
        <f t="shared" si="43"/>
        <v>0</v>
      </c>
      <c r="N235" s="13">
        <f t="shared" si="44"/>
        <v>0</v>
      </c>
      <c r="O235" s="13">
        <f t="shared" si="45"/>
        <v>1</v>
      </c>
      <c r="P235" s="13">
        <f t="shared" si="46"/>
        <v>1</v>
      </c>
      <c r="Q235" s="13">
        <f t="shared" si="47"/>
        <v>1</v>
      </c>
      <c r="R235" s="13">
        <v>190</v>
      </c>
      <c r="S235" s="13">
        <v>249</v>
      </c>
      <c r="T235" s="15">
        <f t="shared" si="48"/>
        <v>60</v>
      </c>
      <c r="U235" s="13"/>
      <c r="V235" s="13"/>
      <c r="W235" s="13"/>
    </row>
    <row r="236" spans="1:23" x14ac:dyDescent="0.35">
      <c r="A236" s="13">
        <v>550</v>
      </c>
      <c r="B236" s="14" t="s">
        <v>710</v>
      </c>
      <c r="C236" s="14" t="str">
        <f t="shared" si="37"/>
        <v>D</v>
      </c>
      <c r="D236" s="13">
        <v>47</v>
      </c>
      <c r="E236" s="13">
        <v>28</v>
      </c>
      <c r="F236" s="13">
        <v>72</v>
      </c>
      <c r="G236" s="13">
        <v>78</v>
      </c>
      <c r="H236" s="13">
        <f t="shared" si="38"/>
        <v>37.5</v>
      </c>
      <c r="I236" s="13">
        <f t="shared" si="39"/>
        <v>75</v>
      </c>
      <c r="J236" s="13">
        <f t="shared" si="40"/>
        <v>56.25</v>
      </c>
      <c r="K236" s="13">
        <f t="shared" si="41"/>
        <v>0</v>
      </c>
      <c r="L236" s="13">
        <f t="shared" si="42"/>
        <v>0</v>
      </c>
      <c r="M236" s="13">
        <f t="shared" si="43"/>
        <v>0</v>
      </c>
      <c r="N236" s="13">
        <f t="shared" si="44"/>
        <v>1</v>
      </c>
      <c r="O236" s="13">
        <f t="shared" si="45"/>
        <v>1</v>
      </c>
      <c r="P236" s="13">
        <f t="shared" si="46"/>
        <v>1</v>
      </c>
      <c r="Q236" s="13">
        <f t="shared" si="47"/>
        <v>1</v>
      </c>
      <c r="R236" s="13">
        <v>216</v>
      </c>
      <c r="S236" s="13">
        <v>271</v>
      </c>
      <c r="T236" s="15">
        <f t="shared" si="48"/>
        <v>56</v>
      </c>
      <c r="U236" s="13"/>
      <c r="V236" s="13"/>
      <c r="W236" s="13"/>
    </row>
    <row r="237" spans="1:23" x14ac:dyDescent="0.35">
      <c r="A237" s="13">
        <v>123</v>
      </c>
      <c r="B237" s="14" t="s">
        <v>709</v>
      </c>
      <c r="C237" s="14" t="str">
        <f t="shared" si="37"/>
        <v>D</v>
      </c>
      <c r="D237" s="13">
        <v>52</v>
      </c>
      <c r="E237" s="13">
        <v>23</v>
      </c>
      <c r="F237" s="13">
        <v>72</v>
      </c>
      <c r="G237" s="13">
        <v>78</v>
      </c>
      <c r="H237" s="13">
        <f t="shared" si="38"/>
        <v>37.5</v>
      </c>
      <c r="I237" s="13">
        <f t="shared" si="39"/>
        <v>75</v>
      </c>
      <c r="J237" s="13">
        <f t="shared" si="40"/>
        <v>56.25</v>
      </c>
      <c r="K237" s="13">
        <f t="shared" si="41"/>
        <v>0</v>
      </c>
      <c r="L237" s="13">
        <f t="shared" si="42"/>
        <v>0</v>
      </c>
      <c r="M237" s="13">
        <f t="shared" si="43"/>
        <v>0</v>
      </c>
      <c r="N237" s="13">
        <f t="shared" si="44"/>
        <v>1</v>
      </c>
      <c r="O237" s="13">
        <f t="shared" si="45"/>
        <v>1</v>
      </c>
      <c r="P237" s="13">
        <f t="shared" si="46"/>
        <v>1</v>
      </c>
      <c r="Q237" s="13">
        <f t="shared" si="47"/>
        <v>1</v>
      </c>
      <c r="R237" s="13">
        <v>182</v>
      </c>
      <c r="S237" s="13">
        <v>219</v>
      </c>
      <c r="T237" s="15">
        <f t="shared" si="48"/>
        <v>38</v>
      </c>
      <c r="U237" s="13"/>
      <c r="V237" s="13"/>
      <c r="W237" s="13"/>
    </row>
    <row r="238" spans="1:23" x14ac:dyDescent="0.35">
      <c r="A238" s="13">
        <v>228</v>
      </c>
      <c r="B238" s="14" t="s">
        <v>735</v>
      </c>
      <c r="C238" s="14" t="str">
        <f t="shared" si="37"/>
        <v>D</v>
      </c>
      <c r="D238" s="13">
        <v>20</v>
      </c>
      <c r="E238" s="13">
        <v>21</v>
      </c>
      <c r="F238" s="13">
        <v>72</v>
      </c>
      <c r="G238" s="13">
        <v>82</v>
      </c>
      <c r="H238" s="13">
        <f t="shared" si="38"/>
        <v>20.5</v>
      </c>
      <c r="I238" s="13">
        <f t="shared" si="39"/>
        <v>77</v>
      </c>
      <c r="J238" s="13">
        <f t="shared" si="40"/>
        <v>48.75</v>
      </c>
      <c r="K238" s="13">
        <f t="shared" si="41"/>
        <v>0</v>
      </c>
      <c r="L238" s="13">
        <f t="shared" si="42"/>
        <v>0</v>
      </c>
      <c r="M238" s="13">
        <f t="shared" si="43"/>
        <v>0</v>
      </c>
      <c r="N238" s="13">
        <f t="shared" si="44"/>
        <v>1</v>
      </c>
      <c r="O238" s="13">
        <f t="shared" si="45"/>
        <v>1</v>
      </c>
      <c r="P238" s="13">
        <f t="shared" si="46"/>
        <v>1</v>
      </c>
      <c r="Q238" s="13">
        <f t="shared" si="47"/>
        <v>1</v>
      </c>
      <c r="R238" s="13">
        <v>171</v>
      </c>
      <c r="S238" s="13">
        <v>217</v>
      </c>
      <c r="T238" s="15">
        <f t="shared" si="48"/>
        <v>47</v>
      </c>
      <c r="U238" s="13"/>
      <c r="V238" s="13"/>
      <c r="W238" s="13"/>
    </row>
    <row r="239" spans="1:23" x14ac:dyDescent="0.35">
      <c r="A239" s="13">
        <v>12</v>
      </c>
      <c r="B239" s="14" t="s">
        <v>731</v>
      </c>
      <c r="C239" s="14" t="str">
        <f t="shared" si="37"/>
        <v>D</v>
      </c>
      <c r="D239" s="13">
        <v>30</v>
      </c>
      <c r="E239" s="13">
        <v>17</v>
      </c>
      <c r="F239" s="13">
        <v>72</v>
      </c>
      <c r="G239" s="13">
        <v>83</v>
      </c>
      <c r="H239" s="13">
        <f t="shared" si="38"/>
        <v>23.5</v>
      </c>
      <c r="I239" s="13">
        <f t="shared" si="39"/>
        <v>77.5</v>
      </c>
      <c r="J239" s="13">
        <f t="shared" si="40"/>
        <v>50.5</v>
      </c>
      <c r="K239" s="13">
        <f t="shared" si="41"/>
        <v>0</v>
      </c>
      <c r="L239" s="13">
        <f t="shared" si="42"/>
        <v>0</v>
      </c>
      <c r="M239" s="13">
        <f t="shared" si="43"/>
        <v>0</v>
      </c>
      <c r="N239" s="13">
        <f t="shared" si="44"/>
        <v>1</v>
      </c>
      <c r="O239" s="13">
        <f t="shared" si="45"/>
        <v>1</v>
      </c>
      <c r="P239" s="13">
        <f t="shared" si="46"/>
        <v>1</v>
      </c>
      <c r="Q239" s="13">
        <f t="shared" si="47"/>
        <v>1</v>
      </c>
      <c r="R239" s="13">
        <v>165</v>
      </c>
      <c r="S239" s="13">
        <v>225</v>
      </c>
      <c r="T239" s="15">
        <f t="shared" si="48"/>
        <v>61</v>
      </c>
      <c r="U239" s="13"/>
      <c r="V239" s="13"/>
      <c r="W239" s="13"/>
    </row>
    <row r="240" spans="1:23" x14ac:dyDescent="0.35">
      <c r="A240" s="13">
        <v>385</v>
      </c>
      <c r="B240" s="14" t="s">
        <v>739</v>
      </c>
      <c r="C240" s="14" t="str">
        <f t="shared" si="37"/>
        <v>D</v>
      </c>
      <c r="D240" s="13">
        <v>32</v>
      </c>
      <c r="E240" s="13">
        <v>10</v>
      </c>
      <c r="F240" s="13">
        <v>72</v>
      </c>
      <c r="G240" s="13">
        <v>78</v>
      </c>
      <c r="H240" s="13">
        <f t="shared" si="38"/>
        <v>21</v>
      </c>
      <c r="I240" s="13">
        <f t="shared" si="39"/>
        <v>75</v>
      </c>
      <c r="J240" s="13">
        <f t="shared" si="40"/>
        <v>48</v>
      </c>
      <c r="K240" s="13">
        <f t="shared" si="41"/>
        <v>0</v>
      </c>
      <c r="L240" s="13">
        <f t="shared" si="42"/>
        <v>0</v>
      </c>
      <c r="M240" s="13">
        <f t="shared" si="43"/>
        <v>0</v>
      </c>
      <c r="N240" s="13">
        <f t="shared" si="44"/>
        <v>1</v>
      </c>
      <c r="O240" s="13">
        <f t="shared" si="45"/>
        <v>1</v>
      </c>
      <c r="P240" s="13">
        <f t="shared" si="46"/>
        <v>1</v>
      </c>
      <c r="Q240" s="13">
        <f t="shared" si="47"/>
        <v>1</v>
      </c>
      <c r="R240" s="13">
        <v>193</v>
      </c>
      <c r="S240" s="13">
        <v>231</v>
      </c>
      <c r="T240" s="15">
        <f t="shared" si="48"/>
        <v>39</v>
      </c>
      <c r="U240" s="13"/>
      <c r="V240" s="13"/>
      <c r="W240" s="13"/>
    </row>
    <row r="241" spans="1:23" x14ac:dyDescent="0.35">
      <c r="A241" s="13">
        <v>583</v>
      </c>
      <c r="B241" s="14" t="s">
        <v>891</v>
      </c>
      <c r="C241" s="14" t="str">
        <f t="shared" si="37"/>
        <v>E</v>
      </c>
      <c r="D241" s="13">
        <v>20</v>
      </c>
      <c r="E241" s="13">
        <v>7</v>
      </c>
      <c r="F241" s="13">
        <v>72</v>
      </c>
      <c r="G241" s="13">
        <v>72</v>
      </c>
      <c r="H241" s="13">
        <f t="shared" si="38"/>
        <v>13.5</v>
      </c>
      <c r="I241" s="13">
        <f t="shared" si="39"/>
        <v>72</v>
      </c>
      <c r="J241" s="13">
        <f t="shared" si="40"/>
        <v>42.75</v>
      </c>
      <c r="K241" s="13">
        <f t="shared" si="41"/>
        <v>0</v>
      </c>
      <c r="L241" s="13">
        <f t="shared" si="42"/>
        <v>0</v>
      </c>
      <c r="M241" s="13">
        <f t="shared" si="43"/>
        <v>0</v>
      </c>
      <c r="N241" s="13">
        <f t="shared" si="44"/>
        <v>0</v>
      </c>
      <c r="O241" s="13">
        <f t="shared" si="45"/>
        <v>1</v>
      </c>
      <c r="P241" s="13">
        <f t="shared" si="46"/>
        <v>1</v>
      </c>
      <c r="Q241" s="13">
        <f t="shared" si="47"/>
        <v>1</v>
      </c>
      <c r="R241" s="13">
        <v>187</v>
      </c>
      <c r="S241" s="13">
        <v>219</v>
      </c>
      <c r="T241" s="15">
        <f t="shared" si="48"/>
        <v>33</v>
      </c>
      <c r="U241" s="13"/>
      <c r="V241" s="13"/>
      <c r="W241" s="13"/>
    </row>
    <row r="242" spans="1:23" x14ac:dyDescent="0.35">
      <c r="A242" s="13">
        <v>660</v>
      </c>
      <c r="B242" s="14" t="s">
        <v>984</v>
      </c>
      <c r="C242" s="14" t="str">
        <f t="shared" si="37"/>
        <v>F</v>
      </c>
      <c r="D242" s="13">
        <v>35</v>
      </c>
      <c r="E242" s="13">
        <v>4</v>
      </c>
      <c r="F242" s="13">
        <v>72</v>
      </c>
      <c r="G242" s="13">
        <v>66</v>
      </c>
      <c r="H242" s="13">
        <f t="shared" si="38"/>
        <v>19.5</v>
      </c>
      <c r="I242" s="13">
        <f t="shared" si="39"/>
        <v>69</v>
      </c>
      <c r="J242" s="13">
        <f t="shared" si="40"/>
        <v>44.25</v>
      </c>
      <c r="K242" s="13">
        <f t="shared" si="41"/>
        <v>0</v>
      </c>
      <c r="L242" s="13">
        <f t="shared" si="42"/>
        <v>0</v>
      </c>
      <c r="M242" s="13">
        <f t="shared" si="43"/>
        <v>0</v>
      </c>
      <c r="N242" s="13">
        <f t="shared" si="44"/>
        <v>0</v>
      </c>
      <c r="O242" s="13">
        <f t="shared" si="45"/>
        <v>0</v>
      </c>
      <c r="P242" s="13">
        <f t="shared" si="46"/>
        <v>1</v>
      </c>
      <c r="Q242" s="13">
        <f t="shared" si="47"/>
        <v>1</v>
      </c>
      <c r="R242" s="13">
        <v>182</v>
      </c>
      <c r="S242" s="13">
        <v>221</v>
      </c>
      <c r="T242" s="15">
        <f t="shared" si="48"/>
        <v>40</v>
      </c>
      <c r="U242" s="13"/>
      <c r="V242" s="13"/>
      <c r="W242" s="13"/>
    </row>
    <row r="243" spans="1:23" x14ac:dyDescent="0.35">
      <c r="A243" s="13">
        <v>119</v>
      </c>
      <c r="B243" s="14" t="s">
        <v>481</v>
      </c>
      <c r="C243" s="14" t="str">
        <f t="shared" si="37"/>
        <v>B</v>
      </c>
      <c r="D243" s="13">
        <v>86</v>
      </c>
      <c r="E243" s="13">
        <v>89</v>
      </c>
      <c r="F243" s="13">
        <v>71</v>
      </c>
      <c r="G243" s="13">
        <v>49</v>
      </c>
      <c r="H243" s="13">
        <f t="shared" si="38"/>
        <v>87.5</v>
      </c>
      <c r="I243" s="13">
        <f t="shared" si="39"/>
        <v>60</v>
      </c>
      <c r="J243" s="13">
        <f t="shared" si="40"/>
        <v>73.75</v>
      </c>
      <c r="K243" s="13">
        <f t="shared" si="41"/>
        <v>0</v>
      </c>
      <c r="L243" s="13">
        <f t="shared" si="42"/>
        <v>1</v>
      </c>
      <c r="M243" s="13">
        <f t="shared" si="43"/>
        <v>1</v>
      </c>
      <c r="N243" s="13">
        <f t="shared" si="44"/>
        <v>1</v>
      </c>
      <c r="O243" s="13">
        <f t="shared" si="45"/>
        <v>1</v>
      </c>
      <c r="P243" s="13">
        <f t="shared" si="46"/>
        <v>1</v>
      </c>
      <c r="Q243" s="13">
        <f t="shared" si="47"/>
        <v>1</v>
      </c>
      <c r="R243" s="13">
        <v>175</v>
      </c>
      <c r="S243" s="13">
        <v>234</v>
      </c>
      <c r="T243" s="15">
        <f t="shared" si="48"/>
        <v>60</v>
      </c>
      <c r="U243" s="13"/>
      <c r="V243" s="13"/>
      <c r="W243" s="13"/>
    </row>
    <row r="244" spans="1:23" x14ac:dyDescent="0.35">
      <c r="A244" s="13">
        <v>174</v>
      </c>
      <c r="B244" s="14" t="s">
        <v>546</v>
      </c>
      <c r="C244" s="14" t="str">
        <f t="shared" si="37"/>
        <v>C</v>
      </c>
      <c r="D244" s="13">
        <v>81</v>
      </c>
      <c r="E244" s="13">
        <v>80</v>
      </c>
      <c r="F244" s="13">
        <v>71</v>
      </c>
      <c r="G244" s="13">
        <v>53</v>
      </c>
      <c r="H244" s="13">
        <f t="shared" si="38"/>
        <v>80.5</v>
      </c>
      <c r="I244" s="13">
        <f t="shared" si="39"/>
        <v>62</v>
      </c>
      <c r="J244" s="13">
        <f t="shared" si="40"/>
        <v>71.25</v>
      </c>
      <c r="K244" s="13">
        <f t="shared" si="41"/>
        <v>0</v>
      </c>
      <c r="L244" s="13">
        <f t="shared" si="42"/>
        <v>0</v>
      </c>
      <c r="M244" s="13">
        <f t="shared" si="43"/>
        <v>1</v>
      </c>
      <c r="N244" s="13">
        <f t="shared" si="44"/>
        <v>1</v>
      </c>
      <c r="O244" s="13">
        <f t="shared" si="45"/>
        <v>1</v>
      </c>
      <c r="P244" s="13">
        <f t="shared" si="46"/>
        <v>1</v>
      </c>
      <c r="Q244" s="13">
        <f t="shared" si="47"/>
        <v>1</v>
      </c>
      <c r="R244" s="13">
        <v>152</v>
      </c>
      <c r="S244" s="13">
        <v>199</v>
      </c>
      <c r="T244" s="15">
        <f t="shared" si="48"/>
        <v>48</v>
      </c>
      <c r="U244" s="13"/>
      <c r="V244" s="13"/>
      <c r="W244" s="13"/>
    </row>
    <row r="245" spans="1:23" x14ac:dyDescent="0.35">
      <c r="A245" s="13">
        <v>358</v>
      </c>
      <c r="B245" s="14" t="s">
        <v>952</v>
      </c>
      <c r="C245" s="14" t="str">
        <f t="shared" si="37"/>
        <v>F</v>
      </c>
      <c r="D245" s="13">
        <v>41</v>
      </c>
      <c r="E245" s="13">
        <v>73</v>
      </c>
      <c r="F245" s="13">
        <v>71</v>
      </c>
      <c r="G245" s="13">
        <v>23</v>
      </c>
      <c r="H245" s="13">
        <f t="shared" si="38"/>
        <v>57</v>
      </c>
      <c r="I245" s="13">
        <f t="shared" si="39"/>
        <v>47</v>
      </c>
      <c r="J245" s="13">
        <f t="shared" si="40"/>
        <v>52</v>
      </c>
      <c r="K245" s="13">
        <f t="shared" si="41"/>
        <v>0</v>
      </c>
      <c r="L245" s="13">
        <f t="shared" si="42"/>
        <v>0</v>
      </c>
      <c r="M245" s="13">
        <f t="shared" si="43"/>
        <v>0</v>
      </c>
      <c r="N245" s="13">
        <f t="shared" si="44"/>
        <v>0</v>
      </c>
      <c r="O245" s="13">
        <f t="shared" si="45"/>
        <v>0</v>
      </c>
      <c r="P245" s="13">
        <f t="shared" si="46"/>
        <v>1</v>
      </c>
      <c r="Q245" s="13">
        <f t="shared" si="47"/>
        <v>1</v>
      </c>
      <c r="R245" s="13">
        <v>242</v>
      </c>
      <c r="S245" s="13">
        <v>284</v>
      </c>
      <c r="T245" s="15">
        <f t="shared" si="48"/>
        <v>43</v>
      </c>
      <c r="U245" s="13"/>
      <c r="V245" s="13"/>
      <c r="W245" s="13"/>
    </row>
    <row r="246" spans="1:23" x14ac:dyDescent="0.35">
      <c r="A246" s="13">
        <v>629</v>
      </c>
      <c r="B246" s="14" t="s">
        <v>560</v>
      </c>
      <c r="C246" s="14" t="str">
        <f t="shared" si="37"/>
        <v>C</v>
      </c>
      <c r="D246" s="13">
        <v>78</v>
      </c>
      <c r="E246" s="13">
        <v>69</v>
      </c>
      <c r="F246" s="13">
        <v>71</v>
      </c>
      <c r="G246" s="13">
        <v>62</v>
      </c>
      <c r="H246" s="13">
        <f t="shared" si="38"/>
        <v>73.5</v>
      </c>
      <c r="I246" s="13">
        <f t="shared" si="39"/>
        <v>66.5</v>
      </c>
      <c r="J246" s="13">
        <f t="shared" si="40"/>
        <v>70</v>
      </c>
      <c r="K246" s="13">
        <f t="shared" si="41"/>
        <v>0</v>
      </c>
      <c r="L246" s="13">
        <f t="shared" si="42"/>
        <v>0</v>
      </c>
      <c r="M246" s="13">
        <f t="shared" si="43"/>
        <v>1</v>
      </c>
      <c r="N246" s="13">
        <f t="shared" si="44"/>
        <v>1</v>
      </c>
      <c r="O246" s="13">
        <f t="shared" si="45"/>
        <v>1</v>
      </c>
      <c r="P246" s="13">
        <f t="shared" si="46"/>
        <v>1</v>
      </c>
      <c r="Q246" s="13">
        <f t="shared" si="47"/>
        <v>1</v>
      </c>
      <c r="R246" s="13">
        <v>196</v>
      </c>
      <c r="S246" s="13">
        <v>256</v>
      </c>
      <c r="T246" s="15">
        <f t="shared" si="48"/>
        <v>61</v>
      </c>
      <c r="U246" s="13"/>
      <c r="V246" s="13"/>
      <c r="W246" s="13"/>
    </row>
    <row r="247" spans="1:23" x14ac:dyDescent="0.35">
      <c r="A247" s="13">
        <v>246</v>
      </c>
      <c r="B247" s="14" t="s">
        <v>616</v>
      </c>
      <c r="C247" s="14" t="str">
        <f t="shared" si="37"/>
        <v>D</v>
      </c>
      <c r="D247" s="13">
        <v>79</v>
      </c>
      <c r="E247" s="13">
        <v>69</v>
      </c>
      <c r="F247" s="13">
        <v>71</v>
      </c>
      <c r="G247" s="13">
        <v>60</v>
      </c>
      <c r="H247" s="13">
        <f t="shared" si="38"/>
        <v>74</v>
      </c>
      <c r="I247" s="13">
        <f t="shared" si="39"/>
        <v>65.5</v>
      </c>
      <c r="J247" s="13">
        <f t="shared" si="40"/>
        <v>69.75</v>
      </c>
      <c r="K247" s="13">
        <f t="shared" si="41"/>
        <v>0</v>
      </c>
      <c r="L247" s="13">
        <f t="shared" si="42"/>
        <v>0</v>
      </c>
      <c r="M247" s="13">
        <f t="shared" si="43"/>
        <v>0</v>
      </c>
      <c r="N247" s="13">
        <f t="shared" si="44"/>
        <v>1</v>
      </c>
      <c r="O247" s="13">
        <f t="shared" si="45"/>
        <v>1</v>
      </c>
      <c r="P247" s="13">
        <f t="shared" si="46"/>
        <v>1</v>
      </c>
      <c r="Q247" s="13">
        <f t="shared" si="47"/>
        <v>1</v>
      </c>
      <c r="R247" s="13">
        <v>182</v>
      </c>
      <c r="S247" s="13">
        <v>249</v>
      </c>
      <c r="T247" s="15">
        <f t="shared" si="48"/>
        <v>68</v>
      </c>
      <c r="U247" s="13"/>
      <c r="V247" s="13"/>
      <c r="W247" s="13"/>
    </row>
    <row r="248" spans="1:23" x14ac:dyDescent="0.35">
      <c r="A248" s="13">
        <v>561</v>
      </c>
      <c r="B248" s="14" t="s">
        <v>633</v>
      </c>
      <c r="C248" s="14" t="str">
        <f t="shared" si="37"/>
        <v>D</v>
      </c>
      <c r="D248" s="13">
        <v>67</v>
      </c>
      <c r="E248" s="13">
        <v>68</v>
      </c>
      <c r="F248" s="13">
        <v>71</v>
      </c>
      <c r="G248" s="13">
        <v>66</v>
      </c>
      <c r="H248" s="13">
        <f t="shared" si="38"/>
        <v>67.5</v>
      </c>
      <c r="I248" s="13">
        <f t="shared" si="39"/>
        <v>68.5</v>
      </c>
      <c r="J248" s="13">
        <f t="shared" si="40"/>
        <v>68</v>
      </c>
      <c r="K248" s="13">
        <f t="shared" si="41"/>
        <v>0</v>
      </c>
      <c r="L248" s="13">
        <f t="shared" si="42"/>
        <v>0</v>
      </c>
      <c r="M248" s="13">
        <f t="shared" si="43"/>
        <v>0</v>
      </c>
      <c r="N248" s="13">
        <f t="shared" si="44"/>
        <v>1</v>
      </c>
      <c r="O248" s="13">
        <f t="shared" si="45"/>
        <v>1</v>
      </c>
      <c r="P248" s="13">
        <f t="shared" si="46"/>
        <v>1</v>
      </c>
      <c r="Q248" s="13">
        <f t="shared" si="47"/>
        <v>1</v>
      </c>
      <c r="R248" s="13">
        <v>226</v>
      </c>
      <c r="S248" s="13">
        <v>291</v>
      </c>
      <c r="T248" s="15">
        <f t="shared" si="48"/>
        <v>66</v>
      </c>
      <c r="U248" s="13"/>
      <c r="V248" s="13"/>
      <c r="W248" s="13"/>
    </row>
    <row r="249" spans="1:23" x14ac:dyDescent="0.35">
      <c r="A249" s="13">
        <v>47</v>
      </c>
      <c r="B249" s="14" t="s">
        <v>528</v>
      </c>
      <c r="C249" s="14" t="str">
        <f t="shared" si="37"/>
        <v>C</v>
      </c>
      <c r="D249" s="13">
        <v>74</v>
      </c>
      <c r="E249" s="13">
        <v>64</v>
      </c>
      <c r="F249" s="13">
        <v>71</v>
      </c>
      <c r="G249" s="13">
        <v>82</v>
      </c>
      <c r="H249" s="13">
        <f t="shared" si="38"/>
        <v>69</v>
      </c>
      <c r="I249" s="13">
        <f t="shared" si="39"/>
        <v>76.5</v>
      </c>
      <c r="J249" s="13">
        <f t="shared" si="40"/>
        <v>72.75</v>
      </c>
      <c r="K249" s="13">
        <f t="shared" si="41"/>
        <v>0</v>
      </c>
      <c r="L249" s="13">
        <f t="shared" si="42"/>
        <v>0</v>
      </c>
      <c r="M249" s="13">
        <f t="shared" si="43"/>
        <v>1</v>
      </c>
      <c r="N249" s="13">
        <f t="shared" si="44"/>
        <v>1</v>
      </c>
      <c r="O249" s="13">
        <f t="shared" si="45"/>
        <v>1</v>
      </c>
      <c r="P249" s="13">
        <f t="shared" si="46"/>
        <v>1</v>
      </c>
      <c r="Q249" s="13">
        <f t="shared" si="47"/>
        <v>1</v>
      </c>
      <c r="R249" s="13">
        <v>172</v>
      </c>
      <c r="S249" s="13">
        <v>251</v>
      </c>
      <c r="T249" s="15">
        <f t="shared" si="48"/>
        <v>80</v>
      </c>
      <c r="U249" s="13"/>
      <c r="V249" s="13"/>
      <c r="W249" s="13"/>
    </row>
    <row r="250" spans="1:23" x14ac:dyDescent="0.35">
      <c r="A250" s="13">
        <v>238</v>
      </c>
      <c r="B250" s="14" t="s">
        <v>637</v>
      </c>
      <c r="C250" s="14" t="str">
        <f t="shared" si="37"/>
        <v>D</v>
      </c>
      <c r="D250" s="13">
        <v>71</v>
      </c>
      <c r="E250" s="13">
        <v>64</v>
      </c>
      <c r="F250" s="13">
        <v>71</v>
      </c>
      <c r="G250" s="13">
        <v>64</v>
      </c>
      <c r="H250" s="13">
        <f t="shared" si="38"/>
        <v>67.5</v>
      </c>
      <c r="I250" s="13">
        <f t="shared" si="39"/>
        <v>67.5</v>
      </c>
      <c r="J250" s="13">
        <f t="shared" si="40"/>
        <v>67.5</v>
      </c>
      <c r="K250" s="13">
        <f t="shared" si="41"/>
        <v>0</v>
      </c>
      <c r="L250" s="13">
        <f t="shared" si="42"/>
        <v>0</v>
      </c>
      <c r="M250" s="13">
        <f t="shared" si="43"/>
        <v>0</v>
      </c>
      <c r="N250" s="13">
        <f t="shared" si="44"/>
        <v>1</v>
      </c>
      <c r="O250" s="13">
        <f t="shared" si="45"/>
        <v>1</v>
      </c>
      <c r="P250" s="13">
        <f t="shared" si="46"/>
        <v>1</v>
      </c>
      <c r="Q250" s="13">
        <f t="shared" si="47"/>
        <v>1</v>
      </c>
      <c r="R250" s="13">
        <v>207</v>
      </c>
      <c r="S250" s="13">
        <v>261</v>
      </c>
      <c r="T250" s="15">
        <f t="shared" si="48"/>
        <v>55</v>
      </c>
      <c r="U250" s="13"/>
      <c r="V250" s="13"/>
      <c r="W250" s="13"/>
    </row>
    <row r="251" spans="1:23" x14ac:dyDescent="0.35">
      <c r="A251" s="13">
        <v>29</v>
      </c>
      <c r="B251" s="14" t="s">
        <v>621</v>
      </c>
      <c r="C251" s="14" t="str">
        <f t="shared" si="37"/>
        <v>D</v>
      </c>
      <c r="D251" s="13">
        <v>67</v>
      </c>
      <c r="E251" s="13">
        <v>63</v>
      </c>
      <c r="F251" s="13">
        <v>71</v>
      </c>
      <c r="G251" s="13">
        <v>75</v>
      </c>
      <c r="H251" s="13">
        <f t="shared" si="38"/>
        <v>65</v>
      </c>
      <c r="I251" s="13">
        <f t="shared" si="39"/>
        <v>73</v>
      </c>
      <c r="J251" s="13">
        <f t="shared" si="40"/>
        <v>69</v>
      </c>
      <c r="K251" s="13">
        <f t="shared" si="41"/>
        <v>0</v>
      </c>
      <c r="L251" s="13">
        <f t="shared" si="42"/>
        <v>0</v>
      </c>
      <c r="M251" s="13">
        <f t="shared" si="43"/>
        <v>0</v>
      </c>
      <c r="N251" s="13">
        <f t="shared" si="44"/>
        <v>1</v>
      </c>
      <c r="O251" s="13">
        <f t="shared" si="45"/>
        <v>1</v>
      </c>
      <c r="P251" s="13">
        <f t="shared" si="46"/>
        <v>1</v>
      </c>
      <c r="Q251" s="13">
        <f t="shared" si="47"/>
        <v>1</v>
      </c>
      <c r="R251" s="13">
        <v>206</v>
      </c>
      <c r="S251" s="13">
        <v>260</v>
      </c>
      <c r="T251" s="15">
        <f t="shared" si="48"/>
        <v>55</v>
      </c>
      <c r="U251" s="13"/>
      <c r="V251" s="13"/>
      <c r="W251" s="13"/>
    </row>
    <row r="252" spans="1:23" x14ac:dyDescent="0.35">
      <c r="A252" s="13">
        <v>544</v>
      </c>
      <c r="B252" s="14" t="s">
        <v>649</v>
      </c>
      <c r="C252" s="14" t="str">
        <f t="shared" si="37"/>
        <v>D</v>
      </c>
      <c r="D252" s="13">
        <v>71</v>
      </c>
      <c r="E252" s="13">
        <v>60</v>
      </c>
      <c r="F252" s="13">
        <v>71</v>
      </c>
      <c r="G252" s="13">
        <v>64</v>
      </c>
      <c r="H252" s="13">
        <f t="shared" si="38"/>
        <v>65.5</v>
      </c>
      <c r="I252" s="13">
        <f t="shared" si="39"/>
        <v>67.5</v>
      </c>
      <c r="J252" s="13">
        <f t="shared" si="40"/>
        <v>66.5</v>
      </c>
      <c r="K252" s="13">
        <f t="shared" si="41"/>
        <v>0</v>
      </c>
      <c r="L252" s="13">
        <f t="shared" si="42"/>
        <v>0</v>
      </c>
      <c r="M252" s="13">
        <f t="shared" si="43"/>
        <v>0</v>
      </c>
      <c r="N252" s="13">
        <f t="shared" si="44"/>
        <v>1</v>
      </c>
      <c r="O252" s="13">
        <f t="shared" si="45"/>
        <v>1</v>
      </c>
      <c r="P252" s="13">
        <f t="shared" si="46"/>
        <v>1</v>
      </c>
      <c r="Q252" s="13">
        <f t="shared" si="47"/>
        <v>1</v>
      </c>
      <c r="R252" s="13">
        <v>222</v>
      </c>
      <c r="S252" s="13">
        <v>272</v>
      </c>
      <c r="T252" s="15">
        <f t="shared" si="48"/>
        <v>51</v>
      </c>
      <c r="U252" s="13"/>
      <c r="V252" s="13"/>
      <c r="W252" s="13"/>
    </row>
    <row r="253" spans="1:23" x14ac:dyDescent="0.35">
      <c r="A253" s="13">
        <v>15</v>
      </c>
      <c r="B253" s="14" t="s">
        <v>631</v>
      </c>
      <c r="C253" s="14" t="str">
        <f t="shared" si="37"/>
        <v>D</v>
      </c>
      <c r="D253" s="13">
        <v>71</v>
      </c>
      <c r="E253" s="13">
        <v>57</v>
      </c>
      <c r="F253" s="13">
        <v>71</v>
      </c>
      <c r="G253" s="13">
        <v>73</v>
      </c>
      <c r="H253" s="13">
        <f t="shared" si="38"/>
        <v>64</v>
      </c>
      <c r="I253" s="13">
        <f t="shared" si="39"/>
        <v>72</v>
      </c>
      <c r="J253" s="13">
        <f t="shared" si="40"/>
        <v>68</v>
      </c>
      <c r="K253" s="13">
        <f t="shared" si="41"/>
        <v>0</v>
      </c>
      <c r="L253" s="13">
        <f t="shared" si="42"/>
        <v>0</v>
      </c>
      <c r="M253" s="13">
        <f t="shared" si="43"/>
        <v>0</v>
      </c>
      <c r="N253" s="13">
        <f t="shared" si="44"/>
        <v>1</v>
      </c>
      <c r="O253" s="13">
        <f t="shared" si="45"/>
        <v>1</v>
      </c>
      <c r="P253" s="13">
        <f t="shared" si="46"/>
        <v>1</v>
      </c>
      <c r="Q253" s="13">
        <f t="shared" si="47"/>
        <v>1</v>
      </c>
      <c r="R253" s="13">
        <v>168</v>
      </c>
      <c r="S253" s="13">
        <v>227</v>
      </c>
      <c r="T253" s="15">
        <f t="shared" si="48"/>
        <v>60</v>
      </c>
      <c r="U253" s="13"/>
      <c r="V253" s="13"/>
      <c r="W253" s="13"/>
    </row>
    <row r="254" spans="1:23" x14ac:dyDescent="0.35">
      <c r="A254" s="13">
        <v>416</v>
      </c>
      <c r="B254" s="14" t="s">
        <v>768</v>
      </c>
      <c r="C254" s="14" t="str">
        <f t="shared" si="37"/>
        <v>E</v>
      </c>
      <c r="D254" s="13">
        <v>52</v>
      </c>
      <c r="E254" s="13">
        <v>53</v>
      </c>
      <c r="F254" s="13">
        <v>71</v>
      </c>
      <c r="G254" s="13">
        <v>74</v>
      </c>
      <c r="H254" s="13">
        <f t="shared" si="38"/>
        <v>52.5</v>
      </c>
      <c r="I254" s="13">
        <f t="shared" si="39"/>
        <v>72.5</v>
      </c>
      <c r="J254" s="13">
        <f t="shared" si="40"/>
        <v>62.5</v>
      </c>
      <c r="K254" s="13">
        <f t="shared" si="41"/>
        <v>0</v>
      </c>
      <c r="L254" s="13">
        <f t="shared" si="42"/>
        <v>0</v>
      </c>
      <c r="M254" s="13">
        <f t="shared" si="43"/>
        <v>0</v>
      </c>
      <c r="N254" s="13">
        <f t="shared" si="44"/>
        <v>0</v>
      </c>
      <c r="O254" s="13">
        <f t="shared" si="45"/>
        <v>1</v>
      </c>
      <c r="P254" s="13">
        <f t="shared" si="46"/>
        <v>1</v>
      </c>
      <c r="Q254" s="13">
        <f t="shared" si="47"/>
        <v>1</v>
      </c>
      <c r="R254" s="13">
        <v>155</v>
      </c>
      <c r="S254" s="13">
        <v>195</v>
      </c>
      <c r="T254" s="15">
        <f t="shared" si="48"/>
        <v>41</v>
      </c>
      <c r="U254" s="13"/>
      <c r="V254" s="13"/>
      <c r="W254" s="13"/>
    </row>
    <row r="255" spans="1:23" x14ac:dyDescent="0.35">
      <c r="A255" s="13">
        <v>78</v>
      </c>
      <c r="B255" s="14" t="s">
        <v>781</v>
      </c>
      <c r="C255" s="14" t="str">
        <f t="shared" si="37"/>
        <v>E</v>
      </c>
      <c r="D255" s="13">
        <v>48</v>
      </c>
      <c r="E255" s="13">
        <v>51</v>
      </c>
      <c r="F255" s="13">
        <v>71</v>
      </c>
      <c r="G255" s="13">
        <v>76</v>
      </c>
      <c r="H255" s="13">
        <f t="shared" si="38"/>
        <v>49.5</v>
      </c>
      <c r="I255" s="13">
        <f t="shared" si="39"/>
        <v>73.5</v>
      </c>
      <c r="J255" s="13">
        <f t="shared" si="40"/>
        <v>61.5</v>
      </c>
      <c r="K255" s="13">
        <f t="shared" si="41"/>
        <v>0</v>
      </c>
      <c r="L255" s="13">
        <f t="shared" si="42"/>
        <v>0</v>
      </c>
      <c r="M255" s="13">
        <f t="shared" si="43"/>
        <v>0</v>
      </c>
      <c r="N255" s="13">
        <f t="shared" si="44"/>
        <v>0</v>
      </c>
      <c r="O255" s="13">
        <f t="shared" si="45"/>
        <v>1</v>
      </c>
      <c r="P255" s="13">
        <f t="shared" si="46"/>
        <v>1</v>
      </c>
      <c r="Q255" s="13">
        <f t="shared" si="47"/>
        <v>1</v>
      </c>
      <c r="R255" s="13">
        <v>207</v>
      </c>
      <c r="S255" s="13">
        <v>265</v>
      </c>
      <c r="T255" s="15">
        <f t="shared" si="48"/>
        <v>59</v>
      </c>
      <c r="U255" s="13"/>
      <c r="V255" s="13"/>
      <c r="W255" s="13"/>
    </row>
    <row r="256" spans="1:23" x14ac:dyDescent="0.35">
      <c r="A256" s="13">
        <v>466</v>
      </c>
      <c r="B256" s="14" t="s">
        <v>833</v>
      </c>
      <c r="C256" s="14" t="str">
        <f t="shared" si="37"/>
        <v>E</v>
      </c>
      <c r="D256" s="13">
        <v>29</v>
      </c>
      <c r="E256" s="13">
        <v>41</v>
      </c>
      <c r="F256" s="13">
        <v>71</v>
      </c>
      <c r="G256" s="13">
        <v>76</v>
      </c>
      <c r="H256" s="13">
        <f t="shared" si="38"/>
        <v>35</v>
      </c>
      <c r="I256" s="13">
        <f t="shared" si="39"/>
        <v>73.5</v>
      </c>
      <c r="J256" s="13">
        <f t="shared" si="40"/>
        <v>54.25</v>
      </c>
      <c r="K256" s="13">
        <f t="shared" si="41"/>
        <v>0</v>
      </c>
      <c r="L256" s="13">
        <f t="shared" si="42"/>
        <v>0</v>
      </c>
      <c r="M256" s="13">
        <f t="shared" si="43"/>
        <v>0</v>
      </c>
      <c r="N256" s="13">
        <f t="shared" si="44"/>
        <v>0</v>
      </c>
      <c r="O256" s="13">
        <f t="shared" si="45"/>
        <v>1</v>
      </c>
      <c r="P256" s="13">
        <f t="shared" si="46"/>
        <v>1</v>
      </c>
      <c r="Q256" s="13">
        <f t="shared" si="47"/>
        <v>1</v>
      </c>
      <c r="R256" s="13">
        <v>194</v>
      </c>
      <c r="S256" s="13">
        <v>256</v>
      </c>
      <c r="T256" s="15">
        <f t="shared" si="48"/>
        <v>63</v>
      </c>
      <c r="U256" s="13"/>
      <c r="V256" s="13"/>
      <c r="W256" s="13"/>
    </row>
    <row r="257" spans="1:23" x14ac:dyDescent="0.35">
      <c r="A257" s="13">
        <v>19</v>
      </c>
      <c r="B257" s="14" t="s">
        <v>854</v>
      </c>
      <c r="C257" s="14" t="str">
        <f t="shared" si="37"/>
        <v>E</v>
      </c>
      <c r="D257" s="13">
        <v>30</v>
      </c>
      <c r="E257" s="13">
        <v>27</v>
      </c>
      <c r="F257" s="13">
        <v>71</v>
      </c>
      <c r="G257" s="13">
        <v>74</v>
      </c>
      <c r="H257" s="13">
        <f t="shared" si="38"/>
        <v>28.5</v>
      </c>
      <c r="I257" s="13">
        <f t="shared" si="39"/>
        <v>72.5</v>
      </c>
      <c r="J257" s="13">
        <f t="shared" si="40"/>
        <v>50.5</v>
      </c>
      <c r="K257" s="13">
        <f t="shared" si="41"/>
        <v>0</v>
      </c>
      <c r="L257" s="13">
        <f t="shared" si="42"/>
        <v>0</v>
      </c>
      <c r="M257" s="13">
        <f t="shared" si="43"/>
        <v>0</v>
      </c>
      <c r="N257" s="13">
        <f t="shared" si="44"/>
        <v>0</v>
      </c>
      <c r="O257" s="13">
        <f t="shared" si="45"/>
        <v>1</v>
      </c>
      <c r="P257" s="13">
        <f t="shared" si="46"/>
        <v>1</v>
      </c>
      <c r="Q257" s="13">
        <f t="shared" si="47"/>
        <v>1</v>
      </c>
      <c r="R257" s="13">
        <v>158</v>
      </c>
      <c r="S257" s="13">
        <v>199</v>
      </c>
      <c r="T257" s="15">
        <f t="shared" si="48"/>
        <v>42</v>
      </c>
      <c r="U257" s="13"/>
      <c r="V257" s="13"/>
      <c r="W257" s="13"/>
    </row>
    <row r="258" spans="1:23" x14ac:dyDescent="0.35">
      <c r="A258" s="13">
        <v>502</v>
      </c>
      <c r="B258" s="14" t="s">
        <v>973</v>
      </c>
      <c r="C258" s="14" t="str">
        <f t="shared" ref="C258:C321" si="49">IF(K258=1,K$1,IF(L258=1,L$1,IF(M258=1,M$1,IF(N258=1,N$1,IF(O258=1,O$1,IF(P258=1,P$1,Q$1))))))</f>
        <v>F</v>
      </c>
      <c r="D258" s="13">
        <v>21</v>
      </c>
      <c r="E258" s="13">
        <v>25</v>
      </c>
      <c r="F258" s="13">
        <v>71</v>
      </c>
      <c r="G258" s="13">
        <v>65</v>
      </c>
      <c r="H258" s="13">
        <f t="shared" ref="H258:H321" si="50">AVERAGE(D258:E258)</f>
        <v>23</v>
      </c>
      <c r="I258" s="13">
        <f t="shared" ref="I258:I321" si="51">AVERAGE(F258:G258)</f>
        <v>68</v>
      </c>
      <c r="J258" s="13">
        <f t="shared" ref="J258:J321" si="52">AVERAGE(D258:G258)</f>
        <v>45.5</v>
      </c>
      <c r="K258" s="13">
        <f t="shared" ref="K258:K321" si="53">IF($E258&gt;=Z$7,1,IF($F258&gt;=Z$7,1,IF($G258&gt;=Z$7,1,IF($D258&gt;=Z$7,1,IF($H258&gt;=Z$8,1,IF($I258&gt;=Z$8,1,IF($J258&gt;=Z$9,1,0)))))))</f>
        <v>0</v>
      </c>
      <c r="L258" s="13">
        <f t="shared" ref="L258:L321" si="54">IF($E258&gt;=AA$7,1,IF($F258&gt;=AA$7,1,IF($G258&gt;=AA$7,1,IF($D258&gt;=AA$7,1,IF($H258&gt;=AA$8,1,IF($I258&gt;=AA$8,1,IF($J258&gt;=AA$9,1,0)))))))</f>
        <v>0</v>
      </c>
      <c r="M258" s="13">
        <f t="shared" ref="M258:M321" si="55">IF($E258&gt;=AB$7,1,IF($F258&gt;=AB$7,1,IF($G258&gt;=AB$7,1,IF($D258&gt;=AB$7,1,IF($H258&gt;=AB$8,1,IF($I258&gt;=AB$8,1,IF($J258&gt;=AB$9,1,0)))))))</f>
        <v>0</v>
      </c>
      <c r="N258" s="13">
        <f t="shared" ref="N258:N321" si="56">IF($E258&gt;=AC$7,1,IF($F258&gt;=AC$7,1,IF($G258&gt;=AC$7,1,IF($D258&gt;=AC$7,1,IF($H258&gt;=AC$8,1,IF($I258&gt;=AC$8,1,IF($J258&gt;=AC$9,1,0)))))))</f>
        <v>0</v>
      </c>
      <c r="O258" s="13">
        <f t="shared" ref="O258:O321" si="57">IF($E258&gt;=AD$7,1,IF($F258&gt;=AD$7,1,IF($G258&gt;=AD$7,1,IF($D258&gt;=AD$7,1,IF($H258&gt;=AD$8,1,IF($I258&gt;=AD$8,1,IF($J258&gt;=AD$9,1,0)))))))</f>
        <v>0</v>
      </c>
      <c r="P258" s="13">
        <f t="shared" ref="P258:P321" si="58">IF($E258&gt;=AE$7,1,IF($F258&gt;=AE$7,1,IF($G258&gt;=AE$7,1,IF($D258&gt;=AE$7,1,IF($H258&gt;=AE$8,1,IF($I258&gt;=AE$8,1,IF($J258&gt;=AE$9,1,0)))))))</f>
        <v>1</v>
      </c>
      <c r="Q258" s="13">
        <f t="shared" ref="Q258:Q321" si="59">IF($E258&gt;=AF$7,1,IF($F258&gt;=AF$7,1,IF($G258&gt;=AF$7,1,IF($D258&gt;=AF$7,1,IF($H258&gt;=AF$8,1,IF($I258&gt;=AF$8,1,IF($J258&gt;=AF$9,1,0)))))))</f>
        <v>1</v>
      </c>
      <c r="R258" s="13">
        <v>240</v>
      </c>
      <c r="S258" s="13">
        <v>272</v>
      </c>
      <c r="T258" s="15">
        <f t="shared" ref="T258:T321" si="60">S258-R258+1</f>
        <v>33</v>
      </c>
      <c r="U258" s="13"/>
      <c r="V258" s="13"/>
      <c r="W258" s="13"/>
    </row>
    <row r="259" spans="1:23" x14ac:dyDescent="0.35">
      <c r="A259" s="13">
        <v>55</v>
      </c>
      <c r="B259" s="14" t="s">
        <v>863</v>
      </c>
      <c r="C259" s="14" t="str">
        <f t="shared" si="49"/>
        <v>E</v>
      </c>
      <c r="D259" s="13">
        <v>20</v>
      </c>
      <c r="E259" s="13">
        <v>24</v>
      </c>
      <c r="F259" s="13">
        <v>71</v>
      </c>
      <c r="G259" s="13">
        <v>78</v>
      </c>
      <c r="H259" s="13">
        <f t="shared" si="50"/>
        <v>22</v>
      </c>
      <c r="I259" s="13">
        <f t="shared" si="51"/>
        <v>74.5</v>
      </c>
      <c r="J259" s="13">
        <f t="shared" si="52"/>
        <v>48.25</v>
      </c>
      <c r="K259" s="13">
        <f t="shared" si="53"/>
        <v>0</v>
      </c>
      <c r="L259" s="13">
        <f t="shared" si="54"/>
        <v>0</v>
      </c>
      <c r="M259" s="13">
        <f t="shared" si="55"/>
        <v>0</v>
      </c>
      <c r="N259" s="13">
        <f t="shared" si="56"/>
        <v>0</v>
      </c>
      <c r="O259" s="13">
        <f t="shared" si="57"/>
        <v>1</v>
      </c>
      <c r="P259" s="13">
        <f t="shared" si="58"/>
        <v>1</v>
      </c>
      <c r="Q259" s="13">
        <f t="shared" si="59"/>
        <v>1</v>
      </c>
      <c r="R259" s="13">
        <v>217</v>
      </c>
      <c r="S259" s="13">
        <v>278</v>
      </c>
      <c r="T259" s="15">
        <f t="shared" si="60"/>
        <v>62</v>
      </c>
      <c r="U259" s="13"/>
      <c r="V259" s="13"/>
      <c r="W259" s="13"/>
    </row>
    <row r="260" spans="1:23" x14ac:dyDescent="0.35">
      <c r="A260" s="13">
        <v>506</v>
      </c>
      <c r="B260" s="14" t="s">
        <v>839</v>
      </c>
      <c r="C260" s="14" t="str">
        <f t="shared" si="49"/>
        <v>E</v>
      </c>
      <c r="D260" s="13">
        <v>41</v>
      </c>
      <c r="E260" s="13">
        <v>24</v>
      </c>
      <c r="F260" s="13">
        <v>71</v>
      </c>
      <c r="G260" s="13">
        <v>77</v>
      </c>
      <c r="H260" s="13">
        <f t="shared" si="50"/>
        <v>32.5</v>
      </c>
      <c r="I260" s="13">
        <f t="shared" si="51"/>
        <v>74</v>
      </c>
      <c r="J260" s="13">
        <f t="shared" si="52"/>
        <v>53.25</v>
      </c>
      <c r="K260" s="13">
        <f t="shared" si="53"/>
        <v>0</v>
      </c>
      <c r="L260" s="13">
        <f t="shared" si="54"/>
        <v>0</v>
      </c>
      <c r="M260" s="13">
        <f t="shared" si="55"/>
        <v>0</v>
      </c>
      <c r="N260" s="13">
        <f t="shared" si="56"/>
        <v>0</v>
      </c>
      <c r="O260" s="13">
        <f t="shared" si="57"/>
        <v>1</v>
      </c>
      <c r="P260" s="13">
        <f t="shared" si="58"/>
        <v>1</v>
      </c>
      <c r="Q260" s="13">
        <f t="shared" si="59"/>
        <v>1</v>
      </c>
      <c r="R260" s="13">
        <v>205</v>
      </c>
      <c r="S260" s="13">
        <v>270</v>
      </c>
      <c r="T260" s="15">
        <f t="shared" si="60"/>
        <v>66</v>
      </c>
      <c r="U260" s="13"/>
      <c r="V260" s="13"/>
      <c r="W260" s="13"/>
    </row>
    <row r="261" spans="1:23" x14ac:dyDescent="0.35">
      <c r="A261" s="13">
        <v>419</v>
      </c>
      <c r="B261" s="14" t="s">
        <v>966</v>
      </c>
      <c r="C261" s="14" t="str">
        <f t="shared" si="49"/>
        <v>F</v>
      </c>
      <c r="D261" s="13">
        <v>31</v>
      </c>
      <c r="E261" s="13">
        <v>24</v>
      </c>
      <c r="F261" s="13">
        <v>71</v>
      </c>
      <c r="G261" s="13">
        <v>66</v>
      </c>
      <c r="H261" s="13">
        <f t="shared" si="50"/>
        <v>27.5</v>
      </c>
      <c r="I261" s="13">
        <f t="shared" si="51"/>
        <v>68.5</v>
      </c>
      <c r="J261" s="13">
        <f t="shared" si="52"/>
        <v>48</v>
      </c>
      <c r="K261" s="13">
        <f t="shared" si="53"/>
        <v>0</v>
      </c>
      <c r="L261" s="13">
        <f t="shared" si="54"/>
        <v>0</v>
      </c>
      <c r="M261" s="13">
        <f t="shared" si="55"/>
        <v>0</v>
      </c>
      <c r="N261" s="13">
        <f t="shared" si="56"/>
        <v>0</v>
      </c>
      <c r="O261" s="13">
        <f t="shared" si="57"/>
        <v>0</v>
      </c>
      <c r="P261" s="13">
        <f t="shared" si="58"/>
        <v>1</v>
      </c>
      <c r="Q261" s="13">
        <f t="shared" si="59"/>
        <v>1</v>
      </c>
      <c r="R261" s="13">
        <v>225</v>
      </c>
      <c r="S261" s="13">
        <v>264</v>
      </c>
      <c r="T261" s="15">
        <f t="shared" si="60"/>
        <v>40</v>
      </c>
      <c r="U261" s="13"/>
      <c r="V261" s="13"/>
      <c r="W261" s="13"/>
    </row>
    <row r="262" spans="1:23" x14ac:dyDescent="0.35">
      <c r="A262" s="13">
        <v>188</v>
      </c>
      <c r="B262" s="14" t="s">
        <v>601</v>
      </c>
      <c r="C262" s="14" t="str">
        <f t="shared" si="49"/>
        <v>C</v>
      </c>
      <c r="D262" s="13">
        <v>50</v>
      </c>
      <c r="E262" s="13">
        <v>19</v>
      </c>
      <c r="F262" s="13">
        <v>71</v>
      </c>
      <c r="G262" s="13">
        <v>86</v>
      </c>
      <c r="H262" s="13">
        <f t="shared" si="50"/>
        <v>34.5</v>
      </c>
      <c r="I262" s="13">
        <f t="shared" si="51"/>
        <v>78.5</v>
      </c>
      <c r="J262" s="13">
        <f t="shared" si="52"/>
        <v>56.5</v>
      </c>
      <c r="K262" s="13">
        <f t="shared" si="53"/>
        <v>0</v>
      </c>
      <c r="L262" s="13">
        <f t="shared" si="54"/>
        <v>0</v>
      </c>
      <c r="M262" s="13">
        <f t="shared" si="55"/>
        <v>1</v>
      </c>
      <c r="N262" s="13">
        <f t="shared" si="56"/>
        <v>1</v>
      </c>
      <c r="O262" s="13">
        <f t="shared" si="57"/>
        <v>1</v>
      </c>
      <c r="P262" s="13">
        <f t="shared" si="58"/>
        <v>1</v>
      </c>
      <c r="Q262" s="13">
        <f t="shared" si="59"/>
        <v>1</v>
      </c>
      <c r="R262" s="13">
        <v>160</v>
      </c>
      <c r="S262" s="13">
        <v>219</v>
      </c>
      <c r="T262" s="15">
        <f t="shared" si="60"/>
        <v>60</v>
      </c>
      <c r="U262" s="13"/>
      <c r="V262" s="13"/>
      <c r="W262" s="13"/>
    </row>
    <row r="263" spans="1:23" x14ac:dyDescent="0.35">
      <c r="A263" s="13">
        <v>492</v>
      </c>
      <c r="B263" s="14" t="s">
        <v>991</v>
      </c>
      <c r="C263" s="14" t="str">
        <f t="shared" si="49"/>
        <v>F</v>
      </c>
      <c r="D263" s="13">
        <v>22</v>
      </c>
      <c r="E263" s="13">
        <v>17</v>
      </c>
      <c r="F263" s="13">
        <v>71</v>
      </c>
      <c r="G263" s="13">
        <v>60</v>
      </c>
      <c r="H263" s="13">
        <f t="shared" si="50"/>
        <v>19.5</v>
      </c>
      <c r="I263" s="13">
        <f t="shared" si="51"/>
        <v>65.5</v>
      </c>
      <c r="J263" s="13">
        <f t="shared" si="52"/>
        <v>42.5</v>
      </c>
      <c r="K263" s="13">
        <f t="shared" si="53"/>
        <v>0</v>
      </c>
      <c r="L263" s="13">
        <f t="shared" si="54"/>
        <v>0</v>
      </c>
      <c r="M263" s="13">
        <f t="shared" si="55"/>
        <v>0</v>
      </c>
      <c r="N263" s="13">
        <f t="shared" si="56"/>
        <v>0</v>
      </c>
      <c r="O263" s="13">
        <f t="shared" si="57"/>
        <v>0</v>
      </c>
      <c r="P263" s="13">
        <f t="shared" si="58"/>
        <v>1</v>
      </c>
      <c r="Q263" s="13">
        <f t="shared" si="59"/>
        <v>1</v>
      </c>
      <c r="R263" s="13">
        <v>200</v>
      </c>
      <c r="S263" s="13">
        <v>259</v>
      </c>
      <c r="T263" s="15">
        <f t="shared" si="60"/>
        <v>60</v>
      </c>
      <c r="U263" s="13"/>
      <c r="V263" s="13"/>
      <c r="W263" s="13"/>
    </row>
    <row r="264" spans="1:23" x14ac:dyDescent="0.35">
      <c r="A264" s="13">
        <v>105</v>
      </c>
      <c r="B264" s="14" t="s">
        <v>869</v>
      </c>
      <c r="C264" s="14" t="str">
        <f t="shared" si="49"/>
        <v>E</v>
      </c>
      <c r="D264" s="13">
        <v>25</v>
      </c>
      <c r="E264" s="13">
        <v>15</v>
      </c>
      <c r="F264" s="13">
        <v>71</v>
      </c>
      <c r="G264" s="13">
        <v>77</v>
      </c>
      <c r="H264" s="13">
        <f t="shared" si="50"/>
        <v>20</v>
      </c>
      <c r="I264" s="13">
        <f t="shared" si="51"/>
        <v>74</v>
      </c>
      <c r="J264" s="13">
        <f t="shared" si="52"/>
        <v>47</v>
      </c>
      <c r="K264" s="13">
        <f t="shared" si="53"/>
        <v>0</v>
      </c>
      <c r="L264" s="13">
        <f t="shared" si="54"/>
        <v>0</v>
      </c>
      <c r="M264" s="13">
        <f t="shared" si="55"/>
        <v>0</v>
      </c>
      <c r="N264" s="13">
        <f t="shared" si="56"/>
        <v>0</v>
      </c>
      <c r="O264" s="13">
        <f t="shared" si="57"/>
        <v>1</v>
      </c>
      <c r="P264" s="13">
        <f t="shared" si="58"/>
        <v>1</v>
      </c>
      <c r="Q264" s="13">
        <f t="shared" si="59"/>
        <v>1</v>
      </c>
      <c r="R264" s="13">
        <v>154</v>
      </c>
      <c r="S264" s="13">
        <v>210</v>
      </c>
      <c r="T264" s="15">
        <f t="shared" si="60"/>
        <v>57</v>
      </c>
      <c r="U264" s="13"/>
      <c r="V264" s="13"/>
      <c r="W264" s="13"/>
    </row>
    <row r="265" spans="1:23" x14ac:dyDescent="0.35">
      <c r="A265" s="13">
        <v>455</v>
      </c>
      <c r="B265" s="14" t="s">
        <v>888</v>
      </c>
      <c r="C265" s="14" t="str">
        <f t="shared" si="49"/>
        <v>E</v>
      </c>
      <c r="D265" s="13">
        <v>16</v>
      </c>
      <c r="E265" s="13">
        <v>15</v>
      </c>
      <c r="F265" s="13">
        <v>71</v>
      </c>
      <c r="G265" s="13">
        <v>72</v>
      </c>
      <c r="H265" s="13">
        <f t="shared" si="50"/>
        <v>15.5</v>
      </c>
      <c r="I265" s="13">
        <f t="shared" si="51"/>
        <v>71.5</v>
      </c>
      <c r="J265" s="13">
        <f t="shared" si="52"/>
        <v>43.5</v>
      </c>
      <c r="K265" s="13">
        <f t="shared" si="53"/>
        <v>0</v>
      </c>
      <c r="L265" s="13">
        <f t="shared" si="54"/>
        <v>0</v>
      </c>
      <c r="M265" s="13">
        <f t="shared" si="55"/>
        <v>0</v>
      </c>
      <c r="N265" s="13">
        <f t="shared" si="56"/>
        <v>0</v>
      </c>
      <c r="O265" s="13">
        <f t="shared" si="57"/>
        <v>1</v>
      </c>
      <c r="P265" s="13">
        <f t="shared" si="58"/>
        <v>1</v>
      </c>
      <c r="Q265" s="13">
        <f t="shared" si="59"/>
        <v>1</v>
      </c>
      <c r="R265" s="13">
        <v>172</v>
      </c>
      <c r="S265" s="13">
        <v>226</v>
      </c>
      <c r="T265" s="15">
        <f t="shared" si="60"/>
        <v>55</v>
      </c>
      <c r="U265" s="13"/>
      <c r="V265" s="13"/>
      <c r="W265" s="13"/>
    </row>
    <row r="266" spans="1:23" x14ac:dyDescent="0.35">
      <c r="A266" s="13">
        <v>257</v>
      </c>
      <c r="B266" s="14" t="s">
        <v>865</v>
      </c>
      <c r="C266" s="14" t="str">
        <f t="shared" si="49"/>
        <v>E</v>
      </c>
      <c r="D266" s="13">
        <v>32</v>
      </c>
      <c r="E266" s="13">
        <v>12</v>
      </c>
      <c r="F266" s="13">
        <v>71</v>
      </c>
      <c r="G266" s="13">
        <v>76</v>
      </c>
      <c r="H266" s="13">
        <f t="shared" si="50"/>
        <v>22</v>
      </c>
      <c r="I266" s="13">
        <f t="shared" si="51"/>
        <v>73.5</v>
      </c>
      <c r="J266" s="13">
        <f t="shared" si="52"/>
        <v>47.75</v>
      </c>
      <c r="K266" s="13">
        <f t="shared" si="53"/>
        <v>0</v>
      </c>
      <c r="L266" s="13">
        <f t="shared" si="54"/>
        <v>0</v>
      </c>
      <c r="M266" s="13">
        <f t="shared" si="55"/>
        <v>0</v>
      </c>
      <c r="N266" s="13">
        <f t="shared" si="56"/>
        <v>0</v>
      </c>
      <c r="O266" s="13">
        <f t="shared" si="57"/>
        <v>1</v>
      </c>
      <c r="P266" s="13">
        <f t="shared" si="58"/>
        <v>1</v>
      </c>
      <c r="Q266" s="13">
        <f t="shared" si="59"/>
        <v>1</v>
      </c>
      <c r="R266" s="13">
        <v>223</v>
      </c>
      <c r="S266" s="13">
        <v>263</v>
      </c>
      <c r="T266" s="15">
        <f t="shared" si="60"/>
        <v>41</v>
      </c>
      <c r="U266" s="13"/>
      <c r="V266" s="13"/>
      <c r="W266" s="13"/>
    </row>
    <row r="267" spans="1:23" x14ac:dyDescent="0.35">
      <c r="A267" s="13">
        <v>151</v>
      </c>
      <c r="B267" s="14" t="s">
        <v>744</v>
      </c>
      <c r="C267" s="14" t="str">
        <f t="shared" si="49"/>
        <v>D</v>
      </c>
      <c r="D267" s="13">
        <v>28</v>
      </c>
      <c r="E267" s="13">
        <v>2</v>
      </c>
      <c r="F267" s="13">
        <v>71</v>
      </c>
      <c r="G267" s="13">
        <v>84</v>
      </c>
      <c r="H267" s="13">
        <f t="shared" si="50"/>
        <v>15</v>
      </c>
      <c r="I267" s="13">
        <f t="shared" si="51"/>
        <v>77.5</v>
      </c>
      <c r="J267" s="13">
        <f t="shared" si="52"/>
        <v>46.25</v>
      </c>
      <c r="K267" s="13">
        <f t="shared" si="53"/>
        <v>0</v>
      </c>
      <c r="L267" s="13">
        <f t="shared" si="54"/>
        <v>0</v>
      </c>
      <c r="M267" s="13">
        <f t="shared" si="55"/>
        <v>0</v>
      </c>
      <c r="N267" s="13">
        <f t="shared" si="56"/>
        <v>1</v>
      </c>
      <c r="O267" s="13">
        <f t="shared" si="57"/>
        <v>1</v>
      </c>
      <c r="P267" s="13">
        <f t="shared" si="58"/>
        <v>1</v>
      </c>
      <c r="Q267" s="13">
        <f t="shared" si="59"/>
        <v>1</v>
      </c>
      <c r="R267" s="13">
        <v>169</v>
      </c>
      <c r="S267" s="13">
        <v>246</v>
      </c>
      <c r="T267" s="15">
        <f t="shared" si="60"/>
        <v>78</v>
      </c>
      <c r="U267" s="13"/>
      <c r="V267" s="13"/>
      <c r="W267" s="13"/>
    </row>
    <row r="268" spans="1:23" x14ac:dyDescent="0.35">
      <c r="A268" s="13">
        <v>665</v>
      </c>
      <c r="B268" s="14" t="s">
        <v>517</v>
      </c>
      <c r="C268" s="14" t="str">
        <f t="shared" si="49"/>
        <v>C</v>
      </c>
      <c r="D268" s="13">
        <v>76</v>
      </c>
      <c r="E268" s="13">
        <v>86</v>
      </c>
      <c r="F268" s="13">
        <v>70</v>
      </c>
      <c r="G268" s="13">
        <v>63</v>
      </c>
      <c r="H268" s="13">
        <f t="shared" si="50"/>
        <v>81</v>
      </c>
      <c r="I268" s="13">
        <f t="shared" si="51"/>
        <v>66.5</v>
      </c>
      <c r="J268" s="13">
        <f t="shared" si="52"/>
        <v>73.75</v>
      </c>
      <c r="K268" s="13">
        <f t="shared" si="53"/>
        <v>0</v>
      </c>
      <c r="L268" s="13">
        <f t="shared" si="54"/>
        <v>0</v>
      </c>
      <c r="M268" s="13">
        <f t="shared" si="55"/>
        <v>1</v>
      </c>
      <c r="N268" s="13">
        <f t="shared" si="56"/>
        <v>1</v>
      </c>
      <c r="O268" s="13">
        <f t="shared" si="57"/>
        <v>1</v>
      </c>
      <c r="P268" s="13">
        <f t="shared" si="58"/>
        <v>1</v>
      </c>
      <c r="Q268" s="13">
        <f t="shared" si="59"/>
        <v>1</v>
      </c>
      <c r="R268" s="13">
        <v>193</v>
      </c>
      <c r="S268" s="13">
        <v>222</v>
      </c>
      <c r="T268" s="15">
        <f t="shared" si="60"/>
        <v>30</v>
      </c>
      <c r="U268" s="13"/>
      <c r="V268" s="13"/>
      <c r="W268" s="13"/>
    </row>
    <row r="269" spans="1:23" x14ac:dyDescent="0.35">
      <c r="A269" s="13">
        <v>156</v>
      </c>
      <c r="B269" s="14" t="s">
        <v>523</v>
      </c>
      <c r="C269" s="14" t="str">
        <f t="shared" si="49"/>
        <v>C</v>
      </c>
      <c r="D269" s="13">
        <v>79</v>
      </c>
      <c r="E269" s="13">
        <v>73</v>
      </c>
      <c r="F269" s="13">
        <v>70</v>
      </c>
      <c r="G269" s="13">
        <v>70</v>
      </c>
      <c r="H269" s="13">
        <f t="shared" si="50"/>
        <v>76</v>
      </c>
      <c r="I269" s="13">
        <f t="shared" si="51"/>
        <v>70</v>
      </c>
      <c r="J269" s="13">
        <f t="shared" si="52"/>
        <v>73</v>
      </c>
      <c r="K269" s="13">
        <f t="shared" si="53"/>
        <v>0</v>
      </c>
      <c r="L269" s="13">
        <f t="shared" si="54"/>
        <v>0</v>
      </c>
      <c r="M269" s="13">
        <f t="shared" si="55"/>
        <v>1</v>
      </c>
      <c r="N269" s="13">
        <f t="shared" si="56"/>
        <v>1</v>
      </c>
      <c r="O269" s="13">
        <f t="shared" si="57"/>
        <v>1</v>
      </c>
      <c r="P269" s="13">
        <f t="shared" si="58"/>
        <v>1</v>
      </c>
      <c r="Q269" s="13">
        <f t="shared" si="59"/>
        <v>1</v>
      </c>
      <c r="R269" s="13">
        <v>165</v>
      </c>
      <c r="S269" s="13">
        <v>237</v>
      </c>
      <c r="T269" s="15">
        <f t="shared" si="60"/>
        <v>73</v>
      </c>
      <c r="U269" s="13"/>
      <c r="V269" s="13"/>
      <c r="W269" s="13"/>
    </row>
    <row r="270" spans="1:23" x14ac:dyDescent="0.35">
      <c r="A270" s="13">
        <v>633</v>
      </c>
      <c r="B270" s="14" t="s">
        <v>527</v>
      </c>
      <c r="C270" s="14" t="str">
        <f t="shared" si="49"/>
        <v>C</v>
      </c>
      <c r="D270" s="13">
        <v>75</v>
      </c>
      <c r="E270" s="13">
        <v>71</v>
      </c>
      <c r="F270" s="13">
        <v>70</v>
      </c>
      <c r="G270" s="13">
        <v>75</v>
      </c>
      <c r="H270" s="13">
        <f t="shared" si="50"/>
        <v>73</v>
      </c>
      <c r="I270" s="13">
        <f t="shared" si="51"/>
        <v>72.5</v>
      </c>
      <c r="J270" s="13">
        <f t="shared" si="52"/>
        <v>72.75</v>
      </c>
      <c r="K270" s="13">
        <f t="shared" si="53"/>
        <v>0</v>
      </c>
      <c r="L270" s="13">
        <f t="shared" si="54"/>
        <v>0</v>
      </c>
      <c r="M270" s="13">
        <f t="shared" si="55"/>
        <v>1</v>
      </c>
      <c r="N270" s="13">
        <f t="shared" si="56"/>
        <v>1</v>
      </c>
      <c r="O270" s="13">
        <f t="shared" si="57"/>
        <v>1</v>
      </c>
      <c r="P270" s="13">
        <f t="shared" si="58"/>
        <v>1</v>
      </c>
      <c r="Q270" s="13">
        <f t="shared" si="59"/>
        <v>1</v>
      </c>
      <c r="R270" s="13">
        <v>161</v>
      </c>
      <c r="S270" s="13">
        <v>256</v>
      </c>
      <c r="T270" s="15">
        <f t="shared" si="60"/>
        <v>96</v>
      </c>
      <c r="U270" s="13"/>
      <c r="V270" s="13"/>
      <c r="W270" s="13"/>
    </row>
    <row r="271" spans="1:23" x14ac:dyDescent="0.35">
      <c r="A271" s="13">
        <v>18</v>
      </c>
      <c r="B271" s="14" t="s">
        <v>520</v>
      </c>
      <c r="C271" s="14" t="str">
        <f t="shared" si="49"/>
        <v>C</v>
      </c>
      <c r="D271" s="13">
        <v>82</v>
      </c>
      <c r="E271" s="13">
        <v>69</v>
      </c>
      <c r="F271" s="13">
        <v>70</v>
      </c>
      <c r="G271" s="13">
        <v>73</v>
      </c>
      <c r="H271" s="13">
        <f t="shared" si="50"/>
        <v>75.5</v>
      </c>
      <c r="I271" s="13">
        <f t="shared" si="51"/>
        <v>71.5</v>
      </c>
      <c r="J271" s="13">
        <f t="shared" si="52"/>
        <v>73.5</v>
      </c>
      <c r="K271" s="13">
        <f t="shared" si="53"/>
        <v>0</v>
      </c>
      <c r="L271" s="13">
        <f t="shared" si="54"/>
        <v>0</v>
      </c>
      <c r="M271" s="13">
        <f t="shared" si="55"/>
        <v>1</v>
      </c>
      <c r="N271" s="13">
        <f t="shared" si="56"/>
        <v>1</v>
      </c>
      <c r="O271" s="13">
        <f t="shared" si="57"/>
        <v>1</v>
      </c>
      <c r="P271" s="13">
        <f t="shared" si="58"/>
        <v>1</v>
      </c>
      <c r="Q271" s="13">
        <f t="shared" si="59"/>
        <v>1</v>
      </c>
      <c r="R271" s="13">
        <v>154</v>
      </c>
      <c r="S271" s="13">
        <v>202</v>
      </c>
      <c r="T271" s="15">
        <f t="shared" si="60"/>
        <v>49</v>
      </c>
      <c r="U271" s="13"/>
      <c r="V271" s="13"/>
      <c r="W271" s="13"/>
    </row>
    <row r="272" spans="1:23" x14ac:dyDescent="0.35">
      <c r="A272" s="13">
        <v>245</v>
      </c>
      <c r="B272" s="14" t="s">
        <v>526</v>
      </c>
      <c r="C272" s="14" t="str">
        <f t="shared" si="49"/>
        <v>C</v>
      </c>
      <c r="D272" s="13">
        <v>84</v>
      </c>
      <c r="E272" s="13">
        <v>66</v>
      </c>
      <c r="F272" s="13">
        <v>70</v>
      </c>
      <c r="G272" s="13">
        <v>71</v>
      </c>
      <c r="H272" s="13">
        <f t="shared" si="50"/>
        <v>75</v>
      </c>
      <c r="I272" s="13">
        <f t="shared" si="51"/>
        <v>70.5</v>
      </c>
      <c r="J272" s="13">
        <f t="shared" si="52"/>
        <v>72.75</v>
      </c>
      <c r="K272" s="13">
        <f t="shared" si="53"/>
        <v>0</v>
      </c>
      <c r="L272" s="13">
        <f t="shared" si="54"/>
        <v>0</v>
      </c>
      <c r="M272" s="13">
        <f t="shared" si="55"/>
        <v>1</v>
      </c>
      <c r="N272" s="13">
        <f t="shared" si="56"/>
        <v>1</v>
      </c>
      <c r="O272" s="13">
        <f t="shared" si="57"/>
        <v>1</v>
      </c>
      <c r="P272" s="13">
        <f t="shared" si="58"/>
        <v>1</v>
      </c>
      <c r="Q272" s="13">
        <f t="shared" si="59"/>
        <v>1</v>
      </c>
      <c r="R272" s="13">
        <v>149</v>
      </c>
      <c r="S272" s="13">
        <v>195</v>
      </c>
      <c r="T272" s="15">
        <f t="shared" si="60"/>
        <v>47</v>
      </c>
      <c r="U272" s="13"/>
      <c r="V272" s="13"/>
      <c r="W272" s="13"/>
    </row>
    <row r="273" spans="1:23" x14ac:dyDescent="0.35">
      <c r="A273" s="13">
        <v>603</v>
      </c>
      <c r="B273" s="14" t="s">
        <v>654</v>
      </c>
      <c r="C273" s="14" t="str">
        <f t="shared" si="49"/>
        <v>D</v>
      </c>
      <c r="D273" s="13">
        <v>60</v>
      </c>
      <c r="E273" s="13">
        <v>62</v>
      </c>
      <c r="F273" s="13">
        <v>70</v>
      </c>
      <c r="G273" s="13">
        <v>73</v>
      </c>
      <c r="H273" s="13">
        <f t="shared" si="50"/>
        <v>61</v>
      </c>
      <c r="I273" s="13">
        <f t="shared" si="51"/>
        <v>71.5</v>
      </c>
      <c r="J273" s="13">
        <f t="shared" si="52"/>
        <v>66.25</v>
      </c>
      <c r="K273" s="13">
        <f t="shared" si="53"/>
        <v>0</v>
      </c>
      <c r="L273" s="13">
        <f t="shared" si="54"/>
        <v>0</v>
      </c>
      <c r="M273" s="13">
        <f t="shared" si="55"/>
        <v>0</v>
      </c>
      <c r="N273" s="13">
        <f t="shared" si="56"/>
        <v>1</v>
      </c>
      <c r="O273" s="13">
        <f t="shared" si="57"/>
        <v>1</v>
      </c>
      <c r="P273" s="13">
        <f t="shared" si="58"/>
        <v>1</v>
      </c>
      <c r="Q273" s="13">
        <f t="shared" si="59"/>
        <v>1</v>
      </c>
      <c r="R273" s="13">
        <v>238</v>
      </c>
      <c r="S273" s="13">
        <v>263</v>
      </c>
      <c r="T273" s="15">
        <f t="shared" si="60"/>
        <v>26</v>
      </c>
      <c r="U273" s="13"/>
      <c r="V273" s="13"/>
      <c r="W273" s="13"/>
    </row>
    <row r="274" spans="1:23" x14ac:dyDescent="0.35">
      <c r="A274" s="13">
        <v>377</v>
      </c>
      <c r="B274" s="14" t="s">
        <v>785</v>
      </c>
      <c r="C274" s="14" t="str">
        <f t="shared" si="49"/>
        <v>E</v>
      </c>
      <c r="D274" s="13">
        <v>62</v>
      </c>
      <c r="E274" s="13">
        <v>59</v>
      </c>
      <c r="F274" s="13">
        <v>70</v>
      </c>
      <c r="G274" s="13">
        <v>54</v>
      </c>
      <c r="H274" s="13">
        <f t="shared" si="50"/>
        <v>60.5</v>
      </c>
      <c r="I274" s="13">
        <f t="shared" si="51"/>
        <v>62</v>
      </c>
      <c r="J274" s="13">
        <f t="shared" si="52"/>
        <v>61.25</v>
      </c>
      <c r="K274" s="13">
        <f t="shared" si="53"/>
        <v>0</v>
      </c>
      <c r="L274" s="13">
        <f t="shared" si="54"/>
        <v>0</v>
      </c>
      <c r="M274" s="13">
        <f t="shared" si="55"/>
        <v>0</v>
      </c>
      <c r="N274" s="13">
        <f t="shared" si="56"/>
        <v>0</v>
      </c>
      <c r="O274" s="13">
        <f t="shared" si="57"/>
        <v>1</v>
      </c>
      <c r="P274" s="13">
        <f t="shared" si="58"/>
        <v>1</v>
      </c>
      <c r="Q274" s="13">
        <f t="shared" si="59"/>
        <v>1</v>
      </c>
      <c r="R274" s="13">
        <v>186</v>
      </c>
      <c r="S274" s="13">
        <v>225</v>
      </c>
      <c r="T274" s="15">
        <f t="shared" si="60"/>
        <v>40</v>
      </c>
      <c r="U274" s="13"/>
      <c r="V274" s="13"/>
      <c r="W274" s="13"/>
    </row>
    <row r="275" spans="1:23" x14ac:dyDescent="0.35">
      <c r="A275" s="13">
        <v>206</v>
      </c>
      <c r="B275" s="14" t="s">
        <v>707</v>
      </c>
      <c r="C275" s="14" t="str">
        <f t="shared" si="49"/>
        <v>D</v>
      </c>
      <c r="D275" s="13">
        <v>18</v>
      </c>
      <c r="E275" s="13">
        <v>55</v>
      </c>
      <c r="F275" s="13">
        <v>70</v>
      </c>
      <c r="G275" s="13">
        <v>83</v>
      </c>
      <c r="H275" s="13">
        <f t="shared" si="50"/>
        <v>36.5</v>
      </c>
      <c r="I275" s="13">
        <f t="shared" si="51"/>
        <v>76.5</v>
      </c>
      <c r="J275" s="13">
        <f t="shared" si="52"/>
        <v>56.5</v>
      </c>
      <c r="K275" s="13">
        <f t="shared" si="53"/>
        <v>0</v>
      </c>
      <c r="L275" s="13">
        <f t="shared" si="54"/>
        <v>0</v>
      </c>
      <c r="M275" s="13">
        <f t="shared" si="55"/>
        <v>0</v>
      </c>
      <c r="N275" s="13">
        <f t="shared" si="56"/>
        <v>1</v>
      </c>
      <c r="O275" s="13">
        <f t="shared" si="57"/>
        <v>1</v>
      </c>
      <c r="P275" s="13">
        <f t="shared" si="58"/>
        <v>1</v>
      </c>
      <c r="Q275" s="13">
        <f t="shared" si="59"/>
        <v>1</v>
      </c>
      <c r="R275" s="13">
        <v>162</v>
      </c>
      <c r="S275" s="13">
        <v>216</v>
      </c>
      <c r="T275" s="15">
        <f t="shared" si="60"/>
        <v>55</v>
      </c>
      <c r="U275" s="13"/>
      <c r="V275" s="13"/>
      <c r="W275" s="13"/>
    </row>
    <row r="276" spans="1:23" x14ac:dyDescent="0.35">
      <c r="A276" s="13">
        <v>595</v>
      </c>
      <c r="B276" s="14" t="s">
        <v>804</v>
      </c>
      <c r="C276" s="14" t="str">
        <f t="shared" si="49"/>
        <v>E</v>
      </c>
      <c r="D276" s="13">
        <v>55</v>
      </c>
      <c r="E276" s="13">
        <v>33</v>
      </c>
      <c r="F276" s="13">
        <v>70</v>
      </c>
      <c r="G276" s="13">
        <v>78</v>
      </c>
      <c r="H276" s="13">
        <f t="shared" si="50"/>
        <v>44</v>
      </c>
      <c r="I276" s="13">
        <f t="shared" si="51"/>
        <v>74</v>
      </c>
      <c r="J276" s="13">
        <f t="shared" si="52"/>
        <v>59</v>
      </c>
      <c r="K276" s="13">
        <f t="shared" si="53"/>
        <v>0</v>
      </c>
      <c r="L276" s="13">
        <f t="shared" si="54"/>
        <v>0</v>
      </c>
      <c r="M276" s="13">
        <f t="shared" si="55"/>
        <v>0</v>
      </c>
      <c r="N276" s="13">
        <f t="shared" si="56"/>
        <v>0</v>
      </c>
      <c r="O276" s="13">
        <f t="shared" si="57"/>
        <v>1</v>
      </c>
      <c r="P276" s="13">
        <f t="shared" si="58"/>
        <v>1</v>
      </c>
      <c r="Q276" s="13">
        <f t="shared" si="59"/>
        <v>1</v>
      </c>
      <c r="R276" s="13">
        <v>145</v>
      </c>
      <c r="S276" s="13">
        <v>193</v>
      </c>
      <c r="T276" s="15">
        <f t="shared" si="60"/>
        <v>49</v>
      </c>
      <c r="U276" s="13"/>
      <c r="V276" s="13"/>
      <c r="W276" s="13"/>
    </row>
    <row r="277" spans="1:23" x14ac:dyDescent="0.35">
      <c r="A277" s="13">
        <v>541</v>
      </c>
      <c r="B277" s="14" t="s">
        <v>841</v>
      </c>
      <c r="C277" s="14" t="str">
        <f t="shared" si="49"/>
        <v>E</v>
      </c>
      <c r="D277" s="13">
        <v>37</v>
      </c>
      <c r="E277" s="13">
        <v>32</v>
      </c>
      <c r="F277" s="13">
        <v>70</v>
      </c>
      <c r="G277" s="13">
        <v>72</v>
      </c>
      <c r="H277" s="13">
        <f t="shared" si="50"/>
        <v>34.5</v>
      </c>
      <c r="I277" s="13">
        <f t="shared" si="51"/>
        <v>71</v>
      </c>
      <c r="J277" s="13">
        <f t="shared" si="52"/>
        <v>52.75</v>
      </c>
      <c r="K277" s="13">
        <f t="shared" si="53"/>
        <v>0</v>
      </c>
      <c r="L277" s="13">
        <f t="shared" si="54"/>
        <v>0</v>
      </c>
      <c r="M277" s="13">
        <f t="shared" si="55"/>
        <v>0</v>
      </c>
      <c r="N277" s="13">
        <f t="shared" si="56"/>
        <v>0</v>
      </c>
      <c r="O277" s="13">
        <f t="shared" si="57"/>
        <v>1</v>
      </c>
      <c r="P277" s="13">
        <f t="shared" si="58"/>
        <v>1</v>
      </c>
      <c r="Q277" s="13">
        <f t="shared" si="59"/>
        <v>1</v>
      </c>
      <c r="R277" s="13">
        <v>224</v>
      </c>
      <c r="S277" s="13">
        <v>264</v>
      </c>
      <c r="T277" s="15">
        <f t="shared" si="60"/>
        <v>41</v>
      </c>
      <c r="U277" s="13"/>
      <c r="V277" s="13"/>
      <c r="W277" s="13"/>
    </row>
    <row r="278" spans="1:23" x14ac:dyDescent="0.35">
      <c r="A278" s="13">
        <v>60</v>
      </c>
      <c r="B278" s="14" t="s">
        <v>845</v>
      </c>
      <c r="C278" s="14" t="str">
        <f t="shared" si="49"/>
        <v>E</v>
      </c>
      <c r="D278" s="13">
        <v>33</v>
      </c>
      <c r="E278" s="13">
        <v>29</v>
      </c>
      <c r="F278" s="13">
        <v>70</v>
      </c>
      <c r="G278" s="13">
        <v>76</v>
      </c>
      <c r="H278" s="13">
        <f t="shared" si="50"/>
        <v>31</v>
      </c>
      <c r="I278" s="13">
        <f t="shared" si="51"/>
        <v>73</v>
      </c>
      <c r="J278" s="13">
        <f t="shared" si="52"/>
        <v>52</v>
      </c>
      <c r="K278" s="13">
        <f t="shared" si="53"/>
        <v>0</v>
      </c>
      <c r="L278" s="13">
        <f t="shared" si="54"/>
        <v>0</v>
      </c>
      <c r="M278" s="13">
        <f t="shared" si="55"/>
        <v>0</v>
      </c>
      <c r="N278" s="13">
        <f t="shared" si="56"/>
        <v>0</v>
      </c>
      <c r="O278" s="13">
        <f t="shared" si="57"/>
        <v>1</v>
      </c>
      <c r="P278" s="13">
        <f t="shared" si="58"/>
        <v>1</v>
      </c>
      <c r="Q278" s="13">
        <f t="shared" si="59"/>
        <v>1</v>
      </c>
      <c r="R278" s="13">
        <v>187</v>
      </c>
      <c r="S278" s="13">
        <v>228</v>
      </c>
      <c r="T278" s="15">
        <f t="shared" si="60"/>
        <v>42</v>
      </c>
      <c r="U278" s="13"/>
      <c r="V278" s="13"/>
      <c r="W278" s="13"/>
    </row>
    <row r="279" spans="1:23" x14ac:dyDescent="0.35">
      <c r="A279" s="13">
        <v>369</v>
      </c>
      <c r="B279" s="14" t="s">
        <v>851</v>
      </c>
      <c r="C279" s="14" t="str">
        <f t="shared" si="49"/>
        <v>E</v>
      </c>
      <c r="D279" s="13">
        <v>32</v>
      </c>
      <c r="E279" s="13">
        <v>26</v>
      </c>
      <c r="F279" s="13">
        <v>70</v>
      </c>
      <c r="G279" s="13">
        <v>76</v>
      </c>
      <c r="H279" s="13">
        <f t="shared" si="50"/>
        <v>29</v>
      </c>
      <c r="I279" s="13">
        <f t="shared" si="51"/>
        <v>73</v>
      </c>
      <c r="J279" s="13">
        <f t="shared" si="52"/>
        <v>51</v>
      </c>
      <c r="K279" s="13">
        <f t="shared" si="53"/>
        <v>0</v>
      </c>
      <c r="L279" s="13">
        <f t="shared" si="54"/>
        <v>0</v>
      </c>
      <c r="M279" s="13">
        <f t="shared" si="55"/>
        <v>0</v>
      </c>
      <c r="N279" s="13">
        <f t="shared" si="56"/>
        <v>0</v>
      </c>
      <c r="O279" s="13">
        <f t="shared" si="57"/>
        <v>1</v>
      </c>
      <c r="P279" s="13">
        <f t="shared" si="58"/>
        <v>1</v>
      </c>
      <c r="Q279" s="13">
        <f t="shared" si="59"/>
        <v>1</v>
      </c>
      <c r="R279" s="13">
        <v>243</v>
      </c>
      <c r="S279" s="13">
        <v>260</v>
      </c>
      <c r="T279" s="15">
        <f t="shared" si="60"/>
        <v>18</v>
      </c>
      <c r="U279" s="13"/>
      <c r="V279" s="13"/>
      <c r="W279" s="13"/>
    </row>
    <row r="280" spans="1:23" x14ac:dyDescent="0.35">
      <c r="A280" s="13">
        <v>655</v>
      </c>
      <c r="B280" s="14" t="s">
        <v>860</v>
      </c>
      <c r="C280" s="14" t="str">
        <f t="shared" si="49"/>
        <v>E</v>
      </c>
      <c r="D280" s="13">
        <v>30</v>
      </c>
      <c r="E280" s="13">
        <v>21</v>
      </c>
      <c r="F280" s="13">
        <v>70</v>
      </c>
      <c r="G280" s="13">
        <v>74</v>
      </c>
      <c r="H280" s="13">
        <f t="shared" si="50"/>
        <v>25.5</v>
      </c>
      <c r="I280" s="13">
        <f t="shared" si="51"/>
        <v>72</v>
      </c>
      <c r="J280" s="13">
        <f t="shared" si="52"/>
        <v>48.75</v>
      </c>
      <c r="K280" s="13">
        <f t="shared" si="53"/>
        <v>0</v>
      </c>
      <c r="L280" s="13">
        <f t="shared" si="54"/>
        <v>0</v>
      </c>
      <c r="M280" s="13">
        <f t="shared" si="55"/>
        <v>0</v>
      </c>
      <c r="N280" s="13">
        <f t="shared" si="56"/>
        <v>0</v>
      </c>
      <c r="O280" s="13">
        <f t="shared" si="57"/>
        <v>1</v>
      </c>
      <c r="P280" s="13">
        <f t="shared" si="58"/>
        <v>1</v>
      </c>
      <c r="Q280" s="13">
        <f t="shared" si="59"/>
        <v>1</v>
      </c>
      <c r="R280" s="13">
        <v>161</v>
      </c>
      <c r="S280" s="13">
        <v>216</v>
      </c>
      <c r="T280" s="15">
        <f t="shared" si="60"/>
        <v>56</v>
      </c>
      <c r="U280" s="13"/>
      <c r="V280" s="13"/>
      <c r="W280" s="13"/>
    </row>
    <row r="281" spans="1:23" x14ac:dyDescent="0.35">
      <c r="A281" s="13">
        <v>252</v>
      </c>
      <c r="B281" s="14" t="s">
        <v>889</v>
      </c>
      <c r="C281" s="14" t="str">
        <f t="shared" si="49"/>
        <v>E</v>
      </c>
      <c r="D281" s="13">
        <v>16</v>
      </c>
      <c r="E281" s="13">
        <v>13</v>
      </c>
      <c r="F281" s="13">
        <v>70</v>
      </c>
      <c r="G281" s="13">
        <v>74</v>
      </c>
      <c r="H281" s="13">
        <f t="shared" si="50"/>
        <v>14.5</v>
      </c>
      <c r="I281" s="13">
        <f t="shared" si="51"/>
        <v>72</v>
      </c>
      <c r="J281" s="13">
        <f t="shared" si="52"/>
        <v>43.25</v>
      </c>
      <c r="K281" s="13">
        <f t="shared" si="53"/>
        <v>0</v>
      </c>
      <c r="L281" s="13">
        <f t="shared" si="54"/>
        <v>0</v>
      </c>
      <c r="M281" s="13">
        <f t="shared" si="55"/>
        <v>0</v>
      </c>
      <c r="N281" s="13">
        <f t="shared" si="56"/>
        <v>0</v>
      </c>
      <c r="O281" s="13">
        <f t="shared" si="57"/>
        <v>1</v>
      </c>
      <c r="P281" s="13">
        <f t="shared" si="58"/>
        <v>1</v>
      </c>
      <c r="Q281" s="13">
        <f t="shared" si="59"/>
        <v>1</v>
      </c>
      <c r="R281" s="13">
        <v>207</v>
      </c>
      <c r="S281" s="13">
        <v>281</v>
      </c>
      <c r="T281" s="15">
        <f t="shared" si="60"/>
        <v>75</v>
      </c>
      <c r="U281" s="13"/>
      <c r="V281" s="13"/>
      <c r="W281" s="13"/>
    </row>
    <row r="282" spans="1:23" x14ac:dyDescent="0.35">
      <c r="A282" s="13">
        <v>522</v>
      </c>
      <c r="B282" s="14" t="s">
        <v>878</v>
      </c>
      <c r="C282" s="14" t="str">
        <f t="shared" si="49"/>
        <v>E</v>
      </c>
      <c r="D282" s="13">
        <v>29</v>
      </c>
      <c r="E282" s="13">
        <v>13</v>
      </c>
      <c r="F282" s="13">
        <v>70</v>
      </c>
      <c r="G282" s="13">
        <v>72</v>
      </c>
      <c r="H282" s="13">
        <f t="shared" si="50"/>
        <v>21</v>
      </c>
      <c r="I282" s="13">
        <f t="shared" si="51"/>
        <v>71</v>
      </c>
      <c r="J282" s="13">
        <f t="shared" si="52"/>
        <v>46</v>
      </c>
      <c r="K282" s="13">
        <f t="shared" si="53"/>
        <v>0</v>
      </c>
      <c r="L282" s="13">
        <f t="shared" si="54"/>
        <v>0</v>
      </c>
      <c r="M282" s="13">
        <f t="shared" si="55"/>
        <v>0</v>
      </c>
      <c r="N282" s="13">
        <f t="shared" si="56"/>
        <v>0</v>
      </c>
      <c r="O282" s="13">
        <f t="shared" si="57"/>
        <v>1</v>
      </c>
      <c r="P282" s="13">
        <f t="shared" si="58"/>
        <v>1</v>
      </c>
      <c r="Q282" s="13">
        <f t="shared" si="59"/>
        <v>1</v>
      </c>
      <c r="R282" s="13">
        <v>162</v>
      </c>
      <c r="S282" s="13">
        <v>230</v>
      </c>
      <c r="T282" s="15">
        <f t="shared" si="60"/>
        <v>69</v>
      </c>
      <c r="U282" s="13"/>
      <c r="V282" s="13"/>
      <c r="W282" s="13"/>
    </row>
    <row r="283" spans="1:23" x14ac:dyDescent="0.35">
      <c r="A283" s="13">
        <v>489</v>
      </c>
      <c r="B283" s="14" t="s">
        <v>897</v>
      </c>
      <c r="C283" s="14" t="str">
        <f t="shared" si="49"/>
        <v>E</v>
      </c>
      <c r="D283" s="13">
        <v>8</v>
      </c>
      <c r="E283" s="13">
        <v>9</v>
      </c>
      <c r="F283" s="13">
        <v>70</v>
      </c>
      <c r="G283" s="13">
        <v>79</v>
      </c>
      <c r="H283" s="13">
        <f t="shared" si="50"/>
        <v>8.5</v>
      </c>
      <c r="I283" s="13">
        <f t="shared" si="51"/>
        <v>74.5</v>
      </c>
      <c r="J283" s="13">
        <f t="shared" si="52"/>
        <v>41.5</v>
      </c>
      <c r="K283" s="13">
        <f t="shared" si="53"/>
        <v>0</v>
      </c>
      <c r="L283" s="13">
        <f t="shared" si="54"/>
        <v>0</v>
      </c>
      <c r="M283" s="13">
        <f t="shared" si="55"/>
        <v>0</v>
      </c>
      <c r="N283" s="13">
        <f t="shared" si="56"/>
        <v>0</v>
      </c>
      <c r="O283" s="13">
        <f t="shared" si="57"/>
        <v>1</v>
      </c>
      <c r="P283" s="13">
        <f t="shared" si="58"/>
        <v>1</v>
      </c>
      <c r="Q283" s="13">
        <f t="shared" si="59"/>
        <v>1</v>
      </c>
      <c r="R283" s="13">
        <v>223</v>
      </c>
      <c r="S283" s="13">
        <v>271</v>
      </c>
      <c r="T283" s="15">
        <f t="shared" si="60"/>
        <v>49</v>
      </c>
      <c r="U283" s="13"/>
      <c r="V283" s="13"/>
      <c r="W283" s="13"/>
    </row>
    <row r="284" spans="1:23" x14ac:dyDescent="0.35">
      <c r="A284" s="13">
        <v>662</v>
      </c>
      <c r="B284" s="14" t="s">
        <v>989</v>
      </c>
      <c r="C284" s="14" t="str">
        <f t="shared" si="49"/>
        <v>F</v>
      </c>
      <c r="D284" s="13">
        <v>38</v>
      </c>
      <c r="E284" s="13">
        <v>7</v>
      </c>
      <c r="F284" s="13">
        <v>70</v>
      </c>
      <c r="G284" s="13">
        <v>58</v>
      </c>
      <c r="H284" s="13">
        <f t="shared" si="50"/>
        <v>22.5</v>
      </c>
      <c r="I284" s="13">
        <f t="shared" si="51"/>
        <v>64</v>
      </c>
      <c r="J284" s="13">
        <f t="shared" si="52"/>
        <v>43.25</v>
      </c>
      <c r="K284" s="13">
        <f t="shared" si="53"/>
        <v>0</v>
      </c>
      <c r="L284" s="13">
        <f t="shared" si="54"/>
        <v>0</v>
      </c>
      <c r="M284" s="13">
        <f t="shared" si="55"/>
        <v>0</v>
      </c>
      <c r="N284" s="13">
        <f t="shared" si="56"/>
        <v>0</v>
      </c>
      <c r="O284" s="13">
        <f t="shared" si="57"/>
        <v>0</v>
      </c>
      <c r="P284" s="13">
        <f t="shared" si="58"/>
        <v>1</v>
      </c>
      <c r="Q284" s="13">
        <f t="shared" si="59"/>
        <v>1</v>
      </c>
      <c r="R284" s="13">
        <v>159</v>
      </c>
      <c r="S284" s="13">
        <v>208</v>
      </c>
      <c r="T284" s="15">
        <f t="shared" si="60"/>
        <v>50</v>
      </c>
      <c r="U284" s="13"/>
      <c r="V284" s="13"/>
      <c r="W284" s="13"/>
    </row>
    <row r="285" spans="1:23" x14ac:dyDescent="0.35">
      <c r="A285" s="13">
        <v>374</v>
      </c>
      <c r="B285" s="14" t="s">
        <v>428</v>
      </c>
      <c r="C285" s="14" t="str">
        <f t="shared" si="49"/>
        <v>A</v>
      </c>
      <c r="D285" s="13">
        <v>90</v>
      </c>
      <c r="E285" s="13">
        <v>93</v>
      </c>
      <c r="F285" s="13">
        <v>69</v>
      </c>
      <c r="G285" s="13">
        <v>58</v>
      </c>
      <c r="H285" s="13">
        <f t="shared" si="50"/>
        <v>91.5</v>
      </c>
      <c r="I285" s="13">
        <f t="shared" si="51"/>
        <v>63.5</v>
      </c>
      <c r="J285" s="13">
        <f t="shared" si="52"/>
        <v>77.5</v>
      </c>
      <c r="K285" s="13">
        <f t="shared" si="53"/>
        <v>1</v>
      </c>
      <c r="L285" s="13">
        <f t="shared" si="54"/>
        <v>1</v>
      </c>
      <c r="M285" s="13">
        <f t="shared" si="55"/>
        <v>1</v>
      </c>
      <c r="N285" s="13">
        <f t="shared" si="56"/>
        <v>1</v>
      </c>
      <c r="O285" s="13">
        <f t="shared" si="57"/>
        <v>1</v>
      </c>
      <c r="P285" s="13">
        <f t="shared" si="58"/>
        <v>1</v>
      </c>
      <c r="Q285" s="13">
        <f t="shared" si="59"/>
        <v>1</v>
      </c>
      <c r="R285" s="13">
        <v>166</v>
      </c>
      <c r="S285" s="13">
        <v>209</v>
      </c>
      <c r="T285" s="15">
        <f t="shared" si="60"/>
        <v>44</v>
      </c>
      <c r="U285" s="13"/>
      <c r="V285" s="13"/>
      <c r="W285" s="13"/>
    </row>
    <row r="286" spans="1:23" x14ac:dyDescent="0.35">
      <c r="A286" s="13">
        <v>481</v>
      </c>
      <c r="B286" s="14" t="s">
        <v>545</v>
      </c>
      <c r="C286" s="14" t="str">
        <f t="shared" si="49"/>
        <v>C</v>
      </c>
      <c r="D286" s="13">
        <v>76</v>
      </c>
      <c r="E286" s="13">
        <v>86</v>
      </c>
      <c r="F286" s="13">
        <v>69</v>
      </c>
      <c r="G286" s="13">
        <v>55</v>
      </c>
      <c r="H286" s="13">
        <f t="shared" si="50"/>
        <v>81</v>
      </c>
      <c r="I286" s="13">
        <f t="shared" si="51"/>
        <v>62</v>
      </c>
      <c r="J286" s="13">
        <f t="shared" si="52"/>
        <v>71.5</v>
      </c>
      <c r="K286" s="13">
        <f t="shared" si="53"/>
        <v>0</v>
      </c>
      <c r="L286" s="13">
        <f t="shared" si="54"/>
        <v>0</v>
      </c>
      <c r="M286" s="13">
        <f t="shared" si="55"/>
        <v>1</v>
      </c>
      <c r="N286" s="13">
        <f t="shared" si="56"/>
        <v>1</v>
      </c>
      <c r="O286" s="13">
        <f t="shared" si="57"/>
        <v>1</v>
      </c>
      <c r="P286" s="13">
        <f t="shared" si="58"/>
        <v>1</v>
      </c>
      <c r="Q286" s="13">
        <f t="shared" si="59"/>
        <v>1</v>
      </c>
      <c r="R286" s="13">
        <v>230</v>
      </c>
      <c r="S286" s="13">
        <v>264</v>
      </c>
      <c r="T286" s="15">
        <f t="shared" si="60"/>
        <v>35</v>
      </c>
      <c r="U286" s="13"/>
      <c r="V286" s="13"/>
      <c r="W286" s="13"/>
    </row>
    <row r="287" spans="1:23" x14ac:dyDescent="0.35">
      <c r="A287" s="13">
        <v>528</v>
      </c>
      <c r="B287" s="14" t="s">
        <v>474</v>
      </c>
      <c r="C287" s="14" t="str">
        <f t="shared" si="49"/>
        <v>B</v>
      </c>
      <c r="D287" s="13">
        <v>81</v>
      </c>
      <c r="E287" s="13">
        <v>82</v>
      </c>
      <c r="F287" s="13">
        <v>69</v>
      </c>
      <c r="G287" s="13">
        <v>69</v>
      </c>
      <c r="H287" s="13">
        <f t="shared" si="50"/>
        <v>81.5</v>
      </c>
      <c r="I287" s="13">
        <f t="shared" si="51"/>
        <v>69</v>
      </c>
      <c r="J287" s="13">
        <f t="shared" si="52"/>
        <v>75.25</v>
      </c>
      <c r="K287" s="13">
        <f t="shared" si="53"/>
        <v>0</v>
      </c>
      <c r="L287" s="13">
        <f t="shared" si="54"/>
        <v>1</v>
      </c>
      <c r="M287" s="13">
        <f t="shared" si="55"/>
        <v>1</v>
      </c>
      <c r="N287" s="13">
        <f t="shared" si="56"/>
        <v>1</v>
      </c>
      <c r="O287" s="13">
        <f t="shared" si="57"/>
        <v>1</v>
      </c>
      <c r="P287" s="13">
        <f t="shared" si="58"/>
        <v>1</v>
      </c>
      <c r="Q287" s="13">
        <f t="shared" si="59"/>
        <v>1</v>
      </c>
      <c r="R287" s="13">
        <v>178</v>
      </c>
      <c r="S287" s="13">
        <v>237</v>
      </c>
      <c r="T287" s="15">
        <f t="shared" si="60"/>
        <v>60</v>
      </c>
      <c r="U287" s="13"/>
      <c r="V287" s="13"/>
      <c r="W287" s="13"/>
    </row>
    <row r="288" spans="1:23" x14ac:dyDescent="0.35">
      <c r="A288" s="13">
        <v>620</v>
      </c>
      <c r="B288" s="14" t="s">
        <v>641</v>
      </c>
      <c r="C288" s="14" t="str">
        <f t="shared" si="49"/>
        <v>D</v>
      </c>
      <c r="D288" s="13">
        <v>73</v>
      </c>
      <c r="E288" s="13">
        <v>76</v>
      </c>
      <c r="F288" s="13">
        <v>69</v>
      </c>
      <c r="G288" s="13">
        <v>49</v>
      </c>
      <c r="H288" s="13">
        <f t="shared" si="50"/>
        <v>74.5</v>
      </c>
      <c r="I288" s="13">
        <f t="shared" si="51"/>
        <v>59</v>
      </c>
      <c r="J288" s="13">
        <f t="shared" si="52"/>
        <v>66.75</v>
      </c>
      <c r="K288" s="13">
        <f t="shared" si="53"/>
        <v>0</v>
      </c>
      <c r="L288" s="13">
        <f t="shared" si="54"/>
        <v>0</v>
      </c>
      <c r="M288" s="13">
        <f t="shared" si="55"/>
        <v>0</v>
      </c>
      <c r="N288" s="13">
        <f t="shared" si="56"/>
        <v>1</v>
      </c>
      <c r="O288" s="13">
        <f t="shared" si="57"/>
        <v>1</v>
      </c>
      <c r="P288" s="13">
        <f t="shared" si="58"/>
        <v>1</v>
      </c>
      <c r="Q288" s="13">
        <f t="shared" si="59"/>
        <v>1</v>
      </c>
      <c r="R288" s="13">
        <v>170</v>
      </c>
      <c r="S288" s="13">
        <v>264</v>
      </c>
      <c r="T288" s="15">
        <f t="shared" si="60"/>
        <v>95</v>
      </c>
      <c r="U288" s="13"/>
      <c r="V288" s="13"/>
      <c r="W288" s="13"/>
    </row>
    <row r="289" spans="1:23" x14ac:dyDescent="0.35">
      <c r="A289" s="13">
        <v>73</v>
      </c>
      <c r="B289" s="14" t="s">
        <v>547</v>
      </c>
      <c r="C289" s="14" t="str">
        <f t="shared" si="49"/>
        <v>C</v>
      </c>
      <c r="D289" s="13">
        <v>73</v>
      </c>
      <c r="E289" s="13">
        <v>69</v>
      </c>
      <c r="F289" s="13">
        <v>69</v>
      </c>
      <c r="G289" s="13">
        <v>74</v>
      </c>
      <c r="H289" s="13">
        <f t="shared" si="50"/>
        <v>71</v>
      </c>
      <c r="I289" s="13">
        <f t="shared" si="51"/>
        <v>71.5</v>
      </c>
      <c r="J289" s="13">
        <f t="shared" si="52"/>
        <v>71.25</v>
      </c>
      <c r="K289" s="13">
        <f t="shared" si="53"/>
        <v>0</v>
      </c>
      <c r="L289" s="13">
        <f t="shared" si="54"/>
        <v>0</v>
      </c>
      <c r="M289" s="13">
        <f t="shared" si="55"/>
        <v>1</v>
      </c>
      <c r="N289" s="13">
        <f t="shared" si="56"/>
        <v>1</v>
      </c>
      <c r="O289" s="13">
        <f t="shared" si="57"/>
        <v>1</v>
      </c>
      <c r="P289" s="13">
        <f t="shared" si="58"/>
        <v>1</v>
      </c>
      <c r="Q289" s="13">
        <f t="shared" si="59"/>
        <v>1</v>
      </c>
      <c r="R289" s="13">
        <v>207</v>
      </c>
      <c r="S289" s="13">
        <v>270</v>
      </c>
      <c r="T289" s="15">
        <f t="shared" si="60"/>
        <v>64</v>
      </c>
      <c r="U289" s="13"/>
      <c r="V289" s="13"/>
      <c r="W289" s="13"/>
    </row>
    <row r="290" spans="1:23" x14ac:dyDescent="0.35">
      <c r="A290" s="13">
        <v>324</v>
      </c>
      <c r="B290" s="14" t="s">
        <v>617</v>
      </c>
      <c r="C290" s="14" t="str">
        <f t="shared" si="49"/>
        <v>D</v>
      </c>
      <c r="D290" s="13">
        <v>74</v>
      </c>
      <c r="E290" s="13">
        <v>67</v>
      </c>
      <c r="F290" s="13">
        <v>69</v>
      </c>
      <c r="G290" s="13">
        <v>68</v>
      </c>
      <c r="H290" s="13">
        <f t="shared" si="50"/>
        <v>70.5</v>
      </c>
      <c r="I290" s="13">
        <f t="shared" si="51"/>
        <v>68.5</v>
      </c>
      <c r="J290" s="13">
        <f t="shared" si="52"/>
        <v>69.5</v>
      </c>
      <c r="K290" s="13">
        <f t="shared" si="53"/>
        <v>0</v>
      </c>
      <c r="L290" s="13">
        <f t="shared" si="54"/>
        <v>0</v>
      </c>
      <c r="M290" s="13">
        <f t="shared" si="55"/>
        <v>0</v>
      </c>
      <c r="N290" s="13">
        <f t="shared" si="56"/>
        <v>1</v>
      </c>
      <c r="O290" s="13">
        <f t="shared" si="57"/>
        <v>1</v>
      </c>
      <c r="P290" s="13">
        <f t="shared" si="58"/>
        <v>1</v>
      </c>
      <c r="Q290" s="13">
        <f t="shared" si="59"/>
        <v>1</v>
      </c>
      <c r="R290" s="13">
        <v>175</v>
      </c>
      <c r="S290" s="13">
        <v>197</v>
      </c>
      <c r="T290" s="15">
        <f t="shared" si="60"/>
        <v>23</v>
      </c>
      <c r="U290" s="13"/>
      <c r="V290" s="13"/>
      <c r="W290" s="13"/>
    </row>
    <row r="291" spans="1:23" x14ac:dyDescent="0.35">
      <c r="A291" s="13">
        <v>182</v>
      </c>
      <c r="B291" s="14" t="s">
        <v>759</v>
      </c>
      <c r="C291" s="14" t="str">
        <f t="shared" si="49"/>
        <v>E</v>
      </c>
      <c r="D291" s="13">
        <v>66</v>
      </c>
      <c r="E291" s="13">
        <v>61</v>
      </c>
      <c r="F291" s="13">
        <v>69</v>
      </c>
      <c r="G291" s="13">
        <v>57</v>
      </c>
      <c r="H291" s="13">
        <f t="shared" si="50"/>
        <v>63.5</v>
      </c>
      <c r="I291" s="13">
        <f t="shared" si="51"/>
        <v>63</v>
      </c>
      <c r="J291" s="13">
        <f t="shared" si="52"/>
        <v>63.25</v>
      </c>
      <c r="K291" s="13">
        <f t="shared" si="53"/>
        <v>0</v>
      </c>
      <c r="L291" s="13">
        <f t="shared" si="54"/>
        <v>0</v>
      </c>
      <c r="M291" s="13">
        <f t="shared" si="55"/>
        <v>0</v>
      </c>
      <c r="N291" s="13">
        <f t="shared" si="56"/>
        <v>0</v>
      </c>
      <c r="O291" s="13">
        <f t="shared" si="57"/>
        <v>1</v>
      </c>
      <c r="P291" s="13">
        <f t="shared" si="58"/>
        <v>1</v>
      </c>
      <c r="Q291" s="13">
        <f t="shared" si="59"/>
        <v>1</v>
      </c>
      <c r="R291" s="13">
        <v>170</v>
      </c>
      <c r="S291" s="13">
        <v>212</v>
      </c>
      <c r="T291" s="15">
        <f t="shared" si="60"/>
        <v>43</v>
      </c>
      <c r="U291" s="13"/>
      <c r="V291" s="13"/>
      <c r="W291" s="13"/>
    </row>
    <row r="292" spans="1:23" x14ac:dyDescent="0.35">
      <c r="A292" s="13">
        <v>99</v>
      </c>
      <c r="B292" s="14" t="s">
        <v>665</v>
      </c>
      <c r="C292" s="14" t="str">
        <f t="shared" si="49"/>
        <v>D</v>
      </c>
      <c r="D292" s="13">
        <v>63</v>
      </c>
      <c r="E292" s="13">
        <v>60</v>
      </c>
      <c r="F292" s="13">
        <v>69</v>
      </c>
      <c r="G292" s="13">
        <v>70</v>
      </c>
      <c r="H292" s="13">
        <f t="shared" si="50"/>
        <v>61.5</v>
      </c>
      <c r="I292" s="13">
        <f t="shared" si="51"/>
        <v>69.5</v>
      </c>
      <c r="J292" s="13">
        <f t="shared" si="52"/>
        <v>65.5</v>
      </c>
      <c r="K292" s="13">
        <f t="shared" si="53"/>
        <v>0</v>
      </c>
      <c r="L292" s="13">
        <f t="shared" si="54"/>
        <v>0</v>
      </c>
      <c r="M292" s="13">
        <f t="shared" si="55"/>
        <v>0</v>
      </c>
      <c r="N292" s="13">
        <f t="shared" si="56"/>
        <v>1</v>
      </c>
      <c r="O292" s="13">
        <f t="shared" si="57"/>
        <v>1</v>
      </c>
      <c r="P292" s="13">
        <f t="shared" si="58"/>
        <v>1</v>
      </c>
      <c r="Q292" s="13">
        <f t="shared" si="59"/>
        <v>1</v>
      </c>
      <c r="R292" s="13">
        <v>224</v>
      </c>
      <c r="S292" s="13">
        <v>255</v>
      </c>
      <c r="T292" s="15">
        <f t="shared" si="60"/>
        <v>32</v>
      </c>
      <c r="U292" s="13"/>
      <c r="V292" s="13"/>
      <c r="W292" s="13"/>
    </row>
    <row r="293" spans="1:23" x14ac:dyDescent="0.35">
      <c r="A293" s="13">
        <v>539</v>
      </c>
      <c r="B293" s="14" t="s">
        <v>763</v>
      </c>
      <c r="C293" s="14" t="str">
        <f t="shared" si="49"/>
        <v>E</v>
      </c>
      <c r="D293" s="13">
        <v>71</v>
      </c>
      <c r="E293" s="13">
        <v>49</v>
      </c>
      <c r="F293" s="13">
        <v>69</v>
      </c>
      <c r="G293" s="13">
        <v>63</v>
      </c>
      <c r="H293" s="13">
        <f t="shared" si="50"/>
        <v>60</v>
      </c>
      <c r="I293" s="13">
        <f t="shared" si="51"/>
        <v>66</v>
      </c>
      <c r="J293" s="13">
        <f t="shared" si="52"/>
        <v>63</v>
      </c>
      <c r="K293" s="13">
        <f t="shared" si="53"/>
        <v>0</v>
      </c>
      <c r="L293" s="13">
        <f t="shared" si="54"/>
        <v>0</v>
      </c>
      <c r="M293" s="13">
        <f t="shared" si="55"/>
        <v>0</v>
      </c>
      <c r="N293" s="13">
        <f t="shared" si="56"/>
        <v>0</v>
      </c>
      <c r="O293" s="13">
        <f t="shared" si="57"/>
        <v>1</v>
      </c>
      <c r="P293" s="13">
        <f t="shared" si="58"/>
        <v>1</v>
      </c>
      <c r="Q293" s="13">
        <f t="shared" si="59"/>
        <v>1</v>
      </c>
      <c r="R293" s="13">
        <v>216</v>
      </c>
      <c r="S293" s="13">
        <v>264</v>
      </c>
      <c r="T293" s="15">
        <f t="shared" si="60"/>
        <v>49</v>
      </c>
      <c r="U293" s="13"/>
      <c r="V293" s="13"/>
      <c r="W293" s="13"/>
    </row>
    <row r="294" spans="1:23" x14ac:dyDescent="0.35">
      <c r="A294" s="13">
        <v>439</v>
      </c>
      <c r="B294" s="14" t="s">
        <v>802</v>
      </c>
      <c r="C294" s="14" t="str">
        <f t="shared" si="49"/>
        <v>E</v>
      </c>
      <c r="D294" s="13">
        <v>46</v>
      </c>
      <c r="E294" s="13">
        <v>46</v>
      </c>
      <c r="F294" s="13">
        <v>69</v>
      </c>
      <c r="G294" s="13">
        <v>76</v>
      </c>
      <c r="H294" s="13">
        <f t="shared" si="50"/>
        <v>46</v>
      </c>
      <c r="I294" s="13">
        <f t="shared" si="51"/>
        <v>72.5</v>
      </c>
      <c r="J294" s="13">
        <f t="shared" si="52"/>
        <v>59.25</v>
      </c>
      <c r="K294" s="13">
        <f t="shared" si="53"/>
        <v>0</v>
      </c>
      <c r="L294" s="13">
        <f t="shared" si="54"/>
        <v>0</v>
      </c>
      <c r="M294" s="13">
        <f t="shared" si="55"/>
        <v>0</v>
      </c>
      <c r="N294" s="13">
        <f t="shared" si="56"/>
        <v>0</v>
      </c>
      <c r="O294" s="13">
        <f t="shared" si="57"/>
        <v>1</v>
      </c>
      <c r="P294" s="13">
        <f t="shared" si="58"/>
        <v>1</v>
      </c>
      <c r="Q294" s="13">
        <f t="shared" si="59"/>
        <v>1</v>
      </c>
      <c r="R294" s="13">
        <v>170</v>
      </c>
      <c r="S294" s="13">
        <v>235</v>
      </c>
      <c r="T294" s="15">
        <f t="shared" si="60"/>
        <v>66</v>
      </c>
      <c r="U294" s="13"/>
      <c r="V294" s="13"/>
      <c r="W294" s="13"/>
    </row>
    <row r="295" spans="1:23" x14ac:dyDescent="0.35">
      <c r="A295" s="13">
        <v>133</v>
      </c>
      <c r="B295" s="14" t="s">
        <v>797</v>
      </c>
      <c r="C295" s="14" t="str">
        <f t="shared" si="49"/>
        <v>E</v>
      </c>
      <c r="D295" s="13">
        <v>54</v>
      </c>
      <c r="E295" s="13">
        <v>45</v>
      </c>
      <c r="F295" s="13">
        <v>69</v>
      </c>
      <c r="G295" s="13">
        <v>72</v>
      </c>
      <c r="H295" s="13">
        <f t="shared" si="50"/>
        <v>49.5</v>
      </c>
      <c r="I295" s="13">
        <f t="shared" si="51"/>
        <v>70.5</v>
      </c>
      <c r="J295" s="13">
        <f t="shared" si="52"/>
        <v>60</v>
      </c>
      <c r="K295" s="13">
        <f t="shared" si="53"/>
        <v>0</v>
      </c>
      <c r="L295" s="13">
        <f t="shared" si="54"/>
        <v>0</v>
      </c>
      <c r="M295" s="13">
        <f t="shared" si="55"/>
        <v>0</v>
      </c>
      <c r="N295" s="13">
        <f t="shared" si="56"/>
        <v>0</v>
      </c>
      <c r="O295" s="13">
        <f t="shared" si="57"/>
        <v>1</v>
      </c>
      <c r="P295" s="13">
        <f t="shared" si="58"/>
        <v>1</v>
      </c>
      <c r="Q295" s="13">
        <f t="shared" si="59"/>
        <v>1</v>
      </c>
      <c r="R295" s="13">
        <v>150</v>
      </c>
      <c r="S295" s="13">
        <v>190</v>
      </c>
      <c r="T295" s="15">
        <f t="shared" si="60"/>
        <v>41</v>
      </c>
      <c r="U295" s="13"/>
      <c r="V295" s="13"/>
      <c r="W295" s="13"/>
    </row>
    <row r="296" spans="1:23" x14ac:dyDescent="0.35">
      <c r="A296" s="13">
        <v>534</v>
      </c>
      <c r="B296" s="14" t="s">
        <v>796</v>
      </c>
      <c r="C296" s="14" t="str">
        <f t="shared" si="49"/>
        <v>E</v>
      </c>
      <c r="D296" s="13">
        <v>60</v>
      </c>
      <c r="E296" s="13">
        <v>38</v>
      </c>
      <c r="F296" s="13">
        <v>69</v>
      </c>
      <c r="G296" s="13">
        <v>74</v>
      </c>
      <c r="H296" s="13">
        <f t="shared" si="50"/>
        <v>49</v>
      </c>
      <c r="I296" s="13">
        <f t="shared" si="51"/>
        <v>71.5</v>
      </c>
      <c r="J296" s="13">
        <f t="shared" si="52"/>
        <v>60.25</v>
      </c>
      <c r="K296" s="13">
        <f t="shared" si="53"/>
        <v>0</v>
      </c>
      <c r="L296" s="13">
        <f t="shared" si="54"/>
        <v>0</v>
      </c>
      <c r="M296" s="13">
        <f t="shared" si="55"/>
        <v>0</v>
      </c>
      <c r="N296" s="13">
        <f t="shared" si="56"/>
        <v>0</v>
      </c>
      <c r="O296" s="13">
        <f t="shared" si="57"/>
        <v>1</v>
      </c>
      <c r="P296" s="13">
        <f t="shared" si="58"/>
        <v>1</v>
      </c>
      <c r="Q296" s="13">
        <f t="shared" si="59"/>
        <v>1</v>
      </c>
      <c r="R296" s="13">
        <v>153</v>
      </c>
      <c r="S296" s="13">
        <v>218</v>
      </c>
      <c r="T296" s="15">
        <f t="shared" si="60"/>
        <v>66</v>
      </c>
      <c r="U296" s="13"/>
      <c r="V296" s="13"/>
      <c r="W296" s="13"/>
    </row>
    <row r="297" spans="1:23" x14ac:dyDescent="0.35">
      <c r="A297" s="13">
        <v>172</v>
      </c>
      <c r="B297" s="14" t="s">
        <v>971</v>
      </c>
      <c r="C297" s="14" t="str">
        <f t="shared" si="49"/>
        <v>F</v>
      </c>
      <c r="D297" s="13">
        <v>39</v>
      </c>
      <c r="E297" s="13">
        <v>17</v>
      </c>
      <c r="F297" s="13">
        <v>69</v>
      </c>
      <c r="G297" s="13">
        <v>61</v>
      </c>
      <c r="H297" s="13">
        <f t="shared" si="50"/>
        <v>28</v>
      </c>
      <c r="I297" s="13">
        <f t="shared" si="51"/>
        <v>65</v>
      </c>
      <c r="J297" s="13">
        <f t="shared" si="52"/>
        <v>46.5</v>
      </c>
      <c r="K297" s="13">
        <f t="shared" si="53"/>
        <v>0</v>
      </c>
      <c r="L297" s="13">
        <f t="shared" si="54"/>
        <v>0</v>
      </c>
      <c r="M297" s="13">
        <f t="shared" si="55"/>
        <v>0</v>
      </c>
      <c r="N297" s="13">
        <f t="shared" si="56"/>
        <v>0</v>
      </c>
      <c r="O297" s="13">
        <f t="shared" si="57"/>
        <v>0</v>
      </c>
      <c r="P297" s="13">
        <f t="shared" si="58"/>
        <v>1</v>
      </c>
      <c r="Q297" s="13">
        <f t="shared" si="59"/>
        <v>1</v>
      </c>
      <c r="R297" s="13">
        <v>174</v>
      </c>
      <c r="S297" s="13">
        <v>238</v>
      </c>
      <c r="T297" s="15">
        <f t="shared" si="60"/>
        <v>65</v>
      </c>
      <c r="U297" s="13"/>
      <c r="V297" s="13"/>
      <c r="W297" s="13"/>
    </row>
    <row r="298" spans="1:23" x14ac:dyDescent="0.35">
      <c r="A298" s="13">
        <v>72</v>
      </c>
      <c r="B298" s="14" t="s">
        <v>875</v>
      </c>
      <c r="C298" s="14" t="str">
        <f t="shared" si="49"/>
        <v>E</v>
      </c>
      <c r="D298" s="13">
        <v>28</v>
      </c>
      <c r="E298" s="13">
        <v>9</v>
      </c>
      <c r="F298" s="13">
        <v>69</v>
      </c>
      <c r="G298" s="13">
        <v>79</v>
      </c>
      <c r="H298" s="13">
        <f t="shared" si="50"/>
        <v>18.5</v>
      </c>
      <c r="I298" s="13">
        <f t="shared" si="51"/>
        <v>74</v>
      </c>
      <c r="J298" s="13">
        <f t="shared" si="52"/>
        <v>46.25</v>
      </c>
      <c r="K298" s="13">
        <f t="shared" si="53"/>
        <v>0</v>
      </c>
      <c r="L298" s="13">
        <f t="shared" si="54"/>
        <v>0</v>
      </c>
      <c r="M298" s="13">
        <f t="shared" si="55"/>
        <v>0</v>
      </c>
      <c r="N298" s="13">
        <f t="shared" si="56"/>
        <v>0</v>
      </c>
      <c r="O298" s="13">
        <f t="shared" si="57"/>
        <v>1</v>
      </c>
      <c r="P298" s="13">
        <f t="shared" si="58"/>
        <v>1</v>
      </c>
      <c r="Q298" s="13">
        <f t="shared" si="59"/>
        <v>1</v>
      </c>
      <c r="R298" s="13">
        <v>190</v>
      </c>
      <c r="S298" s="13">
        <v>259</v>
      </c>
      <c r="T298" s="15">
        <f t="shared" si="60"/>
        <v>70</v>
      </c>
      <c r="U298" s="13"/>
      <c r="V298" s="13"/>
      <c r="W298" s="13"/>
    </row>
    <row r="299" spans="1:23" x14ac:dyDescent="0.35">
      <c r="A299" s="13">
        <v>647</v>
      </c>
      <c r="B299" s="14" t="s">
        <v>980</v>
      </c>
      <c r="C299" s="14" t="str">
        <f t="shared" si="49"/>
        <v>F</v>
      </c>
      <c r="D299" s="13">
        <v>42</v>
      </c>
      <c r="E299" s="13">
        <v>4</v>
      </c>
      <c r="F299" s="13">
        <v>69</v>
      </c>
      <c r="G299" s="13">
        <v>64</v>
      </c>
      <c r="H299" s="13">
        <f t="shared" si="50"/>
        <v>23</v>
      </c>
      <c r="I299" s="13">
        <f t="shared" si="51"/>
        <v>66.5</v>
      </c>
      <c r="J299" s="13">
        <f t="shared" si="52"/>
        <v>44.75</v>
      </c>
      <c r="K299" s="13">
        <f t="shared" si="53"/>
        <v>0</v>
      </c>
      <c r="L299" s="13">
        <f t="shared" si="54"/>
        <v>0</v>
      </c>
      <c r="M299" s="13">
        <f t="shared" si="55"/>
        <v>0</v>
      </c>
      <c r="N299" s="13">
        <f t="shared" si="56"/>
        <v>0</v>
      </c>
      <c r="O299" s="13">
        <f t="shared" si="57"/>
        <v>0</v>
      </c>
      <c r="P299" s="13">
        <f t="shared" si="58"/>
        <v>1</v>
      </c>
      <c r="Q299" s="13">
        <f t="shared" si="59"/>
        <v>1</v>
      </c>
      <c r="R299" s="13">
        <v>184</v>
      </c>
      <c r="S299" s="13">
        <v>235</v>
      </c>
      <c r="T299" s="15">
        <f t="shared" si="60"/>
        <v>52</v>
      </c>
      <c r="U299" s="13"/>
      <c r="V299" s="13"/>
      <c r="W299" s="13"/>
    </row>
    <row r="300" spans="1:23" x14ac:dyDescent="0.35">
      <c r="A300" s="13">
        <v>76</v>
      </c>
      <c r="B300" s="14" t="s">
        <v>427</v>
      </c>
      <c r="C300" s="14" t="str">
        <f t="shared" si="49"/>
        <v>A</v>
      </c>
      <c r="D300" s="13">
        <v>91</v>
      </c>
      <c r="E300" s="13">
        <v>90</v>
      </c>
      <c r="F300" s="13">
        <v>68</v>
      </c>
      <c r="G300" s="13">
        <v>61</v>
      </c>
      <c r="H300" s="13">
        <f t="shared" si="50"/>
        <v>90.5</v>
      </c>
      <c r="I300" s="13">
        <f t="shared" si="51"/>
        <v>64.5</v>
      </c>
      <c r="J300" s="13">
        <f t="shared" si="52"/>
        <v>77.5</v>
      </c>
      <c r="K300" s="13">
        <f t="shared" si="53"/>
        <v>1</v>
      </c>
      <c r="L300" s="13">
        <f t="shared" si="54"/>
        <v>1</v>
      </c>
      <c r="M300" s="13">
        <f t="shared" si="55"/>
        <v>1</v>
      </c>
      <c r="N300" s="13">
        <f t="shared" si="56"/>
        <v>1</v>
      </c>
      <c r="O300" s="13">
        <f t="shared" si="57"/>
        <v>1</v>
      </c>
      <c r="P300" s="13">
        <f t="shared" si="58"/>
        <v>1</v>
      </c>
      <c r="Q300" s="13">
        <f t="shared" si="59"/>
        <v>1</v>
      </c>
      <c r="R300" s="13">
        <v>162</v>
      </c>
      <c r="S300" s="13">
        <v>219</v>
      </c>
      <c r="T300" s="15">
        <f t="shared" si="60"/>
        <v>58</v>
      </c>
      <c r="U300" s="13"/>
      <c r="V300" s="13"/>
      <c r="W300" s="13"/>
    </row>
    <row r="301" spans="1:23" x14ac:dyDescent="0.35">
      <c r="A301" s="13">
        <v>185</v>
      </c>
      <c r="B301" s="14" t="s">
        <v>554</v>
      </c>
      <c r="C301" s="14" t="str">
        <f t="shared" si="49"/>
        <v>C</v>
      </c>
      <c r="D301" s="13">
        <v>76</v>
      </c>
      <c r="E301" s="13">
        <v>82</v>
      </c>
      <c r="F301" s="13">
        <v>68</v>
      </c>
      <c r="G301" s="13">
        <v>55</v>
      </c>
      <c r="H301" s="13">
        <f t="shared" si="50"/>
        <v>79</v>
      </c>
      <c r="I301" s="13">
        <f t="shared" si="51"/>
        <v>61.5</v>
      </c>
      <c r="J301" s="13">
        <f t="shared" si="52"/>
        <v>70.25</v>
      </c>
      <c r="K301" s="13">
        <f t="shared" si="53"/>
        <v>0</v>
      </c>
      <c r="L301" s="13">
        <f t="shared" si="54"/>
        <v>0</v>
      </c>
      <c r="M301" s="13">
        <f t="shared" si="55"/>
        <v>1</v>
      </c>
      <c r="N301" s="13">
        <f t="shared" si="56"/>
        <v>1</v>
      </c>
      <c r="O301" s="13">
        <f t="shared" si="57"/>
        <v>1</v>
      </c>
      <c r="P301" s="13">
        <f t="shared" si="58"/>
        <v>1</v>
      </c>
      <c r="Q301" s="13">
        <f t="shared" si="59"/>
        <v>1</v>
      </c>
      <c r="R301" s="13">
        <v>159</v>
      </c>
      <c r="S301" s="13">
        <v>201</v>
      </c>
      <c r="T301" s="15">
        <f t="shared" si="60"/>
        <v>43</v>
      </c>
      <c r="U301" s="13"/>
      <c r="V301" s="13"/>
      <c r="W301" s="13"/>
    </row>
    <row r="302" spans="1:23" x14ac:dyDescent="0.35">
      <c r="A302" s="13">
        <v>167</v>
      </c>
      <c r="B302" s="14" t="s">
        <v>628</v>
      </c>
      <c r="C302" s="14" t="str">
        <f t="shared" si="49"/>
        <v>D</v>
      </c>
      <c r="D302" s="13">
        <v>74</v>
      </c>
      <c r="E302" s="13">
        <v>75</v>
      </c>
      <c r="F302" s="13">
        <v>68</v>
      </c>
      <c r="G302" s="13">
        <v>56</v>
      </c>
      <c r="H302" s="13">
        <f t="shared" si="50"/>
        <v>74.5</v>
      </c>
      <c r="I302" s="13">
        <f t="shared" si="51"/>
        <v>62</v>
      </c>
      <c r="J302" s="13">
        <f t="shared" si="52"/>
        <v>68.25</v>
      </c>
      <c r="K302" s="13">
        <f t="shared" si="53"/>
        <v>0</v>
      </c>
      <c r="L302" s="13">
        <f t="shared" si="54"/>
        <v>0</v>
      </c>
      <c r="M302" s="13">
        <f t="shared" si="55"/>
        <v>0</v>
      </c>
      <c r="N302" s="13">
        <f t="shared" si="56"/>
        <v>1</v>
      </c>
      <c r="O302" s="13">
        <f t="shared" si="57"/>
        <v>1</v>
      </c>
      <c r="P302" s="13">
        <f t="shared" si="58"/>
        <v>1</v>
      </c>
      <c r="Q302" s="13">
        <f t="shared" si="59"/>
        <v>1</v>
      </c>
      <c r="R302" s="13">
        <v>158</v>
      </c>
      <c r="S302" s="13">
        <v>199</v>
      </c>
      <c r="T302" s="15">
        <f t="shared" si="60"/>
        <v>42</v>
      </c>
      <c r="U302" s="13"/>
      <c r="V302" s="13"/>
      <c r="W302" s="13"/>
    </row>
    <row r="303" spans="1:23" x14ac:dyDescent="0.35">
      <c r="A303" s="13">
        <v>101</v>
      </c>
      <c r="B303" s="14" t="s">
        <v>511</v>
      </c>
      <c r="C303" s="14" t="str">
        <f t="shared" si="49"/>
        <v>C</v>
      </c>
      <c r="D303" s="13">
        <v>69</v>
      </c>
      <c r="E303" s="13">
        <v>72</v>
      </c>
      <c r="F303" s="13">
        <v>68</v>
      </c>
      <c r="G303" s="13">
        <v>87</v>
      </c>
      <c r="H303" s="13">
        <f t="shared" si="50"/>
        <v>70.5</v>
      </c>
      <c r="I303" s="13">
        <f t="shared" si="51"/>
        <v>77.5</v>
      </c>
      <c r="J303" s="13">
        <f t="shared" si="52"/>
        <v>74</v>
      </c>
      <c r="K303" s="13">
        <f t="shared" si="53"/>
        <v>0</v>
      </c>
      <c r="L303" s="13">
        <f t="shared" si="54"/>
        <v>0</v>
      </c>
      <c r="M303" s="13">
        <f t="shared" si="55"/>
        <v>1</v>
      </c>
      <c r="N303" s="13">
        <f t="shared" si="56"/>
        <v>1</v>
      </c>
      <c r="O303" s="13">
        <f t="shared" si="57"/>
        <v>1</v>
      </c>
      <c r="P303" s="13">
        <f t="shared" si="58"/>
        <v>1</v>
      </c>
      <c r="Q303" s="13">
        <f t="shared" si="59"/>
        <v>1</v>
      </c>
      <c r="R303" s="13">
        <v>164</v>
      </c>
      <c r="S303" s="13">
        <v>218</v>
      </c>
      <c r="T303" s="15">
        <f t="shared" si="60"/>
        <v>55</v>
      </c>
      <c r="U303" s="13"/>
      <c r="V303" s="13"/>
      <c r="W303" s="13"/>
    </row>
    <row r="304" spans="1:23" x14ac:dyDescent="0.35">
      <c r="A304" s="13">
        <v>505</v>
      </c>
      <c r="B304" s="14" t="s">
        <v>513</v>
      </c>
      <c r="C304" s="14" t="str">
        <f t="shared" si="49"/>
        <v>C</v>
      </c>
      <c r="D304" s="13">
        <v>78</v>
      </c>
      <c r="E304" s="13">
        <v>72</v>
      </c>
      <c r="F304" s="13">
        <v>68</v>
      </c>
      <c r="G304" s="13">
        <v>78</v>
      </c>
      <c r="H304" s="13">
        <f t="shared" si="50"/>
        <v>75</v>
      </c>
      <c r="I304" s="13">
        <f t="shared" si="51"/>
        <v>73</v>
      </c>
      <c r="J304" s="13">
        <f t="shared" si="52"/>
        <v>74</v>
      </c>
      <c r="K304" s="13">
        <f t="shared" si="53"/>
        <v>0</v>
      </c>
      <c r="L304" s="13">
        <f t="shared" si="54"/>
        <v>0</v>
      </c>
      <c r="M304" s="13">
        <f t="shared" si="55"/>
        <v>1</v>
      </c>
      <c r="N304" s="13">
        <f t="shared" si="56"/>
        <v>1</v>
      </c>
      <c r="O304" s="13">
        <f t="shared" si="57"/>
        <v>1</v>
      </c>
      <c r="P304" s="13">
        <f t="shared" si="58"/>
        <v>1</v>
      </c>
      <c r="Q304" s="13">
        <f t="shared" si="59"/>
        <v>1</v>
      </c>
      <c r="R304" s="13">
        <v>187</v>
      </c>
      <c r="S304" s="13">
        <v>249</v>
      </c>
      <c r="T304" s="15">
        <f t="shared" si="60"/>
        <v>63</v>
      </c>
      <c r="U304" s="13"/>
      <c r="V304" s="13"/>
      <c r="W304" s="13"/>
    </row>
    <row r="305" spans="1:23" x14ac:dyDescent="0.35">
      <c r="A305" s="13">
        <v>613</v>
      </c>
      <c r="B305" s="14" t="s">
        <v>648</v>
      </c>
      <c r="C305" s="14" t="str">
        <f t="shared" si="49"/>
        <v>D</v>
      </c>
      <c r="D305" s="13">
        <v>70</v>
      </c>
      <c r="E305" s="13">
        <v>71</v>
      </c>
      <c r="F305" s="13">
        <v>68</v>
      </c>
      <c r="G305" s="13">
        <v>57</v>
      </c>
      <c r="H305" s="13">
        <f t="shared" si="50"/>
        <v>70.5</v>
      </c>
      <c r="I305" s="13">
        <f t="shared" si="51"/>
        <v>62.5</v>
      </c>
      <c r="J305" s="13">
        <f t="shared" si="52"/>
        <v>66.5</v>
      </c>
      <c r="K305" s="13">
        <f t="shared" si="53"/>
        <v>0</v>
      </c>
      <c r="L305" s="13">
        <f t="shared" si="54"/>
        <v>0</v>
      </c>
      <c r="M305" s="13">
        <f t="shared" si="55"/>
        <v>0</v>
      </c>
      <c r="N305" s="13">
        <f t="shared" si="56"/>
        <v>1</v>
      </c>
      <c r="O305" s="13">
        <f t="shared" si="57"/>
        <v>1</v>
      </c>
      <c r="P305" s="13">
        <f t="shared" si="58"/>
        <v>1</v>
      </c>
      <c r="Q305" s="13">
        <f t="shared" si="59"/>
        <v>1</v>
      </c>
      <c r="R305" s="13">
        <v>218</v>
      </c>
      <c r="S305" s="13">
        <v>272</v>
      </c>
      <c r="T305" s="15">
        <f t="shared" si="60"/>
        <v>55</v>
      </c>
      <c r="U305" s="13"/>
      <c r="V305" s="13"/>
      <c r="W305" s="13"/>
    </row>
    <row r="306" spans="1:23" x14ac:dyDescent="0.35">
      <c r="A306" s="13">
        <v>367</v>
      </c>
      <c r="B306" s="14" t="s">
        <v>550</v>
      </c>
      <c r="C306" s="14" t="str">
        <f t="shared" si="49"/>
        <v>C</v>
      </c>
      <c r="D306" s="13">
        <v>77</v>
      </c>
      <c r="E306" s="13">
        <v>70</v>
      </c>
      <c r="F306" s="13">
        <v>68</v>
      </c>
      <c r="G306" s="13">
        <v>69</v>
      </c>
      <c r="H306" s="13">
        <f t="shared" si="50"/>
        <v>73.5</v>
      </c>
      <c r="I306" s="13">
        <f t="shared" si="51"/>
        <v>68.5</v>
      </c>
      <c r="J306" s="13">
        <f t="shared" si="52"/>
        <v>71</v>
      </c>
      <c r="K306" s="13">
        <f t="shared" si="53"/>
        <v>0</v>
      </c>
      <c r="L306" s="13">
        <f t="shared" si="54"/>
        <v>0</v>
      </c>
      <c r="M306" s="13">
        <f t="shared" si="55"/>
        <v>1</v>
      </c>
      <c r="N306" s="13">
        <f t="shared" si="56"/>
        <v>1</v>
      </c>
      <c r="O306" s="13">
        <f t="shared" si="57"/>
        <v>1</v>
      </c>
      <c r="P306" s="13">
        <f t="shared" si="58"/>
        <v>1</v>
      </c>
      <c r="Q306" s="13">
        <f t="shared" si="59"/>
        <v>1</v>
      </c>
      <c r="R306" s="13">
        <v>177</v>
      </c>
      <c r="S306" s="13">
        <v>215</v>
      </c>
      <c r="T306" s="15">
        <f t="shared" si="60"/>
        <v>39</v>
      </c>
      <c r="U306" s="13"/>
      <c r="V306" s="13"/>
      <c r="W306" s="13"/>
    </row>
    <row r="307" spans="1:23" x14ac:dyDescent="0.35">
      <c r="A307" s="13">
        <v>554</v>
      </c>
      <c r="B307" s="14" t="s">
        <v>670</v>
      </c>
      <c r="C307" s="14" t="str">
        <f t="shared" si="49"/>
        <v>D</v>
      </c>
      <c r="D307" s="13">
        <v>62</v>
      </c>
      <c r="E307" s="13">
        <v>68</v>
      </c>
      <c r="F307" s="13">
        <v>68</v>
      </c>
      <c r="G307" s="13">
        <v>62</v>
      </c>
      <c r="H307" s="13">
        <f t="shared" si="50"/>
        <v>65</v>
      </c>
      <c r="I307" s="13">
        <f t="shared" si="51"/>
        <v>65</v>
      </c>
      <c r="J307" s="13">
        <f t="shared" si="52"/>
        <v>65</v>
      </c>
      <c r="K307" s="13">
        <f t="shared" si="53"/>
        <v>0</v>
      </c>
      <c r="L307" s="13">
        <f t="shared" si="54"/>
        <v>0</v>
      </c>
      <c r="M307" s="13">
        <f t="shared" si="55"/>
        <v>0</v>
      </c>
      <c r="N307" s="13">
        <f t="shared" si="56"/>
        <v>1</v>
      </c>
      <c r="O307" s="13">
        <f t="shared" si="57"/>
        <v>1</v>
      </c>
      <c r="P307" s="13">
        <f t="shared" si="58"/>
        <v>1</v>
      </c>
      <c r="Q307" s="13">
        <f t="shared" si="59"/>
        <v>1</v>
      </c>
      <c r="R307" s="13">
        <v>167</v>
      </c>
      <c r="S307" s="13">
        <v>212</v>
      </c>
      <c r="T307" s="15">
        <f t="shared" si="60"/>
        <v>46</v>
      </c>
      <c r="U307" s="13"/>
      <c r="V307" s="13"/>
      <c r="W307" s="13"/>
    </row>
    <row r="308" spans="1:23" x14ac:dyDescent="0.35">
      <c r="A308" s="13">
        <v>568</v>
      </c>
      <c r="B308" s="14" t="s">
        <v>653</v>
      </c>
      <c r="C308" s="14" t="str">
        <f t="shared" si="49"/>
        <v>D</v>
      </c>
      <c r="D308" s="13">
        <v>70</v>
      </c>
      <c r="E308" s="13">
        <v>65</v>
      </c>
      <c r="F308" s="13">
        <v>68</v>
      </c>
      <c r="G308" s="13">
        <v>62</v>
      </c>
      <c r="H308" s="13">
        <f t="shared" si="50"/>
        <v>67.5</v>
      </c>
      <c r="I308" s="13">
        <f t="shared" si="51"/>
        <v>65</v>
      </c>
      <c r="J308" s="13">
        <f t="shared" si="52"/>
        <v>66.25</v>
      </c>
      <c r="K308" s="13">
        <f t="shared" si="53"/>
        <v>0</v>
      </c>
      <c r="L308" s="13">
        <f t="shared" si="54"/>
        <v>0</v>
      </c>
      <c r="M308" s="13">
        <f t="shared" si="55"/>
        <v>0</v>
      </c>
      <c r="N308" s="13">
        <f t="shared" si="56"/>
        <v>1</v>
      </c>
      <c r="O308" s="13">
        <f t="shared" si="57"/>
        <v>1</v>
      </c>
      <c r="P308" s="13">
        <f t="shared" si="58"/>
        <v>1</v>
      </c>
      <c r="Q308" s="13">
        <f t="shared" si="59"/>
        <v>1</v>
      </c>
      <c r="R308" s="13">
        <v>223</v>
      </c>
      <c r="S308" s="13">
        <v>286</v>
      </c>
      <c r="T308" s="15">
        <f t="shared" si="60"/>
        <v>64</v>
      </c>
      <c r="U308" s="13"/>
      <c r="V308" s="13"/>
      <c r="W308" s="13"/>
    </row>
    <row r="309" spans="1:23" x14ac:dyDescent="0.35">
      <c r="A309" s="13">
        <v>427</v>
      </c>
      <c r="B309" s="14" t="s">
        <v>756</v>
      </c>
      <c r="C309" s="14" t="str">
        <f t="shared" si="49"/>
        <v>E</v>
      </c>
      <c r="D309" s="13">
        <v>70</v>
      </c>
      <c r="E309" s="13">
        <v>43</v>
      </c>
      <c r="F309" s="13">
        <v>68</v>
      </c>
      <c r="G309" s="13">
        <v>74</v>
      </c>
      <c r="H309" s="13">
        <f t="shared" si="50"/>
        <v>56.5</v>
      </c>
      <c r="I309" s="13">
        <f t="shared" si="51"/>
        <v>71</v>
      </c>
      <c r="J309" s="13">
        <f t="shared" si="52"/>
        <v>63.75</v>
      </c>
      <c r="K309" s="13">
        <f t="shared" si="53"/>
        <v>0</v>
      </c>
      <c r="L309" s="13">
        <f t="shared" si="54"/>
        <v>0</v>
      </c>
      <c r="M309" s="13">
        <f t="shared" si="55"/>
        <v>0</v>
      </c>
      <c r="N309" s="13">
        <f t="shared" si="56"/>
        <v>0</v>
      </c>
      <c r="O309" s="13">
        <f t="shared" si="57"/>
        <v>1</v>
      </c>
      <c r="P309" s="13">
        <f t="shared" si="58"/>
        <v>1</v>
      </c>
      <c r="Q309" s="13">
        <f t="shared" si="59"/>
        <v>1</v>
      </c>
      <c r="R309" s="13">
        <v>183</v>
      </c>
      <c r="S309" s="13">
        <v>219</v>
      </c>
      <c r="T309" s="15">
        <f t="shared" si="60"/>
        <v>37</v>
      </c>
      <c r="U309" s="13"/>
      <c r="V309" s="13"/>
      <c r="W309" s="13"/>
    </row>
    <row r="310" spans="1:23" x14ac:dyDescent="0.35">
      <c r="A310" s="13">
        <v>197</v>
      </c>
      <c r="B310" s="14" t="s">
        <v>805</v>
      </c>
      <c r="C310" s="14" t="str">
        <f t="shared" si="49"/>
        <v>E</v>
      </c>
      <c r="D310" s="13">
        <v>57</v>
      </c>
      <c r="E310" s="13">
        <v>39</v>
      </c>
      <c r="F310" s="13">
        <v>68</v>
      </c>
      <c r="G310" s="13">
        <v>72</v>
      </c>
      <c r="H310" s="13">
        <f t="shared" si="50"/>
        <v>48</v>
      </c>
      <c r="I310" s="13">
        <f t="shared" si="51"/>
        <v>70</v>
      </c>
      <c r="J310" s="13">
        <f t="shared" si="52"/>
        <v>59</v>
      </c>
      <c r="K310" s="13">
        <f t="shared" si="53"/>
        <v>0</v>
      </c>
      <c r="L310" s="13">
        <f t="shared" si="54"/>
        <v>0</v>
      </c>
      <c r="M310" s="13">
        <f t="shared" si="55"/>
        <v>0</v>
      </c>
      <c r="N310" s="13">
        <f t="shared" si="56"/>
        <v>0</v>
      </c>
      <c r="O310" s="13">
        <f t="shared" si="57"/>
        <v>1</v>
      </c>
      <c r="P310" s="13">
        <f t="shared" si="58"/>
        <v>1</v>
      </c>
      <c r="Q310" s="13">
        <f t="shared" si="59"/>
        <v>1</v>
      </c>
      <c r="R310" s="13">
        <v>207</v>
      </c>
      <c r="S310" s="13">
        <v>264</v>
      </c>
      <c r="T310" s="15">
        <f t="shared" si="60"/>
        <v>58</v>
      </c>
      <c r="U310" s="13"/>
      <c r="V310" s="13"/>
      <c r="W310" s="13"/>
    </row>
    <row r="311" spans="1:23" x14ac:dyDescent="0.35">
      <c r="A311" s="13">
        <v>347</v>
      </c>
      <c r="B311" s="14" t="s">
        <v>948</v>
      </c>
      <c r="C311" s="14" t="str">
        <f t="shared" si="49"/>
        <v>F</v>
      </c>
      <c r="D311" s="13">
        <v>31</v>
      </c>
      <c r="E311" s="13">
        <v>39</v>
      </c>
      <c r="F311" s="13">
        <v>68</v>
      </c>
      <c r="G311" s="13">
        <v>71</v>
      </c>
      <c r="H311" s="13">
        <f t="shared" si="50"/>
        <v>35</v>
      </c>
      <c r="I311" s="13">
        <f t="shared" si="51"/>
        <v>69.5</v>
      </c>
      <c r="J311" s="13">
        <f t="shared" si="52"/>
        <v>52.25</v>
      </c>
      <c r="K311" s="13">
        <f t="shared" si="53"/>
        <v>0</v>
      </c>
      <c r="L311" s="13">
        <f t="shared" si="54"/>
        <v>0</v>
      </c>
      <c r="M311" s="13">
        <f t="shared" si="55"/>
        <v>0</v>
      </c>
      <c r="N311" s="13">
        <f t="shared" si="56"/>
        <v>0</v>
      </c>
      <c r="O311" s="13">
        <f t="shared" si="57"/>
        <v>0</v>
      </c>
      <c r="P311" s="13">
        <f t="shared" si="58"/>
        <v>1</v>
      </c>
      <c r="Q311" s="13">
        <f t="shared" si="59"/>
        <v>1</v>
      </c>
      <c r="R311" s="13">
        <v>224</v>
      </c>
      <c r="S311" s="13">
        <v>253</v>
      </c>
      <c r="T311" s="15">
        <f t="shared" si="60"/>
        <v>30</v>
      </c>
      <c r="U311" s="13"/>
      <c r="V311" s="13"/>
      <c r="W311" s="13"/>
    </row>
    <row r="312" spans="1:23" x14ac:dyDescent="0.35">
      <c r="A312" s="13">
        <v>288</v>
      </c>
      <c r="B312" s="14" t="s">
        <v>696</v>
      </c>
      <c r="C312" s="14" t="str">
        <f t="shared" si="49"/>
        <v>D</v>
      </c>
      <c r="D312" s="13">
        <v>55</v>
      </c>
      <c r="E312" s="13">
        <v>32</v>
      </c>
      <c r="F312" s="13">
        <v>68</v>
      </c>
      <c r="G312" s="13">
        <v>82</v>
      </c>
      <c r="H312" s="13">
        <f t="shared" si="50"/>
        <v>43.5</v>
      </c>
      <c r="I312" s="13">
        <f t="shared" si="51"/>
        <v>75</v>
      </c>
      <c r="J312" s="13">
        <f t="shared" si="52"/>
        <v>59.25</v>
      </c>
      <c r="K312" s="13">
        <f t="shared" si="53"/>
        <v>0</v>
      </c>
      <c r="L312" s="13">
        <f t="shared" si="54"/>
        <v>0</v>
      </c>
      <c r="M312" s="13">
        <f t="shared" si="55"/>
        <v>0</v>
      </c>
      <c r="N312" s="13">
        <f t="shared" si="56"/>
        <v>1</v>
      </c>
      <c r="O312" s="13">
        <f t="shared" si="57"/>
        <v>1</v>
      </c>
      <c r="P312" s="13">
        <f t="shared" si="58"/>
        <v>1</v>
      </c>
      <c r="Q312" s="13">
        <f t="shared" si="59"/>
        <v>1</v>
      </c>
      <c r="R312" s="13">
        <v>171</v>
      </c>
      <c r="S312" s="13">
        <v>249</v>
      </c>
      <c r="T312" s="15">
        <f t="shared" si="60"/>
        <v>79</v>
      </c>
      <c r="U312" s="13"/>
      <c r="V312" s="13"/>
      <c r="W312" s="13"/>
    </row>
    <row r="313" spans="1:23" x14ac:dyDescent="0.35">
      <c r="A313" s="13">
        <v>193</v>
      </c>
      <c r="B313" s="14" t="s">
        <v>1057</v>
      </c>
      <c r="C313" s="14" t="str">
        <f t="shared" si="49"/>
        <v>G</v>
      </c>
      <c r="D313" s="13">
        <v>16</v>
      </c>
      <c r="E313" s="13">
        <v>29</v>
      </c>
      <c r="F313" s="13">
        <v>68</v>
      </c>
      <c r="G313" s="13">
        <v>57</v>
      </c>
      <c r="H313" s="13">
        <f t="shared" si="50"/>
        <v>22.5</v>
      </c>
      <c r="I313" s="13">
        <f t="shared" si="51"/>
        <v>62.5</v>
      </c>
      <c r="J313" s="13">
        <f t="shared" si="52"/>
        <v>42.5</v>
      </c>
      <c r="K313" s="13">
        <f t="shared" si="53"/>
        <v>0</v>
      </c>
      <c r="L313" s="13">
        <f t="shared" si="54"/>
        <v>0</v>
      </c>
      <c r="M313" s="13">
        <f t="shared" si="55"/>
        <v>0</v>
      </c>
      <c r="N313" s="13">
        <f t="shared" si="56"/>
        <v>0</v>
      </c>
      <c r="O313" s="13">
        <f t="shared" si="57"/>
        <v>0</v>
      </c>
      <c r="P313" s="13">
        <f t="shared" si="58"/>
        <v>0</v>
      </c>
      <c r="Q313" s="13">
        <f t="shared" si="59"/>
        <v>1</v>
      </c>
      <c r="R313" s="13">
        <v>177</v>
      </c>
      <c r="S313" s="13">
        <v>230</v>
      </c>
      <c r="T313" s="15">
        <f t="shared" si="60"/>
        <v>54</v>
      </c>
      <c r="U313" s="13"/>
      <c r="V313" s="13"/>
      <c r="W313" s="13"/>
    </row>
    <row r="314" spans="1:23" x14ac:dyDescent="0.35">
      <c r="A314" s="13">
        <v>95</v>
      </c>
      <c r="B314" s="14" t="s">
        <v>858</v>
      </c>
      <c r="C314" s="14" t="str">
        <f t="shared" si="49"/>
        <v>E</v>
      </c>
      <c r="D314" s="13">
        <v>25</v>
      </c>
      <c r="E314" s="13">
        <v>26</v>
      </c>
      <c r="F314" s="13">
        <v>68</v>
      </c>
      <c r="G314" s="13">
        <v>78</v>
      </c>
      <c r="H314" s="13">
        <f t="shared" si="50"/>
        <v>25.5</v>
      </c>
      <c r="I314" s="13">
        <f t="shared" si="51"/>
        <v>73</v>
      </c>
      <c r="J314" s="13">
        <f t="shared" si="52"/>
        <v>49.25</v>
      </c>
      <c r="K314" s="13">
        <f t="shared" si="53"/>
        <v>0</v>
      </c>
      <c r="L314" s="13">
        <f t="shared" si="54"/>
        <v>0</v>
      </c>
      <c r="M314" s="13">
        <f t="shared" si="55"/>
        <v>0</v>
      </c>
      <c r="N314" s="13">
        <f t="shared" si="56"/>
        <v>0</v>
      </c>
      <c r="O314" s="13">
        <f t="shared" si="57"/>
        <v>1</v>
      </c>
      <c r="P314" s="13">
        <f t="shared" si="58"/>
        <v>1</v>
      </c>
      <c r="Q314" s="13">
        <f t="shared" si="59"/>
        <v>1</v>
      </c>
      <c r="R314" s="13">
        <v>156</v>
      </c>
      <c r="S314" s="13">
        <v>221</v>
      </c>
      <c r="T314" s="15">
        <f t="shared" si="60"/>
        <v>66</v>
      </c>
      <c r="U314" s="13"/>
      <c r="V314" s="13"/>
      <c r="W314" s="13"/>
    </row>
    <row r="315" spans="1:23" x14ac:dyDescent="0.35">
      <c r="A315" s="13">
        <v>147</v>
      </c>
      <c r="B315" s="14" t="s">
        <v>846</v>
      </c>
      <c r="C315" s="14" t="str">
        <f t="shared" si="49"/>
        <v>E</v>
      </c>
      <c r="D315" s="13">
        <v>42</v>
      </c>
      <c r="E315" s="13">
        <v>23</v>
      </c>
      <c r="F315" s="13">
        <v>68</v>
      </c>
      <c r="G315" s="13">
        <v>75</v>
      </c>
      <c r="H315" s="13">
        <f t="shared" si="50"/>
        <v>32.5</v>
      </c>
      <c r="I315" s="13">
        <f t="shared" si="51"/>
        <v>71.5</v>
      </c>
      <c r="J315" s="13">
        <f t="shared" si="52"/>
        <v>52</v>
      </c>
      <c r="K315" s="13">
        <f t="shared" si="53"/>
        <v>0</v>
      </c>
      <c r="L315" s="13">
        <f t="shared" si="54"/>
        <v>0</v>
      </c>
      <c r="M315" s="13">
        <f t="shared" si="55"/>
        <v>0</v>
      </c>
      <c r="N315" s="13">
        <f t="shared" si="56"/>
        <v>0</v>
      </c>
      <c r="O315" s="13">
        <f t="shared" si="57"/>
        <v>1</v>
      </c>
      <c r="P315" s="13">
        <f t="shared" si="58"/>
        <v>1</v>
      </c>
      <c r="Q315" s="13">
        <f t="shared" si="59"/>
        <v>1</v>
      </c>
      <c r="R315" s="13">
        <v>208</v>
      </c>
      <c r="S315" s="13">
        <v>278</v>
      </c>
      <c r="T315" s="15">
        <f t="shared" si="60"/>
        <v>71</v>
      </c>
      <c r="U315" s="13"/>
      <c r="V315" s="13"/>
      <c r="W315" s="13"/>
    </row>
    <row r="316" spans="1:23" x14ac:dyDescent="0.35">
      <c r="A316" s="13">
        <v>37</v>
      </c>
      <c r="B316" s="14" t="s">
        <v>871</v>
      </c>
      <c r="C316" s="14" t="str">
        <f t="shared" si="49"/>
        <v>E</v>
      </c>
      <c r="D316" s="13">
        <v>23</v>
      </c>
      <c r="E316" s="13">
        <v>19</v>
      </c>
      <c r="F316" s="13">
        <v>68</v>
      </c>
      <c r="G316" s="13">
        <v>78</v>
      </c>
      <c r="H316" s="13">
        <f t="shared" si="50"/>
        <v>21</v>
      </c>
      <c r="I316" s="13">
        <f t="shared" si="51"/>
        <v>73</v>
      </c>
      <c r="J316" s="13">
        <f t="shared" si="52"/>
        <v>47</v>
      </c>
      <c r="K316" s="13">
        <f t="shared" si="53"/>
        <v>0</v>
      </c>
      <c r="L316" s="13">
        <f t="shared" si="54"/>
        <v>0</v>
      </c>
      <c r="M316" s="13">
        <f t="shared" si="55"/>
        <v>0</v>
      </c>
      <c r="N316" s="13">
        <f t="shared" si="56"/>
        <v>0</v>
      </c>
      <c r="O316" s="13">
        <f t="shared" si="57"/>
        <v>1</v>
      </c>
      <c r="P316" s="13">
        <f t="shared" si="58"/>
        <v>1</v>
      </c>
      <c r="Q316" s="13">
        <f t="shared" si="59"/>
        <v>1</v>
      </c>
      <c r="R316" s="13">
        <v>180</v>
      </c>
      <c r="S316" s="13">
        <v>268</v>
      </c>
      <c r="T316" s="15">
        <f t="shared" si="60"/>
        <v>89</v>
      </c>
      <c r="U316" s="13"/>
      <c r="V316" s="13"/>
      <c r="W316" s="13"/>
    </row>
    <row r="317" spans="1:23" x14ac:dyDescent="0.35">
      <c r="A317" s="13">
        <v>504</v>
      </c>
      <c r="B317" s="14" t="s">
        <v>704</v>
      </c>
      <c r="C317" s="14" t="str">
        <f t="shared" si="49"/>
        <v>D</v>
      </c>
      <c r="D317" s="13">
        <v>61</v>
      </c>
      <c r="E317" s="13">
        <v>18</v>
      </c>
      <c r="F317" s="13">
        <v>68</v>
      </c>
      <c r="G317" s="13">
        <v>82</v>
      </c>
      <c r="H317" s="13">
        <f t="shared" si="50"/>
        <v>39.5</v>
      </c>
      <c r="I317" s="13">
        <f t="shared" si="51"/>
        <v>75</v>
      </c>
      <c r="J317" s="13">
        <f t="shared" si="52"/>
        <v>57.25</v>
      </c>
      <c r="K317" s="13">
        <f t="shared" si="53"/>
        <v>0</v>
      </c>
      <c r="L317" s="13">
        <f t="shared" si="54"/>
        <v>0</v>
      </c>
      <c r="M317" s="13">
        <f t="shared" si="55"/>
        <v>0</v>
      </c>
      <c r="N317" s="13">
        <f t="shared" si="56"/>
        <v>1</v>
      </c>
      <c r="O317" s="13">
        <f t="shared" si="57"/>
        <v>1</v>
      </c>
      <c r="P317" s="13">
        <f t="shared" si="58"/>
        <v>1</v>
      </c>
      <c r="Q317" s="13">
        <f t="shared" si="59"/>
        <v>1</v>
      </c>
      <c r="R317" s="13">
        <v>174</v>
      </c>
      <c r="S317" s="13">
        <v>239</v>
      </c>
      <c r="T317" s="15">
        <f t="shared" si="60"/>
        <v>66</v>
      </c>
      <c r="U317" s="13"/>
      <c r="V317" s="13"/>
      <c r="W317" s="13"/>
    </row>
    <row r="318" spans="1:23" x14ac:dyDescent="0.35">
      <c r="A318" s="13">
        <v>179</v>
      </c>
      <c r="B318" s="14" t="s">
        <v>868</v>
      </c>
      <c r="C318" s="14" t="str">
        <f t="shared" si="49"/>
        <v>E</v>
      </c>
      <c r="D318" s="13">
        <v>26</v>
      </c>
      <c r="E318" s="13">
        <v>16</v>
      </c>
      <c r="F318" s="13">
        <v>68</v>
      </c>
      <c r="G318" s="13">
        <v>78</v>
      </c>
      <c r="H318" s="13">
        <f t="shared" si="50"/>
        <v>21</v>
      </c>
      <c r="I318" s="13">
        <f t="shared" si="51"/>
        <v>73</v>
      </c>
      <c r="J318" s="13">
        <f t="shared" si="52"/>
        <v>47</v>
      </c>
      <c r="K318" s="13">
        <f t="shared" si="53"/>
        <v>0</v>
      </c>
      <c r="L318" s="13">
        <f t="shared" si="54"/>
        <v>0</v>
      </c>
      <c r="M318" s="13">
        <f t="shared" si="55"/>
        <v>0</v>
      </c>
      <c r="N318" s="13">
        <f t="shared" si="56"/>
        <v>0</v>
      </c>
      <c r="O318" s="13">
        <f t="shared" si="57"/>
        <v>1</v>
      </c>
      <c r="P318" s="13">
        <f t="shared" si="58"/>
        <v>1</v>
      </c>
      <c r="Q318" s="13">
        <f t="shared" si="59"/>
        <v>1</v>
      </c>
      <c r="R318" s="13">
        <v>151</v>
      </c>
      <c r="S318" s="13">
        <v>194</v>
      </c>
      <c r="T318" s="15">
        <f t="shared" si="60"/>
        <v>44</v>
      </c>
      <c r="U318" s="13"/>
      <c r="V318" s="13"/>
      <c r="W318" s="13"/>
    </row>
    <row r="319" spans="1:23" x14ac:dyDescent="0.35">
      <c r="A319" s="13">
        <v>308</v>
      </c>
      <c r="B319" s="14" t="s">
        <v>890</v>
      </c>
      <c r="C319" s="14" t="str">
        <f t="shared" si="49"/>
        <v>E</v>
      </c>
      <c r="D319" s="13">
        <v>17</v>
      </c>
      <c r="E319" s="13">
        <v>15</v>
      </c>
      <c r="F319" s="13">
        <v>68</v>
      </c>
      <c r="G319" s="13">
        <v>72</v>
      </c>
      <c r="H319" s="13">
        <f t="shared" si="50"/>
        <v>16</v>
      </c>
      <c r="I319" s="13">
        <f t="shared" si="51"/>
        <v>70</v>
      </c>
      <c r="J319" s="13">
        <f t="shared" si="52"/>
        <v>43</v>
      </c>
      <c r="K319" s="13">
        <f t="shared" si="53"/>
        <v>0</v>
      </c>
      <c r="L319" s="13">
        <f t="shared" si="54"/>
        <v>0</v>
      </c>
      <c r="M319" s="13">
        <f t="shared" si="55"/>
        <v>0</v>
      </c>
      <c r="N319" s="13">
        <f t="shared" si="56"/>
        <v>0</v>
      </c>
      <c r="O319" s="13">
        <f t="shared" si="57"/>
        <v>1</v>
      </c>
      <c r="P319" s="13">
        <f t="shared" si="58"/>
        <v>1</v>
      </c>
      <c r="Q319" s="13">
        <f t="shared" si="59"/>
        <v>1</v>
      </c>
      <c r="R319" s="13">
        <v>221</v>
      </c>
      <c r="S319" s="13">
        <v>271</v>
      </c>
      <c r="T319" s="15">
        <f t="shared" si="60"/>
        <v>51</v>
      </c>
      <c r="U319" s="13"/>
      <c r="V319" s="13"/>
      <c r="W319" s="13"/>
    </row>
    <row r="320" spans="1:23" x14ac:dyDescent="0.35">
      <c r="A320" s="13">
        <v>24</v>
      </c>
      <c r="B320" s="14" t="s">
        <v>746</v>
      </c>
      <c r="C320" s="14" t="str">
        <f t="shared" si="49"/>
        <v>D</v>
      </c>
      <c r="D320" s="13">
        <v>26</v>
      </c>
      <c r="E320" s="13">
        <v>6</v>
      </c>
      <c r="F320" s="13">
        <v>68</v>
      </c>
      <c r="G320" s="13">
        <v>80</v>
      </c>
      <c r="H320" s="13">
        <f t="shared" si="50"/>
        <v>16</v>
      </c>
      <c r="I320" s="13">
        <f t="shared" si="51"/>
        <v>74</v>
      </c>
      <c r="J320" s="13">
        <f t="shared" si="52"/>
        <v>45</v>
      </c>
      <c r="K320" s="13">
        <f t="shared" si="53"/>
        <v>0</v>
      </c>
      <c r="L320" s="13">
        <f t="shared" si="54"/>
        <v>0</v>
      </c>
      <c r="M320" s="13">
        <f t="shared" si="55"/>
        <v>0</v>
      </c>
      <c r="N320" s="13">
        <f t="shared" si="56"/>
        <v>1</v>
      </c>
      <c r="O320" s="13">
        <f t="shared" si="57"/>
        <v>1</v>
      </c>
      <c r="P320" s="13">
        <f t="shared" si="58"/>
        <v>1</v>
      </c>
      <c r="Q320" s="13">
        <f t="shared" si="59"/>
        <v>1</v>
      </c>
      <c r="R320" s="13">
        <v>137</v>
      </c>
      <c r="S320" s="13">
        <v>192</v>
      </c>
      <c r="T320" s="15">
        <f t="shared" si="60"/>
        <v>56</v>
      </c>
      <c r="U320" s="13"/>
      <c r="V320" s="13"/>
      <c r="W320" s="13"/>
    </row>
    <row r="321" spans="1:23" x14ac:dyDescent="0.35">
      <c r="A321" s="13">
        <v>136</v>
      </c>
      <c r="B321" s="14" t="s">
        <v>887</v>
      </c>
      <c r="C321" s="14" t="str">
        <f t="shared" si="49"/>
        <v>E</v>
      </c>
      <c r="D321" s="13">
        <v>23</v>
      </c>
      <c r="E321" s="13">
        <v>5</v>
      </c>
      <c r="F321" s="13">
        <v>68</v>
      </c>
      <c r="G321" s="13">
        <v>79</v>
      </c>
      <c r="H321" s="13">
        <f t="shared" si="50"/>
        <v>14</v>
      </c>
      <c r="I321" s="13">
        <f t="shared" si="51"/>
        <v>73.5</v>
      </c>
      <c r="J321" s="13">
        <f t="shared" si="52"/>
        <v>43.75</v>
      </c>
      <c r="K321" s="13">
        <f t="shared" si="53"/>
        <v>0</v>
      </c>
      <c r="L321" s="13">
        <f t="shared" si="54"/>
        <v>0</v>
      </c>
      <c r="M321" s="13">
        <f t="shared" si="55"/>
        <v>0</v>
      </c>
      <c r="N321" s="13">
        <f t="shared" si="56"/>
        <v>0</v>
      </c>
      <c r="O321" s="13">
        <f t="shared" si="57"/>
        <v>1</v>
      </c>
      <c r="P321" s="13">
        <f t="shared" si="58"/>
        <v>1</v>
      </c>
      <c r="Q321" s="13">
        <f t="shared" si="59"/>
        <v>1</v>
      </c>
      <c r="R321" s="13">
        <v>152</v>
      </c>
      <c r="S321" s="13">
        <v>222</v>
      </c>
      <c r="T321" s="15">
        <f t="shared" si="60"/>
        <v>71</v>
      </c>
      <c r="U321" s="13"/>
      <c r="V321" s="13"/>
      <c r="W321" s="13"/>
    </row>
    <row r="322" spans="1:23" x14ac:dyDescent="0.35">
      <c r="A322" s="13">
        <v>102</v>
      </c>
      <c r="B322" s="14" t="s">
        <v>540</v>
      </c>
      <c r="C322" s="14" t="str">
        <f t="shared" ref="C322:C385" si="61">IF(K322=1,K$1,IF(L322=1,L$1,IF(M322=1,M$1,IF(N322=1,N$1,IF(O322=1,O$1,IF(P322=1,P$1,Q$1))))))</f>
        <v>C</v>
      </c>
      <c r="D322" s="13">
        <v>76</v>
      </c>
      <c r="E322" s="13">
        <v>86</v>
      </c>
      <c r="F322" s="13">
        <v>67</v>
      </c>
      <c r="G322" s="13">
        <v>58</v>
      </c>
      <c r="H322" s="13">
        <f t="shared" ref="H322:H385" si="62">AVERAGE(D322:E322)</f>
        <v>81</v>
      </c>
      <c r="I322" s="13">
        <f t="shared" ref="I322:I385" si="63">AVERAGE(F322:G322)</f>
        <v>62.5</v>
      </c>
      <c r="J322" s="13">
        <f t="shared" ref="J322:J385" si="64">AVERAGE(D322:G322)</f>
        <v>71.75</v>
      </c>
      <c r="K322" s="13">
        <f t="shared" ref="K322:K385" si="65">IF($E322&gt;=Z$7,1,IF($F322&gt;=Z$7,1,IF($G322&gt;=Z$7,1,IF($D322&gt;=Z$7,1,IF($H322&gt;=Z$8,1,IF($I322&gt;=Z$8,1,IF($J322&gt;=Z$9,1,0)))))))</f>
        <v>0</v>
      </c>
      <c r="L322" s="13">
        <f t="shared" ref="L322:L385" si="66">IF($E322&gt;=AA$7,1,IF($F322&gt;=AA$7,1,IF($G322&gt;=AA$7,1,IF($D322&gt;=AA$7,1,IF($H322&gt;=AA$8,1,IF($I322&gt;=AA$8,1,IF($J322&gt;=AA$9,1,0)))))))</f>
        <v>0</v>
      </c>
      <c r="M322" s="13">
        <f t="shared" ref="M322:M385" si="67">IF($E322&gt;=AB$7,1,IF($F322&gt;=AB$7,1,IF($G322&gt;=AB$7,1,IF($D322&gt;=AB$7,1,IF($H322&gt;=AB$8,1,IF($I322&gt;=AB$8,1,IF($J322&gt;=AB$9,1,0)))))))</f>
        <v>1</v>
      </c>
      <c r="N322" s="13">
        <f t="shared" ref="N322:N385" si="68">IF($E322&gt;=AC$7,1,IF($F322&gt;=AC$7,1,IF($G322&gt;=AC$7,1,IF($D322&gt;=AC$7,1,IF($H322&gt;=AC$8,1,IF($I322&gt;=AC$8,1,IF($J322&gt;=AC$9,1,0)))))))</f>
        <v>1</v>
      </c>
      <c r="O322" s="13">
        <f t="shared" ref="O322:O385" si="69">IF($E322&gt;=AD$7,1,IF($F322&gt;=AD$7,1,IF($G322&gt;=AD$7,1,IF($D322&gt;=AD$7,1,IF($H322&gt;=AD$8,1,IF($I322&gt;=AD$8,1,IF($J322&gt;=AD$9,1,0)))))))</f>
        <v>1</v>
      </c>
      <c r="P322" s="13">
        <f t="shared" ref="P322:P385" si="70">IF($E322&gt;=AE$7,1,IF($F322&gt;=AE$7,1,IF($G322&gt;=AE$7,1,IF($D322&gt;=AE$7,1,IF($H322&gt;=AE$8,1,IF($I322&gt;=AE$8,1,IF($J322&gt;=AE$9,1,0)))))))</f>
        <v>1</v>
      </c>
      <c r="Q322" s="13">
        <f t="shared" ref="Q322:Q385" si="71">IF($E322&gt;=AF$7,1,IF($F322&gt;=AF$7,1,IF($G322&gt;=AF$7,1,IF($D322&gt;=AF$7,1,IF($H322&gt;=AF$8,1,IF($I322&gt;=AF$8,1,IF($J322&gt;=AF$9,1,0)))))))</f>
        <v>1</v>
      </c>
      <c r="R322" s="13">
        <v>199</v>
      </c>
      <c r="S322" s="13">
        <v>234</v>
      </c>
      <c r="T322" s="15">
        <f t="shared" ref="T322:T385" si="72">S322-R322+1</f>
        <v>36</v>
      </c>
      <c r="U322" s="13"/>
      <c r="V322" s="13"/>
      <c r="W322" s="13"/>
    </row>
    <row r="323" spans="1:23" x14ac:dyDescent="0.35">
      <c r="A323" s="13">
        <v>370</v>
      </c>
      <c r="B323" s="14" t="s">
        <v>506</v>
      </c>
      <c r="C323" s="14" t="str">
        <f t="shared" si="61"/>
        <v>C</v>
      </c>
      <c r="D323" s="13">
        <v>78</v>
      </c>
      <c r="E323" s="13">
        <v>81</v>
      </c>
      <c r="F323" s="13">
        <v>67</v>
      </c>
      <c r="G323" s="13">
        <v>73</v>
      </c>
      <c r="H323" s="13">
        <f t="shared" si="62"/>
        <v>79.5</v>
      </c>
      <c r="I323" s="13">
        <f t="shared" si="63"/>
        <v>70</v>
      </c>
      <c r="J323" s="13">
        <f t="shared" si="64"/>
        <v>74.75</v>
      </c>
      <c r="K323" s="13">
        <f t="shared" si="65"/>
        <v>0</v>
      </c>
      <c r="L323" s="13">
        <f t="shared" si="66"/>
        <v>0</v>
      </c>
      <c r="M323" s="13">
        <f t="shared" si="67"/>
        <v>1</v>
      </c>
      <c r="N323" s="13">
        <f t="shared" si="68"/>
        <v>1</v>
      </c>
      <c r="O323" s="13">
        <f t="shared" si="69"/>
        <v>1</v>
      </c>
      <c r="P323" s="13">
        <f t="shared" si="70"/>
        <v>1</v>
      </c>
      <c r="Q323" s="13">
        <f t="shared" si="71"/>
        <v>1</v>
      </c>
      <c r="R323" s="13">
        <v>180</v>
      </c>
      <c r="S323" s="13">
        <v>250</v>
      </c>
      <c r="T323" s="15">
        <f t="shared" si="72"/>
        <v>71</v>
      </c>
      <c r="U323" s="13"/>
      <c r="V323" s="13"/>
      <c r="W323" s="13"/>
    </row>
    <row r="324" spans="1:23" x14ac:dyDescent="0.35">
      <c r="A324" s="13">
        <v>249</v>
      </c>
      <c r="B324" s="14" t="s">
        <v>657</v>
      </c>
      <c r="C324" s="14" t="str">
        <f t="shared" si="61"/>
        <v>D</v>
      </c>
      <c r="D324" s="13">
        <v>71</v>
      </c>
      <c r="E324" s="13">
        <v>73</v>
      </c>
      <c r="F324" s="13">
        <v>67</v>
      </c>
      <c r="G324" s="13">
        <v>53</v>
      </c>
      <c r="H324" s="13">
        <f t="shared" si="62"/>
        <v>72</v>
      </c>
      <c r="I324" s="13">
        <f t="shared" si="63"/>
        <v>60</v>
      </c>
      <c r="J324" s="13">
        <f t="shared" si="64"/>
        <v>66</v>
      </c>
      <c r="K324" s="13">
        <f t="shared" si="65"/>
        <v>0</v>
      </c>
      <c r="L324" s="13">
        <f t="shared" si="66"/>
        <v>0</v>
      </c>
      <c r="M324" s="13">
        <f t="shared" si="67"/>
        <v>0</v>
      </c>
      <c r="N324" s="13">
        <f t="shared" si="68"/>
        <v>1</v>
      </c>
      <c r="O324" s="13">
        <f t="shared" si="69"/>
        <v>1</v>
      </c>
      <c r="P324" s="13">
        <f t="shared" si="70"/>
        <v>1</v>
      </c>
      <c r="Q324" s="13">
        <f t="shared" si="71"/>
        <v>1</v>
      </c>
      <c r="R324" s="13">
        <v>170</v>
      </c>
      <c r="S324" s="13">
        <v>236</v>
      </c>
      <c r="T324" s="15">
        <f t="shared" si="72"/>
        <v>67</v>
      </c>
      <c r="U324" s="13"/>
      <c r="V324" s="13"/>
      <c r="W324" s="13"/>
    </row>
    <row r="325" spans="1:23" x14ac:dyDescent="0.35">
      <c r="A325" s="13">
        <v>593</v>
      </c>
      <c r="B325" s="14" t="s">
        <v>755</v>
      </c>
      <c r="C325" s="14" t="str">
        <f t="shared" si="61"/>
        <v>E</v>
      </c>
      <c r="D325" s="13">
        <v>71</v>
      </c>
      <c r="E325" s="13">
        <v>73</v>
      </c>
      <c r="F325" s="13">
        <v>67</v>
      </c>
      <c r="G325" s="13">
        <v>44</v>
      </c>
      <c r="H325" s="13">
        <f t="shared" si="62"/>
        <v>72</v>
      </c>
      <c r="I325" s="13">
        <f t="shared" si="63"/>
        <v>55.5</v>
      </c>
      <c r="J325" s="13">
        <f t="shared" si="64"/>
        <v>63.75</v>
      </c>
      <c r="K325" s="13">
        <f t="shared" si="65"/>
        <v>0</v>
      </c>
      <c r="L325" s="13">
        <f t="shared" si="66"/>
        <v>0</v>
      </c>
      <c r="M325" s="13">
        <f t="shared" si="67"/>
        <v>0</v>
      </c>
      <c r="N325" s="13">
        <f t="shared" si="68"/>
        <v>0</v>
      </c>
      <c r="O325" s="13">
        <f t="shared" si="69"/>
        <v>1</v>
      </c>
      <c r="P325" s="13">
        <f t="shared" si="70"/>
        <v>1</v>
      </c>
      <c r="Q325" s="13">
        <f t="shared" si="71"/>
        <v>1</v>
      </c>
      <c r="R325" s="13">
        <v>165</v>
      </c>
      <c r="S325" s="13">
        <v>214</v>
      </c>
      <c r="T325" s="15">
        <f t="shared" si="72"/>
        <v>50</v>
      </c>
      <c r="U325" s="13"/>
      <c r="V325" s="13"/>
      <c r="W325" s="13"/>
    </row>
    <row r="326" spans="1:23" x14ac:dyDescent="0.35">
      <c r="A326" s="13">
        <v>357</v>
      </c>
      <c r="B326" s="14" t="s">
        <v>539</v>
      </c>
      <c r="C326" s="14" t="str">
        <f t="shared" si="61"/>
        <v>C</v>
      </c>
      <c r="D326" s="13">
        <v>77</v>
      </c>
      <c r="E326" s="13">
        <v>72</v>
      </c>
      <c r="F326" s="13">
        <v>67</v>
      </c>
      <c r="G326" s="13">
        <v>71</v>
      </c>
      <c r="H326" s="13">
        <f t="shared" si="62"/>
        <v>74.5</v>
      </c>
      <c r="I326" s="13">
        <f t="shared" si="63"/>
        <v>69</v>
      </c>
      <c r="J326" s="13">
        <f t="shared" si="64"/>
        <v>71.75</v>
      </c>
      <c r="K326" s="13">
        <f t="shared" si="65"/>
        <v>0</v>
      </c>
      <c r="L326" s="13">
        <f t="shared" si="66"/>
        <v>0</v>
      </c>
      <c r="M326" s="13">
        <f t="shared" si="67"/>
        <v>1</v>
      </c>
      <c r="N326" s="13">
        <f t="shared" si="68"/>
        <v>1</v>
      </c>
      <c r="O326" s="13">
        <f t="shared" si="69"/>
        <v>1</v>
      </c>
      <c r="P326" s="13">
        <f t="shared" si="70"/>
        <v>1</v>
      </c>
      <c r="Q326" s="13">
        <f t="shared" si="71"/>
        <v>1</v>
      </c>
      <c r="R326" s="13">
        <v>181</v>
      </c>
      <c r="S326" s="13">
        <v>219</v>
      </c>
      <c r="T326" s="15">
        <f t="shared" si="72"/>
        <v>39</v>
      </c>
      <c r="U326" s="13"/>
      <c r="V326" s="13"/>
      <c r="W326" s="13"/>
    </row>
    <row r="327" spans="1:23" x14ac:dyDescent="0.35">
      <c r="A327" s="13">
        <v>443</v>
      </c>
      <c r="B327" s="14" t="s">
        <v>642</v>
      </c>
      <c r="C327" s="14" t="str">
        <f t="shared" si="61"/>
        <v>D</v>
      </c>
      <c r="D327" s="13">
        <v>76</v>
      </c>
      <c r="E327" s="13">
        <v>71</v>
      </c>
      <c r="F327" s="13">
        <v>67</v>
      </c>
      <c r="G327" s="13">
        <v>53</v>
      </c>
      <c r="H327" s="13">
        <f t="shared" si="62"/>
        <v>73.5</v>
      </c>
      <c r="I327" s="13">
        <f t="shared" si="63"/>
        <v>60</v>
      </c>
      <c r="J327" s="13">
        <f t="shared" si="64"/>
        <v>66.75</v>
      </c>
      <c r="K327" s="13">
        <f t="shared" si="65"/>
        <v>0</v>
      </c>
      <c r="L327" s="13">
        <f t="shared" si="66"/>
        <v>0</v>
      </c>
      <c r="M327" s="13">
        <f t="shared" si="67"/>
        <v>0</v>
      </c>
      <c r="N327" s="13">
        <f t="shared" si="68"/>
        <v>1</v>
      </c>
      <c r="O327" s="13">
        <f t="shared" si="69"/>
        <v>1</v>
      </c>
      <c r="P327" s="13">
        <f t="shared" si="70"/>
        <v>1</v>
      </c>
      <c r="Q327" s="13">
        <f t="shared" si="71"/>
        <v>1</v>
      </c>
      <c r="R327" s="13">
        <v>171</v>
      </c>
      <c r="S327" s="13">
        <v>237</v>
      </c>
      <c r="T327" s="15">
        <f t="shared" si="72"/>
        <v>67</v>
      </c>
      <c r="U327" s="13"/>
      <c r="V327" s="13"/>
      <c r="W327" s="13"/>
    </row>
    <row r="328" spans="1:23" x14ac:dyDescent="0.35">
      <c r="A328" s="13">
        <v>129</v>
      </c>
      <c r="B328" s="14" t="s">
        <v>1007</v>
      </c>
      <c r="C328" s="14" t="str">
        <f t="shared" si="61"/>
        <v>G</v>
      </c>
      <c r="D328" s="13">
        <v>50</v>
      </c>
      <c r="E328" s="13">
        <v>41</v>
      </c>
      <c r="F328" s="13">
        <v>67</v>
      </c>
      <c r="G328" s="13">
        <v>56</v>
      </c>
      <c r="H328" s="13">
        <f t="shared" si="62"/>
        <v>45.5</v>
      </c>
      <c r="I328" s="13">
        <f t="shared" si="63"/>
        <v>61.5</v>
      </c>
      <c r="J328" s="13">
        <f t="shared" si="64"/>
        <v>53.5</v>
      </c>
      <c r="K328" s="13">
        <f t="shared" si="65"/>
        <v>0</v>
      </c>
      <c r="L328" s="13">
        <f t="shared" si="66"/>
        <v>0</v>
      </c>
      <c r="M328" s="13">
        <f t="shared" si="67"/>
        <v>0</v>
      </c>
      <c r="N328" s="13">
        <f t="shared" si="68"/>
        <v>0</v>
      </c>
      <c r="O328" s="13">
        <f t="shared" si="69"/>
        <v>0</v>
      </c>
      <c r="P328" s="13">
        <f t="shared" si="70"/>
        <v>0</v>
      </c>
      <c r="Q328" s="13">
        <f t="shared" si="71"/>
        <v>1</v>
      </c>
      <c r="R328" s="13">
        <v>232</v>
      </c>
      <c r="S328" s="13">
        <v>269</v>
      </c>
      <c r="T328" s="15">
        <f t="shared" si="72"/>
        <v>38</v>
      </c>
      <c r="U328" s="13"/>
      <c r="V328" s="13"/>
      <c r="W328" s="13"/>
    </row>
    <row r="329" spans="1:23" x14ac:dyDescent="0.35">
      <c r="A329" s="13">
        <v>213</v>
      </c>
      <c r="B329" s="14" t="s">
        <v>819</v>
      </c>
      <c r="C329" s="14" t="str">
        <f t="shared" si="61"/>
        <v>E</v>
      </c>
      <c r="D329" s="13">
        <v>48</v>
      </c>
      <c r="E329" s="13">
        <v>36</v>
      </c>
      <c r="F329" s="13">
        <v>67</v>
      </c>
      <c r="G329" s="13">
        <v>74</v>
      </c>
      <c r="H329" s="13">
        <f t="shared" si="62"/>
        <v>42</v>
      </c>
      <c r="I329" s="13">
        <f t="shared" si="63"/>
        <v>70.5</v>
      </c>
      <c r="J329" s="13">
        <f t="shared" si="64"/>
        <v>56.25</v>
      </c>
      <c r="K329" s="13">
        <f t="shared" si="65"/>
        <v>0</v>
      </c>
      <c r="L329" s="13">
        <f t="shared" si="66"/>
        <v>0</v>
      </c>
      <c r="M329" s="13">
        <f t="shared" si="67"/>
        <v>0</v>
      </c>
      <c r="N329" s="13">
        <f t="shared" si="68"/>
        <v>0</v>
      </c>
      <c r="O329" s="13">
        <f t="shared" si="69"/>
        <v>1</v>
      </c>
      <c r="P329" s="13">
        <f t="shared" si="70"/>
        <v>1</v>
      </c>
      <c r="Q329" s="13">
        <f t="shared" si="71"/>
        <v>1</v>
      </c>
      <c r="R329" s="13">
        <v>153</v>
      </c>
      <c r="S329" s="13">
        <v>230</v>
      </c>
      <c r="T329" s="15">
        <f t="shared" si="72"/>
        <v>78</v>
      </c>
      <c r="U329" s="13"/>
      <c r="V329" s="13"/>
      <c r="W329" s="13"/>
    </row>
    <row r="330" spans="1:23" x14ac:dyDescent="0.35">
      <c r="A330" s="13">
        <v>650</v>
      </c>
      <c r="B330" s="14" t="s">
        <v>818</v>
      </c>
      <c r="C330" s="14" t="str">
        <f t="shared" si="61"/>
        <v>E</v>
      </c>
      <c r="D330" s="13">
        <v>51</v>
      </c>
      <c r="E330" s="13">
        <v>34</v>
      </c>
      <c r="F330" s="13">
        <v>67</v>
      </c>
      <c r="G330" s="13">
        <v>73</v>
      </c>
      <c r="H330" s="13">
        <f t="shared" si="62"/>
        <v>42.5</v>
      </c>
      <c r="I330" s="13">
        <f t="shared" si="63"/>
        <v>70</v>
      </c>
      <c r="J330" s="13">
        <f t="shared" si="64"/>
        <v>56.25</v>
      </c>
      <c r="K330" s="13">
        <f t="shared" si="65"/>
        <v>0</v>
      </c>
      <c r="L330" s="13">
        <f t="shared" si="66"/>
        <v>0</v>
      </c>
      <c r="M330" s="13">
        <f t="shared" si="67"/>
        <v>0</v>
      </c>
      <c r="N330" s="13">
        <f t="shared" si="68"/>
        <v>0</v>
      </c>
      <c r="O330" s="13">
        <f t="shared" si="69"/>
        <v>1</v>
      </c>
      <c r="P330" s="13">
        <f t="shared" si="70"/>
        <v>1</v>
      </c>
      <c r="Q330" s="13">
        <f t="shared" si="71"/>
        <v>1</v>
      </c>
      <c r="R330" s="13">
        <v>150</v>
      </c>
      <c r="S330" s="13">
        <v>189</v>
      </c>
      <c r="T330" s="15">
        <f t="shared" si="72"/>
        <v>40</v>
      </c>
      <c r="U330" s="13"/>
      <c r="V330" s="13"/>
      <c r="W330" s="13"/>
    </row>
    <row r="331" spans="1:23" x14ac:dyDescent="0.35">
      <c r="A331" s="13">
        <v>628</v>
      </c>
      <c r="B331" s="14" t="s">
        <v>817</v>
      </c>
      <c r="C331" s="14" t="str">
        <f t="shared" si="61"/>
        <v>E</v>
      </c>
      <c r="D331" s="13">
        <v>53</v>
      </c>
      <c r="E331" s="13">
        <v>30</v>
      </c>
      <c r="F331" s="13">
        <v>67</v>
      </c>
      <c r="G331" s="13">
        <v>77</v>
      </c>
      <c r="H331" s="13">
        <f t="shared" si="62"/>
        <v>41.5</v>
      </c>
      <c r="I331" s="13">
        <f t="shared" si="63"/>
        <v>72</v>
      </c>
      <c r="J331" s="13">
        <f t="shared" si="64"/>
        <v>56.75</v>
      </c>
      <c r="K331" s="13">
        <f t="shared" si="65"/>
        <v>0</v>
      </c>
      <c r="L331" s="13">
        <f t="shared" si="66"/>
        <v>0</v>
      </c>
      <c r="M331" s="13">
        <f t="shared" si="67"/>
        <v>0</v>
      </c>
      <c r="N331" s="13">
        <f t="shared" si="68"/>
        <v>0</v>
      </c>
      <c r="O331" s="13">
        <f t="shared" si="69"/>
        <v>1</v>
      </c>
      <c r="P331" s="13">
        <f t="shared" si="70"/>
        <v>1</v>
      </c>
      <c r="Q331" s="13">
        <f t="shared" si="71"/>
        <v>1</v>
      </c>
      <c r="R331" s="13">
        <v>194</v>
      </c>
      <c r="S331" s="13">
        <v>227</v>
      </c>
      <c r="T331" s="15">
        <f t="shared" si="72"/>
        <v>34</v>
      </c>
      <c r="U331" s="13"/>
      <c r="V331" s="13"/>
      <c r="W331" s="13"/>
    </row>
    <row r="332" spans="1:23" x14ac:dyDescent="0.35">
      <c r="A332" s="13">
        <v>640</v>
      </c>
      <c r="B332" s="14" t="s">
        <v>867</v>
      </c>
      <c r="C332" s="14" t="str">
        <f t="shared" si="61"/>
        <v>E</v>
      </c>
      <c r="D332" s="13">
        <v>23</v>
      </c>
      <c r="E332" s="13">
        <v>22</v>
      </c>
      <c r="F332" s="13">
        <v>67</v>
      </c>
      <c r="G332" s="13">
        <v>77</v>
      </c>
      <c r="H332" s="13">
        <f t="shared" si="62"/>
        <v>22.5</v>
      </c>
      <c r="I332" s="13">
        <f t="shared" si="63"/>
        <v>72</v>
      </c>
      <c r="J332" s="13">
        <f t="shared" si="64"/>
        <v>47.25</v>
      </c>
      <c r="K332" s="13">
        <f t="shared" si="65"/>
        <v>0</v>
      </c>
      <c r="L332" s="13">
        <f t="shared" si="66"/>
        <v>0</v>
      </c>
      <c r="M332" s="13">
        <f t="shared" si="67"/>
        <v>0</v>
      </c>
      <c r="N332" s="13">
        <f t="shared" si="68"/>
        <v>0</v>
      </c>
      <c r="O332" s="13">
        <f t="shared" si="69"/>
        <v>1</v>
      </c>
      <c r="P332" s="13">
        <f t="shared" si="70"/>
        <v>1</v>
      </c>
      <c r="Q332" s="13">
        <f t="shared" si="71"/>
        <v>1</v>
      </c>
      <c r="R332" s="13">
        <v>223</v>
      </c>
      <c r="S332" s="13">
        <v>275</v>
      </c>
      <c r="T332" s="15">
        <f t="shared" si="72"/>
        <v>53</v>
      </c>
      <c r="U332" s="13"/>
      <c r="V332" s="13"/>
      <c r="W332" s="13"/>
    </row>
    <row r="333" spans="1:23" x14ac:dyDescent="0.35">
      <c r="A333" s="13">
        <v>678</v>
      </c>
      <c r="B333" s="14" t="s">
        <v>1070</v>
      </c>
      <c r="C333" s="14" t="str">
        <f t="shared" si="61"/>
        <v>G</v>
      </c>
      <c r="D333" s="13">
        <v>23</v>
      </c>
      <c r="E333" s="13">
        <v>8</v>
      </c>
      <c r="F333" s="13">
        <v>67</v>
      </c>
      <c r="G333" s="13">
        <v>59</v>
      </c>
      <c r="H333" s="13">
        <f t="shared" si="62"/>
        <v>15.5</v>
      </c>
      <c r="I333" s="13">
        <f t="shared" si="63"/>
        <v>63</v>
      </c>
      <c r="J333" s="13">
        <f t="shared" si="64"/>
        <v>39.25</v>
      </c>
      <c r="K333" s="13">
        <f t="shared" si="65"/>
        <v>0</v>
      </c>
      <c r="L333" s="13">
        <f t="shared" si="66"/>
        <v>0</v>
      </c>
      <c r="M333" s="13">
        <f t="shared" si="67"/>
        <v>0</v>
      </c>
      <c r="N333" s="13">
        <f t="shared" si="68"/>
        <v>0</v>
      </c>
      <c r="O333" s="13">
        <f t="shared" si="69"/>
        <v>0</v>
      </c>
      <c r="P333" s="13">
        <f t="shared" si="70"/>
        <v>0</v>
      </c>
      <c r="Q333" s="13">
        <f t="shared" si="71"/>
        <v>1</v>
      </c>
      <c r="R333" s="13">
        <v>164</v>
      </c>
      <c r="S333" s="13">
        <v>205</v>
      </c>
      <c r="T333" s="15">
        <f t="shared" si="72"/>
        <v>42</v>
      </c>
      <c r="U333" s="13"/>
      <c r="V333" s="13"/>
      <c r="W333" s="13"/>
    </row>
    <row r="334" spans="1:23" x14ac:dyDescent="0.35">
      <c r="A334" s="13">
        <v>674</v>
      </c>
      <c r="B334" s="14" t="s">
        <v>993</v>
      </c>
      <c r="C334" s="14" t="str">
        <f t="shared" si="61"/>
        <v>F</v>
      </c>
      <c r="D334" s="13">
        <v>22</v>
      </c>
      <c r="E334" s="13">
        <v>6</v>
      </c>
      <c r="F334" s="13">
        <v>67</v>
      </c>
      <c r="G334" s="13">
        <v>70</v>
      </c>
      <c r="H334" s="13">
        <f t="shared" si="62"/>
        <v>14</v>
      </c>
      <c r="I334" s="13">
        <f t="shared" si="63"/>
        <v>68.5</v>
      </c>
      <c r="J334" s="13">
        <f t="shared" si="64"/>
        <v>41.25</v>
      </c>
      <c r="K334" s="13">
        <f t="shared" si="65"/>
        <v>0</v>
      </c>
      <c r="L334" s="13">
        <f t="shared" si="66"/>
        <v>0</v>
      </c>
      <c r="M334" s="13">
        <f t="shared" si="67"/>
        <v>0</v>
      </c>
      <c r="N334" s="13">
        <f t="shared" si="68"/>
        <v>0</v>
      </c>
      <c r="O334" s="13">
        <f t="shared" si="69"/>
        <v>0</v>
      </c>
      <c r="P334" s="13">
        <f t="shared" si="70"/>
        <v>1</v>
      </c>
      <c r="Q334" s="13">
        <f t="shared" si="71"/>
        <v>1</v>
      </c>
      <c r="R334" s="13">
        <v>176</v>
      </c>
      <c r="S334" s="13">
        <v>208</v>
      </c>
      <c r="T334" s="15">
        <f t="shared" si="72"/>
        <v>33</v>
      </c>
      <c r="U334" s="13"/>
      <c r="V334" s="13"/>
      <c r="W334" s="13"/>
    </row>
    <row r="335" spans="1:23" x14ac:dyDescent="0.35">
      <c r="A335" s="13">
        <v>263</v>
      </c>
      <c r="B335" s="14" t="s">
        <v>997</v>
      </c>
      <c r="C335" s="14" t="str">
        <f t="shared" si="61"/>
        <v>F</v>
      </c>
      <c r="D335" s="13">
        <v>16</v>
      </c>
      <c r="E335" s="13">
        <v>3</v>
      </c>
      <c r="F335" s="13">
        <v>67</v>
      </c>
      <c r="G335" s="13">
        <v>71</v>
      </c>
      <c r="H335" s="13">
        <f t="shared" si="62"/>
        <v>9.5</v>
      </c>
      <c r="I335" s="13">
        <f t="shared" si="63"/>
        <v>69</v>
      </c>
      <c r="J335" s="13">
        <f t="shared" si="64"/>
        <v>39.25</v>
      </c>
      <c r="K335" s="13">
        <f t="shared" si="65"/>
        <v>0</v>
      </c>
      <c r="L335" s="13">
        <f t="shared" si="66"/>
        <v>0</v>
      </c>
      <c r="M335" s="13">
        <f t="shared" si="67"/>
        <v>0</v>
      </c>
      <c r="N335" s="13">
        <f t="shared" si="68"/>
        <v>0</v>
      </c>
      <c r="O335" s="13">
        <f t="shared" si="69"/>
        <v>0</v>
      </c>
      <c r="P335" s="13">
        <f t="shared" si="70"/>
        <v>1</v>
      </c>
      <c r="Q335" s="13">
        <f t="shared" si="71"/>
        <v>1</v>
      </c>
      <c r="R335" s="13">
        <v>201</v>
      </c>
      <c r="S335" s="13">
        <v>270</v>
      </c>
      <c r="T335" s="15">
        <f t="shared" si="72"/>
        <v>70</v>
      </c>
      <c r="U335" s="13"/>
      <c r="V335" s="13"/>
      <c r="W335" s="13"/>
    </row>
    <row r="336" spans="1:23" x14ac:dyDescent="0.35">
      <c r="A336" s="13">
        <v>178</v>
      </c>
      <c r="B336" s="14" t="s">
        <v>426</v>
      </c>
      <c r="C336" s="14" t="str">
        <f t="shared" si="61"/>
        <v>A</v>
      </c>
      <c r="D336" s="13">
        <v>89</v>
      </c>
      <c r="E336" s="13">
        <v>95</v>
      </c>
      <c r="F336" s="13">
        <v>66</v>
      </c>
      <c r="G336" s="13">
        <v>62</v>
      </c>
      <c r="H336" s="13">
        <f t="shared" si="62"/>
        <v>92</v>
      </c>
      <c r="I336" s="13">
        <f t="shared" si="63"/>
        <v>64</v>
      </c>
      <c r="J336" s="13">
        <f t="shared" si="64"/>
        <v>78</v>
      </c>
      <c r="K336" s="13">
        <f t="shared" si="65"/>
        <v>1</v>
      </c>
      <c r="L336" s="13">
        <f t="shared" si="66"/>
        <v>1</v>
      </c>
      <c r="M336" s="13">
        <f t="shared" si="67"/>
        <v>1</v>
      </c>
      <c r="N336" s="13">
        <f t="shared" si="68"/>
        <v>1</v>
      </c>
      <c r="O336" s="13">
        <f t="shared" si="69"/>
        <v>1</v>
      </c>
      <c r="P336" s="13">
        <f t="shared" si="70"/>
        <v>1</v>
      </c>
      <c r="Q336" s="13">
        <f t="shared" si="71"/>
        <v>1</v>
      </c>
      <c r="R336" s="13">
        <v>148</v>
      </c>
      <c r="S336" s="13">
        <v>222</v>
      </c>
      <c r="T336" s="15">
        <f t="shared" si="72"/>
        <v>75</v>
      </c>
      <c r="U336" s="13"/>
      <c r="V336" s="13"/>
      <c r="W336" s="13"/>
    </row>
    <row r="337" spans="1:23" x14ac:dyDescent="0.35">
      <c r="A337" s="13">
        <v>14</v>
      </c>
      <c r="B337" s="14" t="s">
        <v>549</v>
      </c>
      <c r="C337" s="14" t="str">
        <f t="shared" si="61"/>
        <v>C</v>
      </c>
      <c r="D337" s="13">
        <v>76</v>
      </c>
      <c r="E337" s="13">
        <v>84</v>
      </c>
      <c r="F337" s="13">
        <v>66</v>
      </c>
      <c r="G337" s="13">
        <v>58</v>
      </c>
      <c r="H337" s="13">
        <f t="shared" si="62"/>
        <v>80</v>
      </c>
      <c r="I337" s="13">
        <f t="shared" si="63"/>
        <v>62</v>
      </c>
      <c r="J337" s="13">
        <f t="shared" si="64"/>
        <v>71</v>
      </c>
      <c r="K337" s="13">
        <f t="shared" si="65"/>
        <v>0</v>
      </c>
      <c r="L337" s="13">
        <f t="shared" si="66"/>
        <v>0</v>
      </c>
      <c r="M337" s="13">
        <f t="shared" si="67"/>
        <v>1</v>
      </c>
      <c r="N337" s="13">
        <f t="shared" si="68"/>
        <v>1</v>
      </c>
      <c r="O337" s="13">
        <f t="shared" si="69"/>
        <v>1</v>
      </c>
      <c r="P337" s="13">
        <f t="shared" si="70"/>
        <v>1</v>
      </c>
      <c r="Q337" s="13">
        <f t="shared" si="71"/>
        <v>1</v>
      </c>
      <c r="R337" s="13">
        <v>159</v>
      </c>
      <c r="S337" s="13">
        <v>222</v>
      </c>
      <c r="T337" s="15">
        <f t="shared" si="72"/>
        <v>64</v>
      </c>
      <c r="U337" s="13"/>
      <c r="V337" s="13"/>
      <c r="W337" s="13"/>
    </row>
    <row r="338" spans="1:23" x14ac:dyDescent="0.35">
      <c r="A338" s="13">
        <v>149</v>
      </c>
      <c r="B338" s="14" t="s">
        <v>623</v>
      </c>
      <c r="C338" s="14" t="str">
        <f t="shared" si="61"/>
        <v>D</v>
      </c>
      <c r="D338" s="13">
        <v>70</v>
      </c>
      <c r="E338" s="13">
        <v>74</v>
      </c>
      <c r="F338" s="13">
        <v>66</v>
      </c>
      <c r="G338" s="13">
        <v>65</v>
      </c>
      <c r="H338" s="13">
        <f t="shared" si="62"/>
        <v>72</v>
      </c>
      <c r="I338" s="13">
        <f t="shared" si="63"/>
        <v>65.5</v>
      </c>
      <c r="J338" s="13">
        <f t="shared" si="64"/>
        <v>68.75</v>
      </c>
      <c r="K338" s="13">
        <f t="shared" si="65"/>
        <v>0</v>
      </c>
      <c r="L338" s="13">
        <f t="shared" si="66"/>
        <v>0</v>
      </c>
      <c r="M338" s="13">
        <f t="shared" si="67"/>
        <v>0</v>
      </c>
      <c r="N338" s="13">
        <f t="shared" si="68"/>
        <v>1</v>
      </c>
      <c r="O338" s="13">
        <f t="shared" si="69"/>
        <v>1</v>
      </c>
      <c r="P338" s="13">
        <f t="shared" si="70"/>
        <v>1</v>
      </c>
      <c r="Q338" s="13">
        <f t="shared" si="71"/>
        <v>1</v>
      </c>
      <c r="R338" s="13">
        <v>224</v>
      </c>
      <c r="S338" s="13">
        <v>272</v>
      </c>
      <c r="T338" s="15">
        <f t="shared" si="72"/>
        <v>49</v>
      </c>
      <c r="U338" s="13"/>
      <c r="V338" s="13"/>
      <c r="W338" s="13"/>
    </row>
    <row r="339" spans="1:23" x14ac:dyDescent="0.35">
      <c r="A339" s="13">
        <v>176</v>
      </c>
      <c r="B339" s="14" t="s">
        <v>647</v>
      </c>
      <c r="C339" s="14" t="str">
        <f t="shared" si="61"/>
        <v>D</v>
      </c>
      <c r="D339" s="13">
        <v>67</v>
      </c>
      <c r="E339" s="13">
        <v>71</v>
      </c>
      <c r="F339" s="13">
        <v>66</v>
      </c>
      <c r="G339" s="13">
        <v>62</v>
      </c>
      <c r="H339" s="13">
        <f t="shared" si="62"/>
        <v>69</v>
      </c>
      <c r="I339" s="13">
        <f t="shared" si="63"/>
        <v>64</v>
      </c>
      <c r="J339" s="13">
        <f t="shared" si="64"/>
        <v>66.5</v>
      </c>
      <c r="K339" s="13">
        <f t="shared" si="65"/>
        <v>0</v>
      </c>
      <c r="L339" s="13">
        <f t="shared" si="66"/>
        <v>0</v>
      </c>
      <c r="M339" s="13">
        <f t="shared" si="67"/>
        <v>0</v>
      </c>
      <c r="N339" s="13">
        <f t="shared" si="68"/>
        <v>1</v>
      </c>
      <c r="O339" s="13">
        <f t="shared" si="69"/>
        <v>1</v>
      </c>
      <c r="P339" s="13">
        <f t="shared" si="70"/>
        <v>1</v>
      </c>
      <c r="Q339" s="13">
        <f t="shared" si="71"/>
        <v>1</v>
      </c>
      <c r="R339" s="13">
        <v>154</v>
      </c>
      <c r="S339" s="13">
        <v>204</v>
      </c>
      <c r="T339" s="15">
        <f t="shared" si="72"/>
        <v>51</v>
      </c>
      <c r="U339" s="13"/>
      <c r="V339" s="13"/>
      <c r="W339" s="13"/>
    </row>
    <row r="340" spans="1:23" x14ac:dyDescent="0.35">
      <c r="A340" s="13">
        <v>344</v>
      </c>
      <c r="B340" s="14" t="s">
        <v>669</v>
      </c>
      <c r="C340" s="14" t="str">
        <f t="shared" si="61"/>
        <v>D</v>
      </c>
      <c r="D340" s="13">
        <v>70</v>
      </c>
      <c r="E340" s="13">
        <v>71</v>
      </c>
      <c r="F340" s="13">
        <v>66</v>
      </c>
      <c r="G340" s="13">
        <v>53</v>
      </c>
      <c r="H340" s="13">
        <f t="shared" si="62"/>
        <v>70.5</v>
      </c>
      <c r="I340" s="13">
        <f t="shared" si="63"/>
        <v>59.5</v>
      </c>
      <c r="J340" s="13">
        <f t="shared" si="64"/>
        <v>65</v>
      </c>
      <c r="K340" s="13">
        <f t="shared" si="65"/>
        <v>0</v>
      </c>
      <c r="L340" s="13">
        <f t="shared" si="66"/>
        <v>0</v>
      </c>
      <c r="M340" s="13">
        <f t="shared" si="67"/>
        <v>0</v>
      </c>
      <c r="N340" s="13">
        <f t="shared" si="68"/>
        <v>1</v>
      </c>
      <c r="O340" s="13">
        <f t="shared" si="69"/>
        <v>1</v>
      </c>
      <c r="P340" s="13">
        <f t="shared" si="70"/>
        <v>1</v>
      </c>
      <c r="Q340" s="13">
        <f t="shared" si="71"/>
        <v>1</v>
      </c>
      <c r="R340" s="13">
        <v>155</v>
      </c>
      <c r="S340" s="13">
        <v>190</v>
      </c>
      <c r="T340" s="15">
        <f t="shared" si="72"/>
        <v>36</v>
      </c>
      <c r="U340" s="13"/>
      <c r="V340" s="13"/>
      <c r="W340" s="13"/>
    </row>
    <row r="341" spans="1:23" x14ac:dyDescent="0.35">
      <c r="A341" s="13">
        <v>423</v>
      </c>
      <c r="B341" s="14" t="s">
        <v>646</v>
      </c>
      <c r="C341" s="14" t="str">
        <f t="shared" si="61"/>
        <v>D</v>
      </c>
      <c r="D341" s="13">
        <v>72</v>
      </c>
      <c r="E341" s="13">
        <v>70</v>
      </c>
      <c r="F341" s="13">
        <v>66</v>
      </c>
      <c r="G341" s="13">
        <v>58</v>
      </c>
      <c r="H341" s="13">
        <f t="shared" si="62"/>
        <v>71</v>
      </c>
      <c r="I341" s="13">
        <f t="shared" si="63"/>
        <v>62</v>
      </c>
      <c r="J341" s="13">
        <f t="shared" si="64"/>
        <v>66.5</v>
      </c>
      <c r="K341" s="13">
        <f t="shared" si="65"/>
        <v>0</v>
      </c>
      <c r="L341" s="13">
        <f t="shared" si="66"/>
        <v>0</v>
      </c>
      <c r="M341" s="13">
        <f t="shared" si="67"/>
        <v>0</v>
      </c>
      <c r="N341" s="13">
        <f t="shared" si="68"/>
        <v>1</v>
      </c>
      <c r="O341" s="13">
        <f t="shared" si="69"/>
        <v>1</v>
      </c>
      <c r="P341" s="13">
        <f t="shared" si="70"/>
        <v>1</v>
      </c>
      <c r="Q341" s="13">
        <f t="shared" si="71"/>
        <v>1</v>
      </c>
      <c r="R341" s="13">
        <v>151</v>
      </c>
      <c r="S341" s="13">
        <v>195</v>
      </c>
      <c r="T341" s="15">
        <f t="shared" si="72"/>
        <v>45</v>
      </c>
      <c r="U341" s="13"/>
      <c r="V341" s="13"/>
      <c r="W341" s="13"/>
    </row>
    <row r="342" spans="1:23" x14ac:dyDescent="0.35">
      <c r="A342" s="13">
        <v>177</v>
      </c>
      <c r="B342" s="14" t="s">
        <v>636</v>
      </c>
      <c r="C342" s="14" t="str">
        <f t="shared" si="61"/>
        <v>D</v>
      </c>
      <c r="D342" s="13">
        <v>73</v>
      </c>
      <c r="E342" s="13">
        <v>69</v>
      </c>
      <c r="F342" s="13">
        <v>66</v>
      </c>
      <c r="G342" s="13">
        <v>62</v>
      </c>
      <c r="H342" s="13">
        <f t="shared" si="62"/>
        <v>71</v>
      </c>
      <c r="I342" s="13">
        <f t="shared" si="63"/>
        <v>64</v>
      </c>
      <c r="J342" s="13">
        <f t="shared" si="64"/>
        <v>67.5</v>
      </c>
      <c r="K342" s="13">
        <f t="shared" si="65"/>
        <v>0</v>
      </c>
      <c r="L342" s="13">
        <f t="shared" si="66"/>
        <v>0</v>
      </c>
      <c r="M342" s="13">
        <f t="shared" si="67"/>
        <v>0</v>
      </c>
      <c r="N342" s="13">
        <f t="shared" si="68"/>
        <v>1</v>
      </c>
      <c r="O342" s="13">
        <f t="shared" si="69"/>
        <v>1</v>
      </c>
      <c r="P342" s="13">
        <f t="shared" si="70"/>
        <v>1</v>
      </c>
      <c r="Q342" s="13">
        <f t="shared" si="71"/>
        <v>1</v>
      </c>
      <c r="R342" s="13">
        <v>158</v>
      </c>
      <c r="S342" s="13">
        <v>199</v>
      </c>
      <c r="T342" s="15">
        <f t="shared" si="72"/>
        <v>42</v>
      </c>
      <c r="U342" s="13"/>
      <c r="V342" s="13"/>
      <c r="W342" s="13"/>
    </row>
    <row r="343" spans="1:23" x14ac:dyDescent="0.35">
      <c r="A343" s="13">
        <v>403</v>
      </c>
      <c r="B343" s="14" t="s">
        <v>754</v>
      </c>
      <c r="C343" s="14" t="str">
        <f t="shared" si="61"/>
        <v>E</v>
      </c>
      <c r="D343" s="13">
        <v>63</v>
      </c>
      <c r="E343" s="13">
        <v>68</v>
      </c>
      <c r="F343" s="13">
        <v>66</v>
      </c>
      <c r="G343" s="13">
        <v>59</v>
      </c>
      <c r="H343" s="13">
        <f t="shared" si="62"/>
        <v>65.5</v>
      </c>
      <c r="I343" s="13">
        <f t="shared" si="63"/>
        <v>62.5</v>
      </c>
      <c r="J343" s="13">
        <f t="shared" si="64"/>
        <v>64</v>
      </c>
      <c r="K343" s="13">
        <f t="shared" si="65"/>
        <v>0</v>
      </c>
      <c r="L343" s="13">
        <f t="shared" si="66"/>
        <v>0</v>
      </c>
      <c r="M343" s="13">
        <f t="shared" si="67"/>
        <v>0</v>
      </c>
      <c r="N343" s="13">
        <f t="shared" si="68"/>
        <v>0</v>
      </c>
      <c r="O343" s="13">
        <f t="shared" si="69"/>
        <v>1</v>
      </c>
      <c r="P343" s="13">
        <f t="shared" si="70"/>
        <v>1</v>
      </c>
      <c r="Q343" s="13">
        <f t="shared" si="71"/>
        <v>1</v>
      </c>
      <c r="R343" s="13">
        <v>224</v>
      </c>
      <c r="S343" s="13">
        <v>263</v>
      </c>
      <c r="T343" s="15">
        <f t="shared" si="72"/>
        <v>40</v>
      </c>
      <c r="U343" s="13"/>
      <c r="V343" s="13"/>
      <c r="W343" s="13"/>
    </row>
    <row r="344" spans="1:23" x14ac:dyDescent="0.35">
      <c r="A344" s="13">
        <v>305</v>
      </c>
      <c r="B344" s="14" t="s">
        <v>786</v>
      </c>
      <c r="C344" s="14" t="str">
        <f t="shared" si="61"/>
        <v>E</v>
      </c>
      <c r="D344" s="13">
        <v>61</v>
      </c>
      <c r="E344" s="13">
        <v>68</v>
      </c>
      <c r="F344" s="13">
        <v>66</v>
      </c>
      <c r="G344" s="13">
        <v>50</v>
      </c>
      <c r="H344" s="13">
        <f t="shared" si="62"/>
        <v>64.5</v>
      </c>
      <c r="I344" s="13">
        <f t="shared" si="63"/>
        <v>58</v>
      </c>
      <c r="J344" s="13">
        <f t="shared" si="64"/>
        <v>61.25</v>
      </c>
      <c r="K344" s="13">
        <f t="shared" si="65"/>
        <v>0</v>
      </c>
      <c r="L344" s="13">
        <f t="shared" si="66"/>
        <v>0</v>
      </c>
      <c r="M344" s="13">
        <f t="shared" si="67"/>
        <v>0</v>
      </c>
      <c r="N344" s="13">
        <f t="shared" si="68"/>
        <v>0</v>
      </c>
      <c r="O344" s="13">
        <f t="shared" si="69"/>
        <v>1</v>
      </c>
      <c r="P344" s="13">
        <f t="shared" si="70"/>
        <v>1</v>
      </c>
      <c r="Q344" s="13">
        <f t="shared" si="71"/>
        <v>1</v>
      </c>
      <c r="R344" s="13">
        <v>225</v>
      </c>
      <c r="S344" s="13">
        <v>276</v>
      </c>
      <c r="T344" s="15">
        <f t="shared" si="72"/>
        <v>52</v>
      </c>
      <c r="U344" s="13"/>
      <c r="V344" s="13"/>
      <c r="W344" s="13"/>
    </row>
    <row r="345" spans="1:23" x14ac:dyDescent="0.35">
      <c r="A345" s="13">
        <v>301</v>
      </c>
      <c r="B345" s="14" t="s">
        <v>749</v>
      </c>
      <c r="C345" s="14" t="str">
        <f t="shared" si="61"/>
        <v>E</v>
      </c>
      <c r="D345" s="13">
        <v>70</v>
      </c>
      <c r="E345" s="13">
        <v>64</v>
      </c>
      <c r="F345" s="13">
        <v>66</v>
      </c>
      <c r="G345" s="13">
        <v>59</v>
      </c>
      <c r="H345" s="13">
        <f t="shared" si="62"/>
        <v>67</v>
      </c>
      <c r="I345" s="13">
        <f t="shared" si="63"/>
        <v>62.5</v>
      </c>
      <c r="J345" s="13">
        <f t="shared" si="64"/>
        <v>64.75</v>
      </c>
      <c r="K345" s="13">
        <f t="shared" si="65"/>
        <v>0</v>
      </c>
      <c r="L345" s="13">
        <f t="shared" si="66"/>
        <v>0</v>
      </c>
      <c r="M345" s="13">
        <f t="shared" si="67"/>
        <v>0</v>
      </c>
      <c r="N345" s="13">
        <f t="shared" si="68"/>
        <v>0</v>
      </c>
      <c r="O345" s="13">
        <f t="shared" si="69"/>
        <v>1</v>
      </c>
      <c r="P345" s="13">
        <f t="shared" si="70"/>
        <v>1</v>
      </c>
      <c r="Q345" s="13">
        <f t="shared" si="71"/>
        <v>1</v>
      </c>
      <c r="R345" s="13">
        <v>144</v>
      </c>
      <c r="S345" s="13">
        <v>193</v>
      </c>
      <c r="T345" s="15">
        <f t="shared" si="72"/>
        <v>50</v>
      </c>
      <c r="U345" s="13"/>
      <c r="V345" s="13"/>
      <c r="W345" s="13"/>
    </row>
    <row r="346" spans="1:23" x14ac:dyDescent="0.35">
      <c r="A346" s="13">
        <v>280</v>
      </c>
      <c r="B346" s="14" t="s">
        <v>764</v>
      </c>
      <c r="C346" s="14" t="str">
        <f t="shared" si="61"/>
        <v>E</v>
      </c>
      <c r="D346" s="13">
        <v>58</v>
      </c>
      <c r="E346" s="13">
        <v>63</v>
      </c>
      <c r="F346" s="13">
        <v>66</v>
      </c>
      <c r="G346" s="13">
        <v>65</v>
      </c>
      <c r="H346" s="13">
        <f t="shared" si="62"/>
        <v>60.5</v>
      </c>
      <c r="I346" s="13">
        <f t="shared" si="63"/>
        <v>65.5</v>
      </c>
      <c r="J346" s="13">
        <f t="shared" si="64"/>
        <v>63</v>
      </c>
      <c r="K346" s="13">
        <f t="shared" si="65"/>
        <v>0</v>
      </c>
      <c r="L346" s="13">
        <f t="shared" si="66"/>
        <v>0</v>
      </c>
      <c r="M346" s="13">
        <f t="shared" si="67"/>
        <v>0</v>
      </c>
      <c r="N346" s="13">
        <f t="shared" si="68"/>
        <v>0</v>
      </c>
      <c r="O346" s="13">
        <f t="shared" si="69"/>
        <v>1</v>
      </c>
      <c r="P346" s="13">
        <f t="shared" si="70"/>
        <v>1</v>
      </c>
      <c r="Q346" s="13">
        <f t="shared" si="71"/>
        <v>1</v>
      </c>
      <c r="R346" s="13">
        <v>241</v>
      </c>
      <c r="S346" s="13">
        <v>300</v>
      </c>
      <c r="T346" s="15">
        <f t="shared" si="72"/>
        <v>60</v>
      </c>
      <c r="U346" s="13"/>
      <c r="V346" s="13"/>
      <c r="W346" s="13"/>
    </row>
    <row r="347" spans="1:23" x14ac:dyDescent="0.35">
      <c r="A347" s="13">
        <v>343</v>
      </c>
      <c r="B347" s="14" t="s">
        <v>672</v>
      </c>
      <c r="C347" s="14" t="str">
        <f t="shared" si="61"/>
        <v>D</v>
      </c>
      <c r="D347" s="13">
        <v>69</v>
      </c>
      <c r="E347" s="13">
        <v>63</v>
      </c>
      <c r="F347" s="13">
        <v>66</v>
      </c>
      <c r="G347" s="13">
        <v>62</v>
      </c>
      <c r="H347" s="13">
        <f t="shared" si="62"/>
        <v>66</v>
      </c>
      <c r="I347" s="13">
        <f t="shared" si="63"/>
        <v>64</v>
      </c>
      <c r="J347" s="13">
        <f t="shared" si="64"/>
        <v>65</v>
      </c>
      <c r="K347" s="13">
        <f t="shared" si="65"/>
        <v>0</v>
      </c>
      <c r="L347" s="13">
        <f t="shared" si="66"/>
        <v>0</v>
      </c>
      <c r="M347" s="13">
        <f t="shared" si="67"/>
        <v>0</v>
      </c>
      <c r="N347" s="13">
        <f t="shared" si="68"/>
        <v>1</v>
      </c>
      <c r="O347" s="13">
        <f t="shared" si="69"/>
        <v>1</v>
      </c>
      <c r="P347" s="13">
        <f t="shared" si="70"/>
        <v>1</v>
      </c>
      <c r="Q347" s="13">
        <f t="shared" si="71"/>
        <v>1</v>
      </c>
      <c r="R347" s="13">
        <v>172</v>
      </c>
      <c r="S347" s="13">
        <v>221</v>
      </c>
      <c r="T347" s="15">
        <f t="shared" si="72"/>
        <v>50</v>
      </c>
      <c r="U347" s="13"/>
      <c r="V347" s="13"/>
      <c r="W347" s="13"/>
    </row>
    <row r="348" spans="1:23" x14ac:dyDescent="0.35">
      <c r="A348" s="13">
        <v>624</v>
      </c>
      <c r="B348" s="14" t="s">
        <v>762</v>
      </c>
      <c r="C348" s="14" t="str">
        <f t="shared" si="61"/>
        <v>E</v>
      </c>
      <c r="D348" s="13">
        <v>56</v>
      </c>
      <c r="E348" s="13">
        <v>62</v>
      </c>
      <c r="F348" s="13">
        <v>66</v>
      </c>
      <c r="G348" s="13">
        <v>68</v>
      </c>
      <c r="H348" s="13">
        <f t="shared" si="62"/>
        <v>59</v>
      </c>
      <c r="I348" s="13">
        <f t="shared" si="63"/>
        <v>67</v>
      </c>
      <c r="J348" s="13">
        <f t="shared" si="64"/>
        <v>63</v>
      </c>
      <c r="K348" s="13">
        <f t="shared" si="65"/>
        <v>0</v>
      </c>
      <c r="L348" s="13">
        <f t="shared" si="66"/>
        <v>0</v>
      </c>
      <c r="M348" s="13">
        <f t="shared" si="67"/>
        <v>0</v>
      </c>
      <c r="N348" s="13">
        <f t="shared" si="68"/>
        <v>0</v>
      </c>
      <c r="O348" s="13">
        <f t="shared" si="69"/>
        <v>1</v>
      </c>
      <c r="P348" s="13">
        <f t="shared" si="70"/>
        <v>1</v>
      </c>
      <c r="Q348" s="13">
        <f t="shared" si="71"/>
        <v>1</v>
      </c>
      <c r="R348" s="13">
        <v>198</v>
      </c>
      <c r="S348" s="13">
        <v>260</v>
      </c>
      <c r="T348" s="15">
        <f t="shared" si="72"/>
        <v>63</v>
      </c>
      <c r="U348" s="13"/>
      <c r="V348" s="13"/>
      <c r="W348" s="13"/>
    </row>
    <row r="349" spans="1:23" x14ac:dyDescent="0.35">
      <c r="A349" s="13">
        <v>210</v>
      </c>
      <c r="B349" s="14" t="s">
        <v>857</v>
      </c>
      <c r="C349" s="14" t="str">
        <f t="shared" si="61"/>
        <v>E</v>
      </c>
      <c r="D349" s="13">
        <v>32</v>
      </c>
      <c r="E349" s="13">
        <v>22</v>
      </c>
      <c r="F349" s="13">
        <v>66</v>
      </c>
      <c r="G349" s="13">
        <v>78</v>
      </c>
      <c r="H349" s="13">
        <f t="shared" si="62"/>
        <v>27</v>
      </c>
      <c r="I349" s="13">
        <f t="shared" si="63"/>
        <v>72</v>
      </c>
      <c r="J349" s="13">
        <f t="shared" si="64"/>
        <v>49.5</v>
      </c>
      <c r="K349" s="13">
        <f t="shared" si="65"/>
        <v>0</v>
      </c>
      <c r="L349" s="13">
        <f t="shared" si="66"/>
        <v>0</v>
      </c>
      <c r="M349" s="13">
        <f t="shared" si="67"/>
        <v>0</v>
      </c>
      <c r="N349" s="13">
        <f t="shared" si="68"/>
        <v>0</v>
      </c>
      <c r="O349" s="13">
        <f t="shared" si="69"/>
        <v>1</v>
      </c>
      <c r="P349" s="13">
        <f t="shared" si="70"/>
        <v>1</v>
      </c>
      <c r="Q349" s="13">
        <f t="shared" si="71"/>
        <v>1</v>
      </c>
      <c r="R349" s="13">
        <v>187</v>
      </c>
      <c r="S349" s="13">
        <v>244</v>
      </c>
      <c r="T349" s="15">
        <f t="shared" si="72"/>
        <v>58</v>
      </c>
      <c r="U349" s="13"/>
      <c r="V349" s="13"/>
      <c r="W349" s="13"/>
    </row>
    <row r="350" spans="1:23" x14ac:dyDescent="0.35">
      <c r="A350" s="13">
        <v>4</v>
      </c>
      <c r="B350" s="14" t="s">
        <v>880</v>
      </c>
      <c r="C350" s="14" t="str">
        <f t="shared" si="61"/>
        <v>E</v>
      </c>
      <c r="D350" s="13">
        <v>26</v>
      </c>
      <c r="E350" s="13">
        <v>15</v>
      </c>
      <c r="F350" s="13">
        <v>66</v>
      </c>
      <c r="G350" s="13">
        <v>77</v>
      </c>
      <c r="H350" s="13">
        <f t="shared" si="62"/>
        <v>20.5</v>
      </c>
      <c r="I350" s="13">
        <f t="shared" si="63"/>
        <v>71.5</v>
      </c>
      <c r="J350" s="13">
        <f t="shared" si="64"/>
        <v>46</v>
      </c>
      <c r="K350" s="13">
        <f t="shared" si="65"/>
        <v>0</v>
      </c>
      <c r="L350" s="13">
        <f t="shared" si="66"/>
        <v>0</v>
      </c>
      <c r="M350" s="13">
        <f t="shared" si="67"/>
        <v>0</v>
      </c>
      <c r="N350" s="13">
        <f t="shared" si="68"/>
        <v>0</v>
      </c>
      <c r="O350" s="13">
        <f t="shared" si="69"/>
        <v>1</v>
      </c>
      <c r="P350" s="13">
        <f t="shared" si="70"/>
        <v>1</v>
      </c>
      <c r="Q350" s="13">
        <f t="shared" si="71"/>
        <v>1</v>
      </c>
      <c r="R350" s="13">
        <v>183</v>
      </c>
      <c r="S350" s="13">
        <v>239</v>
      </c>
      <c r="T350" s="15">
        <f t="shared" si="72"/>
        <v>57</v>
      </c>
      <c r="U350" s="13"/>
      <c r="V350" s="13"/>
      <c r="W350" s="13"/>
    </row>
    <row r="351" spans="1:23" x14ac:dyDescent="0.35">
      <c r="A351" s="13">
        <v>260</v>
      </c>
      <c r="B351" s="14" t="s">
        <v>1002</v>
      </c>
      <c r="C351" s="14" t="str">
        <f t="shared" si="61"/>
        <v>F</v>
      </c>
      <c r="D351" s="13">
        <v>19</v>
      </c>
      <c r="E351" s="13">
        <v>6</v>
      </c>
      <c r="F351" s="13">
        <v>66</v>
      </c>
      <c r="G351" s="13">
        <v>64</v>
      </c>
      <c r="H351" s="13">
        <f t="shared" si="62"/>
        <v>12.5</v>
      </c>
      <c r="I351" s="13">
        <f t="shared" si="63"/>
        <v>65</v>
      </c>
      <c r="J351" s="13">
        <f t="shared" si="64"/>
        <v>38.75</v>
      </c>
      <c r="K351" s="13">
        <f t="shared" si="65"/>
        <v>0</v>
      </c>
      <c r="L351" s="13">
        <f t="shared" si="66"/>
        <v>0</v>
      </c>
      <c r="M351" s="13">
        <f t="shared" si="67"/>
        <v>0</v>
      </c>
      <c r="N351" s="13">
        <f t="shared" si="68"/>
        <v>0</v>
      </c>
      <c r="O351" s="13">
        <f t="shared" si="69"/>
        <v>0</v>
      </c>
      <c r="P351" s="13">
        <f t="shared" si="70"/>
        <v>1</v>
      </c>
      <c r="Q351" s="13">
        <f t="shared" si="71"/>
        <v>1</v>
      </c>
      <c r="R351" s="13">
        <v>175</v>
      </c>
      <c r="S351" s="13">
        <v>239</v>
      </c>
      <c r="T351" s="15">
        <f t="shared" si="72"/>
        <v>65</v>
      </c>
      <c r="U351" s="13"/>
      <c r="V351" s="13"/>
      <c r="W351" s="13"/>
    </row>
    <row r="352" spans="1:23" x14ac:dyDescent="0.35">
      <c r="A352" s="13">
        <v>524</v>
      </c>
      <c r="B352" s="14" t="s">
        <v>495</v>
      </c>
      <c r="C352" s="14" t="str">
        <f t="shared" si="61"/>
        <v>B</v>
      </c>
      <c r="D352" s="13">
        <v>76</v>
      </c>
      <c r="E352" s="13">
        <v>91</v>
      </c>
      <c r="F352" s="13">
        <v>65</v>
      </c>
      <c r="G352" s="13">
        <v>32</v>
      </c>
      <c r="H352" s="13">
        <f t="shared" si="62"/>
        <v>83.5</v>
      </c>
      <c r="I352" s="13">
        <f t="shared" si="63"/>
        <v>48.5</v>
      </c>
      <c r="J352" s="13">
        <f t="shared" si="64"/>
        <v>66</v>
      </c>
      <c r="K352" s="13">
        <f t="shared" si="65"/>
        <v>0</v>
      </c>
      <c r="L352" s="13">
        <f t="shared" si="66"/>
        <v>1</v>
      </c>
      <c r="M352" s="13">
        <f t="shared" si="67"/>
        <v>1</v>
      </c>
      <c r="N352" s="13">
        <f t="shared" si="68"/>
        <v>1</v>
      </c>
      <c r="O352" s="13">
        <f t="shared" si="69"/>
        <v>1</v>
      </c>
      <c r="P352" s="13">
        <f t="shared" si="70"/>
        <v>1</v>
      </c>
      <c r="Q352" s="13">
        <f t="shared" si="71"/>
        <v>1</v>
      </c>
      <c r="R352" s="13">
        <v>222</v>
      </c>
      <c r="S352" s="13">
        <v>285</v>
      </c>
      <c r="T352" s="15">
        <f t="shared" si="72"/>
        <v>64</v>
      </c>
      <c r="U352" s="13"/>
      <c r="V352" s="13"/>
      <c r="W352" s="13"/>
    </row>
    <row r="353" spans="1:23" x14ac:dyDescent="0.35">
      <c r="A353" s="13">
        <v>326</v>
      </c>
      <c r="B353" s="14" t="s">
        <v>691</v>
      </c>
      <c r="C353" s="14" t="str">
        <f t="shared" si="61"/>
        <v>D</v>
      </c>
      <c r="D353" s="13">
        <v>72</v>
      </c>
      <c r="E353" s="13">
        <v>81</v>
      </c>
      <c r="F353" s="13">
        <v>65</v>
      </c>
      <c r="G353" s="13">
        <v>24</v>
      </c>
      <c r="H353" s="13">
        <f t="shared" si="62"/>
        <v>76.5</v>
      </c>
      <c r="I353" s="13">
        <f t="shared" si="63"/>
        <v>44.5</v>
      </c>
      <c r="J353" s="13">
        <f t="shared" si="64"/>
        <v>60.5</v>
      </c>
      <c r="K353" s="13">
        <f t="shared" si="65"/>
        <v>0</v>
      </c>
      <c r="L353" s="13">
        <f t="shared" si="66"/>
        <v>0</v>
      </c>
      <c r="M353" s="13">
        <f t="shared" si="67"/>
        <v>0</v>
      </c>
      <c r="N353" s="13">
        <f t="shared" si="68"/>
        <v>1</v>
      </c>
      <c r="O353" s="13">
        <f t="shared" si="69"/>
        <v>1</v>
      </c>
      <c r="P353" s="13">
        <f t="shared" si="70"/>
        <v>1</v>
      </c>
      <c r="Q353" s="13">
        <f t="shared" si="71"/>
        <v>1</v>
      </c>
      <c r="R353" s="13">
        <v>161</v>
      </c>
      <c r="S353" s="13">
        <v>196</v>
      </c>
      <c r="T353" s="15">
        <f t="shared" si="72"/>
        <v>36</v>
      </c>
      <c r="U353" s="13"/>
      <c r="V353" s="13"/>
      <c r="W353" s="13"/>
    </row>
    <row r="354" spans="1:23" x14ac:dyDescent="0.35">
      <c r="A354" s="13">
        <v>436</v>
      </c>
      <c r="B354" s="14" t="s">
        <v>652</v>
      </c>
      <c r="C354" s="14" t="str">
        <f t="shared" si="61"/>
        <v>D</v>
      </c>
      <c r="D354" s="13">
        <v>72</v>
      </c>
      <c r="E354" s="13">
        <v>71</v>
      </c>
      <c r="F354" s="13">
        <v>65</v>
      </c>
      <c r="G354" s="13">
        <v>57</v>
      </c>
      <c r="H354" s="13">
        <f t="shared" si="62"/>
        <v>71.5</v>
      </c>
      <c r="I354" s="13">
        <f t="shared" si="63"/>
        <v>61</v>
      </c>
      <c r="J354" s="13">
        <f t="shared" si="64"/>
        <v>66.25</v>
      </c>
      <c r="K354" s="13">
        <f t="shared" si="65"/>
        <v>0</v>
      </c>
      <c r="L354" s="13">
        <f t="shared" si="66"/>
        <v>0</v>
      </c>
      <c r="M354" s="13">
        <f t="shared" si="67"/>
        <v>0</v>
      </c>
      <c r="N354" s="13">
        <f t="shared" si="68"/>
        <v>1</v>
      </c>
      <c r="O354" s="13">
        <f t="shared" si="69"/>
        <v>1</v>
      </c>
      <c r="P354" s="13">
        <f t="shared" si="70"/>
        <v>1</v>
      </c>
      <c r="Q354" s="13">
        <f t="shared" si="71"/>
        <v>1</v>
      </c>
      <c r="R354" s="13">
        <v>214</v>
      </c>
      <c r="S354" s="13">
        <v>292</v>
      </c>
      <c r="T354" s="15">
        <f t="shared" si="72"/>
        <v>79</v>
      </c>
      <c r="U354" s="13"/>
      <c r="V354" s="13"/>
      <c r="W354" s="13"/>
    </row>
    <row r="355" spans="1:23" x14ac:dyDescent="0.35">
      <c r="A355" s="13">
        <v>361</v>
      </c>
      <c r="B355" s="14" t="s">
        <v>928</v>
      </c>
      <c r="C355" s="14" t="str">
        <f t="shared" si="61"/>
        <v>F</v>
      </c>
      <c r="D355" s="13">
        <v>64</v>
      </c>
      <c r="E355" s="13">
        <v>70</v>
      </c>
      <c r="F355" s="13">
        <v>65</v>
      </c>
      <c r="G355" s="13">
        <v>26</v>
      </c>
      <c r="H355" s="13">
        <f t="shared" si="62"/>
        <v>67</v>
      </c>
      <c r="I355" s="13">
        <f t="shared" si="63"/>
        <v>45.5</v>
      </c>
      <c r="J355" s="13">
        <f t="shared" si="64"/>
        <v>56.25</v>
      </c>
      <c r="K355" s="13">
        <f t="shared" si="65"/>
        <v>0</v>
      </c>
      <c r="L355" s="13">
        <f t="shared" si="66"/>
        <v>0</v>
      </c>
      <c r="M355" s="13">
        <f t="shared" si="67"/>
        <v>0</v>
      </c>
      <c r="N355" s="13">
        <f t="shared" si="68"/>
        <v>0</v>
      </c>
      <c r="O355" s="13">
        <f t="shared" si="69"/>
        <v>0</v>
      </c>
      <c r="P355" s="13">
        <f t="shared" si="70"/>
        <v>1</v>
      </c>
      <c r="Q355" s="13">
        <f t="shared" si="71"/>
        <v>1</v>
      </c>
      <c r="R355" s="13">
        <v>219</v>
      </c>
      <c r="S355" s="13">
        <v>256</v>
      </c>
      <c r="T355" s="15">
        <f t="shared" si="72"/>
        <v>38</v>
      </c>
      <c r="U355" s="13"/>
      <c r="V355" s="13"/>
      <c r="W355" s="13"/>
    </row>
    <row r="356" spans="1:23" x14ac:dyDescent="0.35">
      <c r="A356" s="13">
        <v>173</v>
      </c>
      <c r="B356" s="14" t="s">
        <v>666</v>
      </c>
      <c r="C356" s="14" t="str">
        <f t="shared" si="61"/>
        <v>D</v>
      </c>
      <c r="D356" s="13">
        <v>72</v>
      </c>
      <c r="E356" s="13">
        <v>66</v>
      </c>
      <c r="F356" s="13">
        <v>65</v>
      </c>
      <c r="G356" s="13">
        <v>58</v>
      </c>
      <c r="H356" s="13">
        <f t="shared" si="62"/>
        <v>69</v>
      </c>
      <c r="I356" s="13">
        <f t="shared" si="63"/>
        <v>61.5</v>
      </c>
      <c r="J356" s="13">
        <f t="shared" si="64"/>
        <v>65.25</v>
      </c>
      <c r="K356" s="13">
        <f t="shared" si="65"/>
        <v>0</v>
      </c>
      <c r="L356" s="13">
        <f t="shared" si="66"/>
        <v>0</v>
      </c>
      <c r="M356" s="13">
        <f t="shared" si="67"/>
        <v>0</v>
      </c>
      <c r="N356" s="13">
        <f t="shared" si="68"/>
        <v>1</v>
      </c>
      <c r="O356" s="13">
        <f t="shared" si="69"/>
        <v>1</v>
      </c>
      <c r="P356" s="13">
        <f t="shared" si="70"/>
        <v>1</v>
      </c>
      <c r="Q356" s="13">
        <f t="shared" si="71"/>
        <v>1</v>
      </c>
      <c r="R356" s="13">
        <v>172</v>
      </c>
      <c r="S356" s="13">
        <v>210</v>
      </c>
      <c r="T356" s="15">
        <f t="shared" si="72"/>
        <v>39</v>
      </c>
      <c r="U356" s="13"/>
      <c r="V356" s="13"/>
      <c r="W356" s="13"/>
    </row>
    <row r="357" spans="1:23" x14ac:dyDescent="0.35">
      <c r="A357" s="13">
        <v>234</v>
      </c>
      <c r="B357" s="14" t="s">
        <v>758</v>
      </c>
      <c r="C357" s="14" t="str">
        <f t="shared" si="61"/>
        <v>E</v>
      </c>
      <c r="D357" s="13">
        <v>74</v>
      </c>
      <c r="E357" s="13">
        <v>65</v>
      </c>
      <c r="F357" s="13">
        <v>65</v>
      </c>
      <c r="G357" s="13">
        <v>49</v>
      </c>
      <c r="H357" s="13">
        <f t="shared" si="62"/>
        <v>69.5</v>
      </c>
      <c r="I357" s="13">
        <f t="shared" si="63"/>
        <v>57</v>
      </c>
      <c r="J357" s="13">
        <f t="shared" si="64"/>
        <v>63.25</v>
      </c>
      <c r="K357" s="13">
        <f t="shared" si="65"/>
        <v>0</v>
      </c>
      <c r="L357" s="13">
        <f t="shared" si="66"/>
        <v>0</v>
      </c>
      <c r="M357" s="13">
        <f t="shared" si="67"/>
        <v>0</v>
      </c>
      <c r="N357" s="13">
        <f t="shared" si="68"/>
        <v>0</v>
      </c>
      <c r="O357" s="13">
        <f t="shared" si="69"/>
        <v>1</v>
      </c>
      <c r="P357" s="13">
        <f t="shared" si="70"/>
        <v>1</v>
      </c>
      <c r="Q357" s="13">
        <f t="shared" si="71"/>
        <v>1</v>
      </c>
      <c r="R357" s="13">
        <v>162</v>
      </c>
      <c r="S357" s="13">
        <v>195</v>
      </c>
      <c r="T357" s="15">
        <f t="shared" si="72"/>
        <v>34</v>
      </c>
      <c r="U357" s="13"/>
      <c r="V357" s="13"/>
      <c r="W357" s="13"/>
    </row>
    <row r="358" spans="1:23" x14ac:dyDescent="0.35">
      <c r="A358" s="13">
        <v>16</v>
      </c>
      <c r="B358" s="14" t="s">
        <v>1032</v>
      </c>
      <c r="C358" s="14" t="str">
        <f t="shared" si="61"/>
        <v>G</v>
      </c>
      <c r="D358" s="13">
        <v>44</v>
      </c>
      <c r="E358" s="13">
        <v>65</v>
      </c>
      <c r="F358" s="13">
        <v>65</v>
      </c>
      <c r="G358" s="13">
        <v>16</v>
      </c>
      <c r="H358" s="13">
        <f t="shared" si="62"/>
        <v>54.5</v>
      </c>
      <c r="I358" s="13">
        <f t="shared" si="63"/>
        <v>40.5</v>
      </c>
      <c r="J358" s="13">
        <f t="shared" si="64"/>
        <v>47.5</v>
      </c>
      <c r="K358" s="13">
        <f t="shared" si="65"/>
        <v>0</v>
      </c>
      <c r="L358" s="13">
        <f t="shared" si="66"/>
        <v>0</v>
      </c>
      <c r="M358" s="13">
        <f t="shared" si="67"/>
        <v>0</v>
      </c>
      <c r="N358" s="13">
        <f t="shared" si="68"/>
        <v>0</v>
      </c>
      <c r="O358" s="13">
        <f t="shared" si="69"/>
        <v>0</v>
      </c>
      <c r="P358" s="13">
        <f t="shared" si="70"/>
        <v>0</v>
      </c>
      <c r="Q358" s="13">
        <f t="shared" si="71"/>
        <v>1</v>
      </c>
      <c r="R358" s="13">
        <v>155</v>
      </c>
      <c r="S358" s="13">
        <v>199</v>
      </c>
      <c r="T358" s="15">
        <f t="shared" si="72"/>
        <v>45</v>
      </c>
      <c r="U358" s="13"/>
      <c r="V358" s="13"/>
      <c r="W358" s="13"/>
    </row>
    <row r="359" spans="1:23" x14ac:dyDescent="0.35">
      <c r="A359" s="13">
        <v>365</v>
      </c>
      <c r="B359" s="14" t="s">
        <v>1028</v>
      </c>
      <c r="C359" s="14" t="str">
        <f t="shared" si="61"/>
        <v>G</v>
      </c>
      <c r="D359" s="13">
        <v>58</v>
      </c>
      <c r="E359" s="13">
        <v>55</v>
      </c>
      <c r="F359" s="13">
        <v>65</v>
      </c>
      <c r="G359" s="13">
        <v>17</v>
      </c>
      <c r="H359" s="13">
        <f t="shared" si="62"/>
        <v>56.5</v>
      </c>
      <c r="I359" s="13">
        <f t="shared" si="63"/>
        <v>41</v>
      </c>
      <c r="J359" s="13">
        <f t="shared" si="64"/>
        <v>48.75</v>
      </c>
      <c r="K359" s="13">
        <f t="shared" si="65"/>
        <v>0</v>
      </c>
      <c r="L359" s="13">
        <f t="shared" si="66"/>
        <v>0</v>
      </c>
      <c r="M359" s="13">
        <f t="shared" si="67"/>
        <v>0</v>
      </c>
      <c r="N359" s="13">
        <f t="shared" si="68"/>
        <v>0</v>
      </c>
      <c r="O359" s="13">
        <f t="shared" si="69"/>
        <v>0</v>
      </c>
      <c r="P359" s="13">
        <f t="shared" si="70"/>
        <v>0</v>
      </c>
      <c r="Q359" s="13">
        <f t="shared" si="71"/>
        <v>1</v>
      </c>
      <c r="R359" s="13">
        <v>231</v>
      </c>
      <c r="S359" s="13">
        <v>258</v>
      </c>
      <c r="T359" s="15">
        <f t="shared" si="72"/>
        <v>28</v>
      </c>
      <c r="U359" s="13"/>
      <c r="V359" s="13"/>
      <c r="W359" s="13"/>
    </row>
    <row r="360" spans="1:23" x14ac:dyDescent="0.35">
      <c r="A360" s="13">
        <v>478</v>
      </c>
      <c r="B360" s="14" t="s">
        <v>905</v>
      </c>
      <c r="C360" s="14" t="str">
        <f t="shared" si="61"/>
        <v>F</v>
      </c>
      <c r="D360" s="13">
        <v>56</v>
      </c>
      <c r="E360" s="13">
        <v>53</v>
      </c>
      <c r="F360" s="13">
        <v>65</v>
      </c>
      <c r="G360" s="13">
        <v>63</v>
      </c>
      <c r="H360" s="13">
        <f t="shared" si="62"/>
        <v>54.5</v>
      </c>
      <c r="I360" s="13">
        <f t="shared" si="63"/>
        <v>64</v>
      </c>
      <c r="J360" s="13">
        <f t="shared" si="64"/>
        <v>59.25</v>
      </c>
      <c r="K360" s="13">
        <f t="shared" si="65"/>
        <v>0</v>
      </c>
      <c r="L360" s="13">
        <f t="shared" si="66"/>
        <v>0</v>
      </c>
      <c r="M360" s="13">
        <f t="shared" si="67"/>
        <v>0</v>
      </c>
      <c r="N360" s="13">
        <f t="shared" si="68"/>
        <v>0</v>
      </c>
      <c r="O360" s="13">
        <f t="shared" si="69"/>
        <v>0</v>
      </c>
      <c r="P360" s="13">
        <f t="shared" si="70"/>
        <v>1</v>
      </c>
      <c r="Q360" s="13">
        <f t="shared" si="71"/>
        <v>1</v>
      </c>
      <c r="R360" s="13">
        <v>154</v>
      </c>
      <c r="S360" s="13">
        <v>200</v>
      </c>
      <c r="T360" s="15">
        <f t="shared" si="72"/>
        <v>47</v>
      </c>
      <c r="U360" s="13"/>
      <c r="V360" s="13"/>
      <c r="W360" s="13"/>
    </row>
    <row r="361" spans="1:23" x14ac:dyDescent="0.35">
      <c r="A361" s="13">
        <v>126</v>
      </c>
      <c r="B361" s="14" t="s">
        <v>1012</v>
      </c>
      <c r="C361" s="14" t="str">
        <f t="shared" si="61"/>
        <v>G</v>
      </c>
      <c r="D361" s="13">
        <v>39</v>
      </c>
      <c r="E361" s="13">
        <v>52</v>
      </c>
      <c r="F361" s="13">
        <v>65</v>
      </c>
      <c r="G361" s="13">
        <v>52</v>
      </c>
      <c r="H361" s="13">
        <f t="shared" si="62"/>
        <v>45.5</v>
      </c>
      <c r="I361" s="13">
        <f t="shared" si="63"/>
        <v>58.5</v>
      </c>
      <c r="J361" s="13">
        <f t="shared" si="64"/>
        <v>52</v>
      </c>
      <c r="K361" s="13">
        <f t="shared" si="65"/>
        <v>0</v>
      </c>
      <c r="L361" s="13">
        <f t="shared" si="66"/>
        <v>0</v>
      </c>
      <c r="M361" s="13">
        <f t="shared" si="67"/>
        <v>0</v>
      </c>
      <c r="N361" s="13">
        <f t="shared" si="68"/>
        <v>0</v>
      </c>
      <c r="O361" s="13">
        <f t="shared" si="69"/>
        <v>0</v>
      </c>
      <c r="P361" s="13">
        <f t="shared" si="70"/>
        <v>0</v>
      </c>
      <c r="Q361" s="13">
        <f t="shared" si="71"/>
        <v>1</v>
      </c>
      <c r="R361" s="13">
        <v>239</v>
      </c>
      <c r="S361" s="13">
        <v>272</v>
      </c>
      <c r="T361" s="15">
        <f t="shared" si="72"/>
        <v>34</v>
      </c>
      <c r="U361" s="13"/>
      <c r="V361" s="13"/>
      <c r="W361" s="13"/>
    </row>
    <row r="362" spans="1:23" x14ac:dyDescent="0.35">
      <c r="A362" s="13">
        <v>141</v>
      </c>
      <c r="B362" s="14" t="s">
        <v>957</v>
      </c>
      <c r="C362" s="14" t="str">
        <f t="shared" si="61"/>
        <v>F</v>
      </c>
      <c r="D362" s="13">
        <v>32</v>
      </c>
      <c r="E362" s="13">
        <v>38</v>
      </c>
      <c r="F362" s="13">
        <v>65</v>
      </c>
      <c r="G362" s="13">
        <v>68</v>
      </c>
      <c r="H362" s="13">
        <f t="shared" si="62"/>
        <v>35</v>
      </c>
      <c r="I362" s="13">
        <f t="shared" si="63"/>
        <v>66.5</v>
      </c>
      <c r="J362" s="13">
        <f t="shared" si="64"/>
        <v>50.75</v>
      </c>
      <c r="K362" s="13">
        <f t="shared" si="65"/>
        <v>0</v>
      </c>
      <c r="L362" s="13">
        <f t="shared" si="66"/>
        <v>0</v>
      </c>
      <c r="M362" s="13">
        <f t="shared" si="67"/>
        <v>0</v>
      </c>
      <c r="N362" s="13">
        <f t="shared" si="68"/>
        <v>0</v>
      </c>
      <c r="O362" s="13">
        <f t="shared" si="69"/>
        <v>0</v>
      </c>
      <c r="P362" s="13">
        <f t="shared" si="70"/>
        <v>1</v>
      </c>
      <c r="Q362" s="13">
        <f t="shared" si="71"/>
        <v>1</v>
      </c>
      <c r="R362" s="13">
        <v>177</v>
      </c>
      <c r="S362" s="13">
        <v>218</v>
      </c>
      <c r="T362" s="15">
        <f t="shared" si="72"/>
        <v>42</v>
      </c>
      <c r="U362" s="13"/>
      <c r="V362" s="13"/>
      <c r="W362" s="13"/>
    </row>
    <row r="363" spans="1:23" x14ac:dyDescent="0.35">
      <c r="A363" s="13">
        <v>190</v>
      </c>
      <c r="B363" s="14" t="s">
        <v>944</v>
      </c>
      <c r="C363" s="14" t="str">
        <f t="shared" si="61"/>
        <v>F</v>
      </c>
      <c r="D363" s="13">
        <v>48</v>
      </c>
      <c r="E363" s="13">
        <v>38</v>
      </c>
      <c r="F363" s="13">
        <v>65</v>
      </c>
      <c r="G363" s="13">
        <v>65</v>
      </c>
      <c r="H363" s="13">
        <f t="shared" si="62"/>
        <v>43</v>
      </c>
      <c r="I363" s="13">
        <f t="shared" si="63"/>
        <v>65</v>
      </c>
      <c r="J363" s="13">
        <f t="shared" si="64"/>
        <v>54</v>
      </c>
      <c r="K363" s="13">
        <f t="shared" si="65"/>
        <v>0</v>
      </c>
      <c r="L363" s="13">
        <f t="shared" si="66"/>
        <v>0</v>
      </c>
      <c r="M363" s="13">
        <f t="shared" si="67"/>
        <v>0</v>
      </c>
      <c r="N363" s="13">
        <f t="shared" si="68"/>
        <v>0</v>
      </c>
      <c r="O363" s="13">
        <f t="shared" si="69"/>
        <v>0</v>
      </c>
      <c r="P363" s="13">
        <f t="shared" si="70"/>
        <v>1</v>
      </c>
      <c r="Q363" s="13">
        <f t="shared" si="71"/>
        <v>1</v>
      </c>
      <c r="R363" s="13">
        <v>216</v>
      </c>
      <c r="S363" s="13">
        <v>275</v>
      </c>
      <c r="T363" s="15">
        <f t="shared" si="72"/>
        <v>60</v>
      </c>
      <c r="U363" s="13"/>
      <c r="V363" s="13"/>
      <c r="W363" s="13"/>
    </row>
    <row r="364" spans="1:23" x14ac:dyDescent="0.35">
      <c r="A364" s="13">
        <v>93</v>
      </c>
      <c r="B364" s="14" t="s">
        <v>1051</v>
      </c>
      <c r="C364" s="14" t="str">
        <f t="shared" si="61"/>
        <v>G</v>
      </c>
      <c r="D364" s="13">
        <v>26</v>
      </c>
      <c r="E364" s="13">
        <v>29</v>
      </c>
      <c r="F364" s="13">
        <v>65</v>
      </c>
      <c r="G364" s="13">
        <v>54</v>
      </c>
      <c r="H364" s="13">
        <f t="shared" si="62"/>
        <v>27.5</v>
      </c>
      <c r="I364" s="13">
        <f t="shared" si="63"/>
        <v>59.5</v>
      </c>
      <c r="J364" s="13">
        <f t="shared" si="64"/>
        <v>43.5</v>
      </c>
      <c r="K364" s="13">
        <f t="shared" si="65"/>
        <v>0</v>
      </c>
      <c r="L364" s="13">
        <f t="shared" si="66"/>
        <v>0</v>
      </c>
      <c r="M364" s="13">
        <f t="shared" si="67"/>
        <v>0</v>
      </c>
      <c r="N364" s="13">
        <f t="shared" si="68"/>
        <v>0</v>
      </c>
      <c r="O364" s="13">
        <f t="shared" si="69"/>
        <v>0</v>
      </c>
      <c r="P364" s="13">
        <f t="shared" si="70"/>
        <v>0</v>
      </c>
      <c r="Q364" s="13">
        <f t="shared" si="71"/>
        <v>1</v>
      </c>
      <c r="R364" s="13">
        <v>155</v>
      </c>
      <c r="S364" s="13">
        <v>197</v>
      </c>
      <c r="T364" s="15">
        <f t="shared" si="72"/>
        <v>43</v>
      </c>
      <c r="U364" s="13"/>
      <c r="V364" s="13"/>
      <c r="W364" s="13"/>
    </row>
    <row r="365" spans="1:23" x14ac:dyDescent="0.35">
      <c r="A365" s="13">
        <v>513</v>
      </c>
      <c r="B365" s="14" t="s">
        <v>972</v>
      </c>
      <c r="C365" s="14" t="str">
        <f t="shared" si="61"/>
        <v>F</v>
      </c>
      <c r="D365" s="13">
        <v>18</v>
      </c>
      <c r="E365" s="13">
        <v>28</v>
      </c>
      <c r="F365" s="13">
        <v>65</v>
      </c>
      <c r="G365" s="13">
        <v>74</v>
      </c>
      <c r="H365" s="13">
        <f t="shared" si="62"/>
        <v>23</v>
      </c>
      <c r="I365" s="13">
        <f t="shared" si="63"/>
        <v>69.5</v>
      </c>
      <c r="J365" s="13">
        <f t="shared" si="64"/>
        <v>46.25</v>
      </c>
      <c r="K365" s="13">
        <f t="shared" si="65"/>
        <v>0</v>
      </c>
      <c r="L365" s="13">
        <f t="shared" si="66"/>
        <v>0</v>
      </c>
      <c r="M365" s="13">
        <f t="shared" si="67"/>
        <v>0</v>
      </c>
      <c r="N365" s="13">
        <f t="shared" si="68"/>
        <v>0</v>
      </c>
      <c r="O365" s="13">
        <f t="shared" si="69"/>
        <v>0</v>
      </c>
      <c r="P365" s="13">
        <f t="shared" si="70"/>
        <v>1</v>
      </c>
      <c r="Q365" s="13">
        <f t="shared" si="71"/>
        <v>1</v>
      </c>
      <c r="R365" s="13">
        <v>176</v>
      </c>
      <c r="S365" s="13">
        <v>240</v>
      </c>
      <c r="T365" s="15">
        <f t="shared" si="72"/>
        <v>65</v>
      </c>
      <c r="U365" s="13"/>
      <c r="V365" s="13"/>
      <c r="W365" s="13"/>
    </row>
    <row r="366" spans="1:23" x14ac:dyDescent="0.35">
      <c r="A366" s="13">
        <v>605</v>
      </c>
      <c r="B366" s="14" t="s">
        <v>987</v>
      </c>
      <c r="C366" s="14" t="str">
        <f t="shared" si="61"/>
        <v>F</v>
      </c>
      <c r="D366" s="13">
        <v>24</v>
      </c>
      <c r="E366" s="13">
        <v>22</v>
      </c>
      <c r="F366" s="13">
        <v>65</v>
      </c>
      <c r="G366" s="13">
        <v>65</v>
      </c>
      <c r="H366" s="13">
        <f t="shared" si="62"/>
        <v>23</v>
      </c>
      <c r="I366" s="13">
        <f t="shared" si="63"/>
        <v>65</v>
      </c>
      <c r="J366" s="13">
        <f t="shared" si="64"/>
        <v>44</v>
      </c>
      <c r="K366" s="13">
        <f t="shared" si="65"/>
        <v>0</v>
      </c>
      <c r="L366" s="13">
        <f t="shared" si="66"/>
        <v>0</v>
      </c>
      <c r="M366" s="13">
        <f t="shared" si="67"/>
        <v>0</v>
      </c>
      <c r="N366" s="13">
        <f t="shared" si="68"/>
        <v>0</v>
      </c>
      <c r="O366" s="13">
        <f t="shared" si="69"/>
        <v>0</v>
      </c>
      <c r="P366" s="13">
        <f t="shared" si="70"/>
        <v>1</v>
      </c>
      <c r="Q366" s="13">
        <f t="shared" si="71"/>
        <v>1</v>
      </c>
      <c r="R366" s="13">
        <v>195</v>
      </c>
      <c r="S366" s="13">
        <v>208</v>
      </c>
      <c r="T366" s="15">
        <f t="shared" si="72"/>
        <v>14</v>
      </c>
      <c r="U366" s="13"/>
      <c r="V366" s="13"/>
      <c r="W366" s="13"/>
    </row>
    <row r="367" spans="1:23" x14ac:dyDescent="0.35">
      <c r="A367" s="13">
        <v>1</v>
      </c>
      <c r="B367" s="14" t="s">
        <v>990</v>
      </c>
      <c r="C367" s="14" t="str">
        <f t="shared" si="61"/>
        <v>F</v>
      </c>
      <c r="D367" s="13">
        <v>16</v>
      </c>
      <c r="E367" s="13">
        <v>19</v>
      </c>
      <c r="F367" s="13">
        <v>65</v>
      </c>
      <c r="G367" s="13">
        <v>73</v>
      </c>
      <c r="H367" s="13">
        <f t="shared" si="62"/>
        <v>17.5</v>
      </c>
      <c r="I367" s="13">
        <f t="shared" si="63"/>
        <v>69</v>
      </c>
      <c r="J367" s="13">
        <f t="shared" si="64"/>
        <v>43.25</v>
      </c>
      <c r="K367" s="13">
        <f t="shared" si="65"/>
        <v>0</v>
      </c>
      <c r="L367" s="13">
        <f t="shared" si="66"/>
        <v>0</v>
      </c>
      <c r="M367" s="13">
        <f t="shared" si="67"/>
        <v>0</v>
      </c>
      <c r="N367" s="13">
        <f t="shared" si="68"/>
        <v>0</v>
      </c>
      <c r="O367" s="13">
        <f t="shared" si="69"/>
        <v>0</v>
      </c>
      <c r="P367" s="13">
        <f t="shared" si="70"/>
        <v>1</v>
      </c>
      <c r="Q367" s="13">
        <f t="shared" si="71"/>
        <v>1</v>
      </c>
      <c r="R367" s="13">
        <v>204</v>
      </c>
      <c r="S367" s="13">
        <v>273</v>
      </c>
      <c r="T367" s="15">
        <f t="shared" si="72"/>
        <v>70</v>
      </c>
      <c r="U367" s="13"/>
      <c r="V367" s="13"/>
      <c r="W367" s="13"/>
    </row>
    <row r="368" spans="1:23" x14ac:dyDescent="0.35">
      <c r="A368" s="13">
        <v>598</v>
      </c>
      <c r="B368" s="14" t="s">
        <v>558</v>
      </c>
      <c r="C368" s="14" t="str">
        <f t="shared" si="61"/>
        <v>C</v>
      </c>
      <c r="D368" s="13">
        <v>78</v>
      </c>
      <c r="E368" s="13">
        <v>81</v>
      </c>
      <c r="F368" s="13">
        <v>64</v>
      </c>
      <c r="G368" s="13">
        <v>57</v>
      </c>
      <c r="H368" s="13">
        <f t="shared" si="62"/>
        <v>79.5</v>
      </c>
      <c r="I368" s="13">
        <f t="shared" si="63"/>
        <v>60.5</v>
      </c>
      <c r="J368" s="13">
        <f t="shared" si="64"/>
        <v>70</v>
      </c>
      <c r="K368" s="13">
        <f t="shared" si="65"/>
        <v>0</v>
      </c>
      <c r="L368" s="13">
        <f t="shared" si="66"/>
        <v>0</v>
      </c>
      <c r="M368" s="13">
        <f t="shared" si="67"/>
        <v>1</v>
      </c>
      <c r="N368" s="13">
        <f t="shared" si="68"/>
        <v>1</v>
      </c>
      <c r="O368" s="13">
        <f t="shared" si="69"/>
        <v>1</v>
      </c>
      <c r="P368" s="13">
        <f t="shared" si="70"/>
        <v>1</v>
      </c>
      <c r="Q368" s="13">
        <f t="shared" si="71"/>
        <v>1</v>
      </c>
      <c r="R368" s="13">
        <v>172</v>
      </c>
      <c r="S368" s="13">
        <v>255</v>
      </c>
      <c r="T368" s="15">
        <f t="shared" si="72"/>
        <v>84</v>
      </c>
      <c r="U368" s="13"/>
      <c r="V368" s="13"/>
      <c r="W368" s="13"/>
    </row>
    <row r="369" spans="1:23" x14ac:dyDescent="0.35">
      <c r="A369" s="13">
        <v>400</v>
      </c>
      <c r="B369" s="14" t="s">
        <v>655</v>
      </c>
      <c r="C369" s="14" t="str">
        <f t="shared" si="61"/>
        <v>D</v>
      </c>
      <c r="D369" s="13">
        <v>80</v>
      </c>
      <c r="E369" s="13">
        <v>75</v>
      </c>
      <c r="F369" s="13">
        <v>64</v>
      </c>
      <c r="G369" s="13">
        <v>45</v>
      </c>
      <c r="H369" s="13">
        <f t="shared" si="62"/>
        <v>77.5</v>
      </c>
      <c r="I369" s="13">
        <f t="shared" si="63"/>
        <v>54.5</v>
      </c>
      <c r="J369" s="13">
        <f t="shared" si="64"/>
        <v>66</v>
      </c>
      <c r="K369" s="13">
        <f t="shared" si="65"/>
        <v>0</v>
      </c>
      <c r="L369" s="13">
        <f t="shared" si="66"/>
        <v>0</v>
      </c>
      <c r="M369" s="13">
        <f t="shared" si="67"/>
        <v>0</v>
      </c>
      <c r="N369" s="13">
        <f t="shared" si="68"/>
        <v>1</v>
      </c>
      <c r="O369" s="13">
        <f t="shared" si="69"/>
        <v>1</v>
      </c>
      <c r="P369" s="13">
        <f t="shared" si="70"/>
        <v>1</v>
      </c>
      <c r="Q369" s="13">
        <f t="shared" si="71"/>
        <v>1</v>
      </c>
      <c r="R369" s="13">
        <v>154</v>
      </c>
      <c r="S369" s="13">
        <v>207</v>
      </c>
      <c r="T369" s="15">
        <f t="shared" si="72"/>
        <v>54</v>
      </c>
      <c r="U369" s="13"/>
      <c r="V369" s="13"/>
      <c r="W369" s="13"/>
    </row>
    <row r="370" spans="1:23" x14ac:dyDescent="0.35">
      <c r="A370" s="13">
        <v>135</v>
      </c>
      <c r="B370" s="14" t="s">
        <v>903</v>
      </c>
      <c r="C370" s="14" t="str">
        <f t="shared" si="61"/>
        <v>F</v>
      </c>
      <c r="D370" s="13">
        <v>44</v>
      </c>
      <c r="E370" s="13">
        <v>66</v>
      </c>
      <c r="F370" s="13">
        <v>64</v>
      </c>
      <c r="G370" s="13">
        <v>64</v>
      </c>
      <c r="H370" s="13">
        <f t="shared" si="62"/>
        <v>55</v>
      </c>
      <c r="I370" s="13">
        <f t="shared" si="63"/>
        <v>64</v>
      </c>
      <c r="J370" s="13">
        <f t="shared" si="64"/>
        <v>59.5</v>
      </c>
      <c r="K370" s="13">
        <f t="shared" si="65"/>
        <v>0</v>
      </c>
      <c r="L370" s="13">
        <f t="shared" si="66"/>
        <v>0</v>
      </c>
      <c r="M370" s="13">
        <f t="shared" si="67"/>
        <v>0</v>
      </c>
      <c r="N370" s="13">
        <f t="shared" si="68"/>
        <v>0</v>
      </c>
      <c r="O370" s="13">
        <f t="shared" si="69"/>
        <v>0</v>
      </c>
      <c r="P370" s="13">
        <f t="shared" si="70"/>
        <v>1</v>
      </c>
      <c r="Q370" s="13">
        <f t="shared" si="71"/>
        <v>1</v>
      </c>
      <c r="R370" s="13">
        <v>155</v>
      </c>
      <c r="S370" s="13">
        <v>200</v>
      </c>
      <c r="T370" s="15">
        <f t="shared" si="72"/>
        <v>46</v>
      </c>
      <c r="U370" s="13"/>
      <c r="V370" s="13"/>
      <c r="W370" s="13"/>
    </row>
    <row r="371" spans="1:23" x14ac:dyDescent="0.35">
      <c r="A371" s="13">
        <v>215</v>
      </c>
      <c r="B371" s="14" t="s">
        <v>926</v>
      </c>
      <c r="C371" s="14" t="str">
        <f t="shared" si="61"/>
        <v>F</v>
      </c>
      <c r="D371" s="13">
        <v>58</v>
      </c>
      <c r="E371" s="13">
        <v>45</v>
      </c>
      <c r="F371" s="13">
        <v>64</v>
      </c>
      <c r="G371" s="13">
        <v>58</v>
      </c>
      <c r="H371" s="13">
        <f t="shared" si="62"/>
        <v>51.5</v>
      </c>
      <c r="I371" s="13">
        <f t="shared" si="63"/>
        <v>61</v>
      </c>
      <c r="J371" s="13">
        <f t="shared" si="64"/>
        <v>56.25</v>
      </c>
      <c r="K371" s="13">
        <f t="shared" si="65"/>
        <v>0</v>
      </c>
      <c r="L371" s="13">
        <f t="shared" si="66"/>
        <v>0</v>
      </c>
      <c r="M371" s="13">
        <f t="shared" si="67"/>
        <v>0</v>
      </c>
      <c r="N371" s="13">
        <f t="shared" si="68"/>
        <v>0</v>
      </c>
      <c r="O371" s="13">
        <f t="shared" si="69"/>
        <v>0</v>
      </c>
      <c r="P371" s="13">
        <f t="shared" si="70"/>
        <v>1</v>
      </c>
      <c r="Q371" s="13">
        <f t="shared" si="71"/>
        <v>1</v>
      </c>
      <c r="R371" s="13">
        <v>175</v>
      </c>
      <c r="S371" s="13">
        <v>235</v>
      </c>
      <c r="T371" s="15">
        <f t="shared" si="72"/>
        <v>61</v>
      </c>
      <c r="U371" s="13"/>
      <c r="V371" s="13"/>
      <c r="W371" s="13"/>
    </row>
    <row r="372" spans="1:23" x14ac:dyDescent="0.35">
      <c r="A372" s="13">
        <v>229</v>
      </c>
      <c r="B372" s="14" t="s">
        <v>933</v>
      </c>
      <c r="C372" s="14" t="str">
        <f t="shared" si="61"/>
        <v>F</v>
      </c>
      <c r="D372" s="13">
        <v>47</v>
      </c>
      <c r="E372" s="13">
        <v>42</v>
      </c>
      <c r="F372" s="13">
        <v>64</v>
      </c>
      <c r="G372" s="13">
        <v>70</v>
      </c>
      <c r="H372" s="13">
        <f t="shared" si="62"/>
        <v>44.5</v>
      </c>
      <c r="I372" s="13">
        <f t="shared" si="63"/>
        <v>67</v>
      </c>
      <c r="J372" s="13">
        <f t="shared" si="64"/>
        <v>55.75</v>
      </c>
      <c r="K372" s="13">
        <f t="shared" si="65"/>
        <v>0</v>
      </c>
      <c r="L372" s="13">
        <f t="shared" si="66"/>
        <v>0</v>
      </c>
      <c r="M372" s="13">
        <f t="shared" si="67"/>
        <v>0</v>
      </c>
      <c r="N372" s="13">
        <f t="shared" si="68"/>
        <v>0</v>
      </c>
      <c r="O372" s="13">
        <f t="shared" si="69"/>
        <v>0</v>
      </c>
      <c r="P372" s="13">
        <f t="shared" si="70"/>
        <v>1</v>
      </c>
      <c r="Q372" s="13">
        <f t="shared" si="71"/>
        <v>1</v>
      </c>
      <c r="R372" s="13">
        <v>160</v>
      </c>
      <c r="S372" s="13">
        <v>189</v>
      </c>
      <c r="T372" s="15">
        <f t="shared" si="72"/>
        <v>30</v>
      </c>
      <c r="U372" s="13"/>
      <c r="V372" s="13"/>
      <c r="W372" s="13"/>
    </row>
    <row r="373" spans="1:23" x14ac:dyDescent="0.35">
      <c r="A373" s="13">
        <v>471</v>
      </c>
      <c r="B373" s="14" t="s">
        <v>1014</v>
      </c>
      <c r="C373" s="14" t="str">
        <f t="shared" si="61"/>
        <v>G</v>
      </c>
      <c r="D373" s="13">
        <v>51</v>
      </c>
      <c r="E373" s="13">
        <v>27</v>
      </c>
      <c r="F373" s="13">
        <v>64</v>
      </c>
      <c r="G373" s="13">
        <v>63</v>
      </c>
      <c r="H373" s="13">
        <f t="shared" si="62"/>
        <v>39</v>
      </c>
      <c r="I373" s="13">
        <f t="shared" si="63"/>
        <v>63.5</v>
      </c>
      <c r="J373" s="13">
        <f t="shared" si="64"/>
        <v>51.25</v>
      </c>
      <c r="K373" s="13">
        <f t="shared" si="65"/>
        <v>0</v>
      </c>
      <c r="L373" s="13">
        <f t="shared" si="66"/>
        <v>0</v>
      </c>
      <c r="M373" s="13">
        <f t="shared" si="67"/>
        <v>0</v>
      </c>
      <c r="N373" s="13">
        <f t="shared" si="68"/>
        <v>0</v>
      </c>
      <c r="O373" s="13">
        <f t="shared" si="69"/>
        <v>0</v>
      </c>
      <c r="P373" s="13">
        <f t="shared" si="70"/>
        <v>0</v>
      </c>
      <c r="Q373" s="13">
        <f t="shared" si="71"/>
        <v>1</v>
      </c>
      <c r="R373" s="13">
        <v>132</v>
      </c>
      <c r="S373" s="13">
        <v>194</v>
      </c>
      <c r="T373" s="15">
        <f t="shared" si="72"/>
        <v>63</v>
      </c>
      <c r="U373" s="13"/>
      <c r="V373" s="13"/>
      <c r="W373" s="13"/>
    </row>
    <row r="374" spans="1:23" x14ac:dyDescent="0.35">
      <c r="A374" s="13">
        <v>269</v>
      </c>
      <c r="B374" s="14" t="s">
        <v>970</v>
      </c>
      <c r="C374" s="14" t="str">
        <f t="shared" si="61"/>
        <v>F</v>
      </c>
      <c r="D374" s="13">
        <v>27</v>
      </c>
      <c r="E374" s="13">
        <v>23</v>
      </c>
      <c r="F374" s="13">
        <v>64</v>
      </c>
      <c r="G374" s="13">
        <v>73</v>
      </c>
      <c r="H374" s="13">
        <f t="shared" si="62"/>
        <v>25</v>
      </c>
      <c r="I374" s="13">
        <f t="shared" si="63"/>
        <v>68.5</v>
      </c>
      <c r="J374" s="13">
        <f t="shared" si="64"/>
        <v>46.75</v>
      </c>
      <c r="K374" s="13">
        <f t="shared" si="65"/>
        <v>0</v>
      </c>
      <c r="L374" s="13">
        <f t="shared" si="66"/>
        <v>0</v>
      </c>
      <c r="M374" s="13">
        <f t="shared" si="67"/>
        <v>0</v>
      </c>
      <c r="N374" s="13">
        <f t="shared" si="68"/>
        <v>0</v>
      </c>
      <c r="O374" s="13">
        <f t="shared" si="69"/>
        <v>0</v>
      </c>
      <c r="P374" s="13">
        <f t="shared" si="70"/>
        <v>1</v>
      </c>
      <c r="Q374" s="13">
        <f t="shared" si="71"/>
        <v>1</v>
      </c>
      <c r="R374" s="13">
        <v>216</v>
      </c>
      <c r="S374" s="13">
        <v>263</v>
      </c>
      <c r="T374" s="15">
        <f t="shared" si="72"/>
        <v>48</v>
      </c>
      <c r="U374" s="13"/>
      <c r="V374" s="13"/>
      <c r="W374" s="13"/>
    </row>
    <row r="375" spans="1:23" x14ac:dyDescent="0.35">
      <c r="A375" s="13">
        <v>307</v>
      </c>
      <c r="B375" s="14" t="s">
        <v>955</v>
      </c>
      <c r="C375" s="14" t="str">
        <f t="shared" si="61"/>
        <v>F</v>
      </c>
      <c r="D375" s="13">
        <v>49</v>
      </c>
      <c r="E375" s="13">
        <v>18</v>
      </c>
      <c r="F375" s="13">
        <v>64</v>
      </c>
      <c r="G375" s="13">
        <v>74</v>
      </c>
      <c r="H375" s="13">
        <f t="shared" si="62"/>
        <v>33.5</v>
      </c>
      <c r="I375" s="13">
        <f t="shared" si="63"/>
        <v>69</v>
      </c>
      <c r="J375" s="13">
        <f t="shared" si="64"/>
        <v>51.25</v>
      </c>
      <c r="K375" s="13">
        <f t="shared" si="65"/>
        <v>0</v>
      </c>
      <c r="L375" s="13">
        <f t="shared" si="66"/>
        <v>0</v>
      </c>
      <c r="M375" s="13">
        <f t="shared" si="67"/>
        <v>0</v>
      </c>
      <c r="N375" s="13">
        <f t="shared" si="68"/>
        <v>0</v>
      </c>
      <c r="O375" s="13">
        <f t="shared" si="69"/>
        <v>0</v>
      </c>
      <c r="P375" s="13">
        <f t="shared" si="70"/>
        <v>1</v>
      </c>
      <c r="Q375" s="13">
        <f t="shared" si="71"/>
        <v>1</v>
      </c>
      <c r="R375" s="13">
        <v>223</v>
      </c>
      <c r="S375" s="13">
        <v>282</v>
      </c>
      <c r="T375" s="15">
        <f t="shared" si="72"/>
        <v>60</v>
      </c>
      <c r="U375" s="13"/>
      <c r="V375" s="13"/>
      <c r="W375" s="13"/>
    </row>
    <row r="376" spans="1:23" x14ac:dyDescent="0.35">
      <c r="A376" s="13">
        <v>677</v>
      </c>
      <c r="B376" s="14" t="s">
        <v>965</v>
      </c>
      <c r="C376" s="14" t="str">
        <f t="shared" si="61"/>
        <v>F</v>
      </c>
      <c r="D376" s="13">
        <v>47</v>
      </c>
      <c r="E376" s="13">
        <v>10</v>
      </c>
      <c r="F376" s="13">
        <v>64</v>
      </c>
      <c r="G376" s="13">
        <v>72</v>
      </c>
      <c r="H376" s="13">
        <f t="shared" si="62"/>
        <v>28.5</v>
      </c>
      <c r="I376" s="13">
        <f t="shared" si="63"/>
        <v>68</v>
      </c>
      <c r="J376" s="13">
        <f t="shared" si="64"/>
        <v>48.25</v>
      </c>
      <c r="K376" s="13">
        <f t="shared" si="65"/>
        <v>0</v>
      </c>
      <c r="L376" s="13">
        <f t="shared" si="66"/>
        <v>0</v>
      </c>
      <c r="M376" s="13">
        <f t="shared" si="67"/>
        <v>0</v>
      </c>
      <c r="N376" s="13">
        <f t="shared" si="68"/>
        <v>0</v>
      </c>
      <c r="O376" s="13">
        <f t="shared" si="69"/>
        <v>0</v>
      </c>
      <c r="P376" s="13">
        <f t="shared" si="70"/>
        <v>1</v>
      </c>
      <c r="Q376" s="13">
        <f t="shared" si="71"/>
        <v>1</v>
      </c>
      <c r="R376" s="13">
        <v>185</v>
      </c>
      <c r="S376" s="13">
        <v>238</v>
      </c>
      <c r="T376" s="15">
        <f t="shared" si="72"/>
        <v>54</v>
      </c>
      <c r="U376" s="13"/>
      <c r="V376" s="13"/>
      <c r="W376" s="13"/>
    </row>
    <row r="377" spans="1:23" x14ac:dyDescent="0.35">
      <c r="A377" s="13">
        <v>450</v>
      </c>
      <c r="B377" s="14" t="s">
        <v>1000</v>
      </c>
      <c r="C377" s="14" t="str">
        <f t="shared" si="61"/>
        <v>F</v>
      </c>
      <c r="D377" s="13">
        <v>15</v>
      </c>
      <c r="E377" s="13">
        <v>5</v>
      </c>
      <c r="F377" s="13">
        <v>64</v>
      </c>
      <c r="G377" s="13">
        <v>72</v>
      </c>
      <c r="H377" s="13">
        <f t="shared" si="62"/>
        <v>10</v>
      </c>
      <c r="I377" s="13">
        <f t="shared" si="63"/>
        <v>68</v>
      </c>
      <c r="J377" s="13">
        <f t="shared" si="64"/>
        <v>39</v>
      </c>
      <c r="K377" s="13">
        <f t="shared" si="65"/>
        <v>0</v>
      </c>
      <c r="L377" s="13">
        <f t="shared" si="66"/>
        <v>0</v>
      </c>
      <c r="M377" s="13">
        <f t="shared" si="67"/>
        <v>0</v>
      </c>
      <c r="N377" s="13">
        <f t="shared" si="68"/>
        <v>0</v>
      </c>
      <c r="O377" s="13">
        <f t="shared" si="69"/>
        <v>0</v>
      </c>
      <c r="P377" s="13">
        <f t="shared" si="70"/>
        <v>1</v>
      </c>
      <c r="Q377" s="13">
        <f t="shared" si="71"/>
        <v>1</v>
      </c>
      <c r="R377" s="13">
        <v>184</v>
      </c>
      <c r="S377" s="13">
        <v>220</v>
      </c>
      <c r="T377" s="15">
        <f t="shared" si="72"/>
        <v>37</v>
      </c>
      <c r="U377" s="13"/>
      <c r="V377" s="13"/>
      <c r="W377" s="13"/>
    </row>
    <row r="378" spans="1:23" x14ac:dyDescent="0.35">
      <c r="A378" s="13">
        <v>331</v>
      </c>
      <c r="B378" s="14" t="s">
        <v>487</v>
      </c>
      <c r="C378" s="14" t="str">
        <f t="shared" si="61"/>
        <v>B</v>
      </c>
      <c r="D378" s="13">
        <v>89</v>
      </c>
      <c r="E378" s="13">
        <v>86</v>
      </c>
      <c r="F378" s="13">
        <v>63</v>
      </c>
      <c r="G378" s="13">
        <v>47</v>
      </c>
      <c r="H378" s="13">
        <f t="shared" si="62"/>
        <v>87.5</v>
      </c>
      <c r="I378" s="13">
        <f t="shared" si="63"/>
        <v>55</v>
      </c>
      <c r="J378" s="13">
        <f t="shared" si="64"/>
        <v>71.25</v>
      </c>
      <c r="K378" s="13">
        <f t="shared" si="65"/>
        <v>0</v>
      </c>
      <c r="L378" s="13">
        <f t="shared" si="66"/>
        <v>1</v>
      </c>
      <c r="M378" s="13">
        <f t="shared" si="67"/>
        <v>1</v>
      </c>
      <c r="N378" s="13">
        <f t="shared" si="68"/>
        <v>1</v>
      </c>
      <c r="O378" s="13">
        <f t="shared" si="69"/>
        <v>1</v>
      </c>
      <c r="P378" s="13">
        <f t="shared" si="70"/>
        <v>1</v>
      </c>
      <c r="Q378" s="13">
        <f t="shared" si="71"/>
        <v>1</v>
      </c>
      <c r="R378" s="13">
        <v>168</v>
      </c>
      <c r="S378" s="13">
        <v>223</v>
      </c>
      <c r="T378" s="15">
        <f t="shared" si="72"/>
        <v>56</v>
      </c>
      <c r="U378" s="13"/>
      <c r="V378" s="13"/>
      <c r="W378" s="13"/>
    </row>
    <row r="379" spans="1:23" x14ac:dyDescent="0.35">
      <c r="A379" s="13">
        <v>31</v>
      </c>
      <c r="B379" s="14" t="s">
        <v>553</v>
      </c>
      <c r="C379" s="14" t="str">
        <f t="shared" si="61"/>
        <v>C</v>
      </c>
      <c r="D379" s="13">
        <v>74</v>
      </c>
      <c r="E379" s="13">
        <v>71</v>
      </c>
      <c r="F379" s="13">
        <v>63</v>
      </c>
      <c r="G379" s="13">
        <v>74</v>
      </c>
      <c r="H379" s="13">
        <f t="shared" si="62"/>
        <v>72.5</v>
      </c>
      <c r="I379" s="13">
        <f t="shared" si="63"/>
        <v>68.5</v>
      </c>
      <c r="J379" s="13">
        <f t="shared" si="64"/>
        <v>70.5</v>
      </c>
      <c r="K379" s="13">
        <f t="shared" si="65"/>
        <v>0</v>
      </c>
      <c r="L379" s="13">
        <f t="shared" si="66"/>
        <v>0</v>
      </c>
      <c r="M379" s="13">
        <f t="shared" si="67"/>
        <v>1</v>
      </c>
      <c r="N379" s="13">
        <f t="shared" si="68"/>
        <v>1</v>
      </c>
      <c r="O379" s="13">
        <f t="shared" si="69"/>
        <v>1</v>
      </c>
      <c r="P379" s="13">
        <f t="shared" si="70"/>
        <v>1</v>
      </c>
      <c r="Q379" s="13">
        <f t="shared" si="71"/>
        <v>1</v>
      </c>
      <c r="R379" s="13">
        <v>223</v>
      </c>
      <c r="S379" s="13">
        <v>297</v>
      </c>
      <c r="T379" s="15">
        <f t="shared" si="72"/>
        <v>75</v>
      </c>
      <c r="U379" s="13"/>
      <c r="V379" s="13"/>
      <c r="W379" s="13"/>
    </row>
    <row r="380" spans="1:23" x14ac:dyDescent="0.35">
      <c r="A380" s="13">
        <v>327</v>
      </c>
      <c r="B380" s="14" t="s">
        <v>789</v>
      </c>
      <c r="C380" s="14" t="str">
        <f t="shared" si="61"/>
        <v>E</v>
      </c>
      <c r="D380" s="13">
        <v>75</v>
      </c>
      <c r="E380" s="13">
        <v>71</v>
      </c>
      <c r="F380" s="13">
        <v>63</v>
      </c>
      <c r="G380" s="13">
        <v>35</v>
      </c>
      <c r="H380" s="13">
        <f t="shared" si="62"/>
        <v>73</v>
      </c>
      <c r="I380" s="13">
        <f t="shared" si="63"/>
        <v>49</v>
      </c>
      <c r="J380" s="13">
        <f t="shared" si="64"/>
        <v>61</v>
      </c>
      <c r="K380" s="13">
        <f t="shared" si="65"/>
        <v>0</v>
      </c>
      <c r="L380" s="13">
        <f t="shared" si="66"/>
        <v>0</v>
      </c>
      <c r="M380" s="13">
        <f t="shared" si="67"/>
        <v>0</v>
      </c>
      <c r="N380" s="13">
        <f t="shared" si="68"/>
        <v>0</v>
      </c>
      <c r="O380" s="13">
        <f t="shared" si="69"/>
        <v>1</v>
      </c>
      <c r="P380" s="13">
        <f t="shared" si="70"/>
        <v>1</v>
      </c>
      <c r="Q380" s="13">
        <f t="shared" si="71"/>
        <v>1</v>
      </c>
      <c r="R380" s="13">
        <v>170</v>
      </c>
      <c r="S380" s="13">
        <v>210</v>
      </c>
      <c r="T380" s="15">
        <f t="shared" si="72"/>
        <v>41</v>
      </c>
      <c r="U380" s="13"/>
      <c r="V380" s="13"/>
      <c r="W380" s="13"/>
    </row>
    <row r="381" spans="1:23" x14ac:dyDescent="0.35">
      <c r="A381" s="13">
        <v>256</v>
      </c>
      <c r="B381" s="14" t="s">
        <v>909</v>
      </c>
      <c r="C381" s="14" t="str">
        <f t="shared" si="61"/>
        <v>F</v>
      </c>
      <c r="D381" s="13">
        <v>62</v>
      </c>
      <c r="E381" s="13">
        <v>69</v>
      </c>
      <c r="F381" s="13">
        <v>63</v>
      </c>
      <c r="G381" s="13">
        <v>42</v>
      </c>
      <c r="H381" s="13">
        <f t="shared" si="62"/>
        <v>65.5</v>
      </c>
      <c r="I381" s="13">
        <f t="shared" si="63"/>
        <v>52.5</v>
      </c>
      <c r="J381" s="13">
        <f t="shared" si="64"/>
        <v>59</v>
      </c>
      <c r="K381" s="13">
        <f t="shared" si="65"/>
        <v>0</v>
      </c>
      <c r="L381" s="13">
        <f t="shared" si="66"/>
        <v>0</v>
      </c>
      <c r="M381" s="13">
        <f t="shared" si="67"/>
        <v>0</v>
      </c>
      <c r="N381" s="13">
        <f t="shared" si="68"/>
        <v>0</v>
      </c>
      <c r="O381" s="13">
        <f t="shared" si="69"/>
        <v>0</v>
      </c>
      <c r="P381" s="13">
        <f t="shared" si="70"/>
        <v>1</v>
      </c>
      <c r="Q381" s="13">
        <f t="shared" si="71"/>
        <v>1</v>
      </c>
      <c r="R381" s="13">
        <v>219</v>
      </c>
      <c r="S381" s="13">
        <v>266</v>
      </c>
      <c r="T381" s="15">
        <f t="shared" si="72"/>
        <v>48</v>
      </c>
      <c r="U381" s="13"/>
      <c r="V381" s="13"/>
      <c r="W381" s="13"/>
    </row>
    <row r="382" spans="1:23" x14ac:dyDescent="0.35">
      <c r="A382" s="13">
        <v>13</v>
      </c>
      <c r="B382" s="14" t="s">
        <v>784</v>
      </c>
      <c r="C382" s="14" t="str">
        <f t="shared" si="61"/>
        <v>E</v>
      </c>
      <c r="D382" s="13">
        <v>66</v>
      </c>
      <c r="E382" s="13">
        <v>51</v>
      </c>
      <c r="F382" s="13">
        <v>63</v>
      </c>
      <c r="G382" s="13">
        <v>65</v>
      </c>
      <c r="H382" s="13">
        <f t="shared" si="62"/>
        <v>58.5</v>
      </c>
      <c r="I382" s="13">
        <f t="shared" si="63"/>
        <v>64</v>
      </c>
      <c r="J382" s="13">
        <f t="shared" si="64"/>
        <v>61.25</v>
      </c>
      <c r="K382" s="13">
        <f t="shared" si="65"/>
        <v>0</v>
      </c>
      <c r="L382" s="13">
        <f t="shared" si="66"/>
        <v>0</v>
      </c>
      <c r="M382" s="13">
        <f t="shared" si="67"/>
        <v>0</v>
      </c>
      <c r="N382" s="13">
        <f t="shared" si="68"/>
        <v>0</v>
      </c>
      <c r="O382" s="13">
        <f t="shared" si="69"/>
        <v>1</v>
      </c>
      <c r="P382" s="13">
        <f t="shared" si="70"/>
        <v>1</v>
      </c>
      <c r="Q382" s="13">
        <f t="shared" si="71"/>
        <v>1</v>
      </c>
      <c r="R382" s="13">
        <v>176</v>
      </c>
      <c r="S382" s="13">
        <v>207</v>
      </c>
      <c r="T382" s="15">
        <f t="shared" si="72"/>
        <v>32</v>
      </c>
      <c r="U382" s="13"/>
      <c r="V382" s="13"/>
      <c r="W382" s="13"/>
    </row>
    <row r="383" spans="1:23" x14ac:dyDescent="0.35">
      <c r="A383" s="13">
        <v>664</v>
      </c>
      <c r="B383" s="14" t="s">
        <v>976</v>
      </c>
      <c r="C383" s="14" t="str">
        <f t="shared" si="61"/>
        <v>F</v>
      </c>
      <c r="D383" s="13">
        <v>23</v>
      </c>
      <c r="E383" s="13">
        <v>22</v>
      </c>
      <c r="F383" s="13">
        <v>63</v>
      </c>
      <c r="G383" s="13">
        <v>72</v>
      </c>
      <c r="H383" s="13">
        <f t="shared" si="62"/>
        <v>22.5</v>
      </c>
      <c r="I383" s="13">
        <f t="shared" si="63"/>
        <v>67.5</v>
      </c>
      <c r="J383" s="13">
        <f t="shared" si="64"/>
        <v>45</v>
      </c>
      <c r="K383" s="13">
        <f t="shared" si="65"/>
        <v>0</v>
      </c>
      <c r="L383" s="13">
        <f t="shared" si="66"/>
        <v>0</v>
      </c>
      <c r="M383" s="13">
        <f t="shared" si="67"/>
        <v>0</v>
      </c>
      <c r="N383" s="13">
        <f t="shared" si="68"/>
        <v>0</v>
      </c>
      <c r="O383" s="13">
        <f t="shared" si="69"/>
        <v>0</v>
      </c>
      <c r="P383" s="13">
        <f t="shared" si="70"/>
        <v>1</v>
      </c>
      <c r="Q383" s="13">
        <f t="shared" si="71"/>
        <v>1</v>
      </c>
      <c r="R383" s="13">
        <v>188</v>
      </c>
      <c r="S383" s="13">
        <v>250</v>
      </c>
      <c r="T383" s="15">
        <f t="shared" si="72"/>
        <v>63</v>
      </c>
      <c r="U383" s="13"/>
      <c r="V383" s="13"/>
      <c r="W383" s="13"/>
    </row>
    <row r="384" spans="1:23" x14ac:dyDescent="0.35">
      <c r="A384" s="13">
        <v>594</v>
      </c>
      <c r="B384" s="14" t="s">
        <v>959</v>
      </c>
      <c r="C384" s="14" t="str">
        <f t="shared" si="61"/>
        <v>F</v>
      </c>
      <c r="D384" s="13">
        <v>52</v>
      </c>
      <c r="E384" s="13">
        <v>12</v>
      </c>
      <c r="F384" s="13">
        <v>63</v>
      </c>
      <c r="G384" s="13">
        <v>71</v>
      </c>
      <c r="H384" s="13">
        <f t="shared" si="62"/>
        <v>32</v>
      </c>
      <c r="I384" s="13">
        <f t="shared" si="63"/>
        <v>67</v>
      </c>
      <c r="J384" s="13">
        <f t="shared" si="64"/>
        <v>49.5</v>
      </c>
      <c r="K384" s="13">
        <f t="shared" si="65"/>
        <v>0</v>
      </c>
      <c r="L384" s="13">
        <f t="shared" si="66"/>
        <v>0</v>
      </c>
      <c r="M384" s="13">
        <f t="shared" si="67"/>
        <v>0</v>
      </c>
      <c r="N384" s="13">
        <f t="shared" si="68"/>
        <v>0</v>
      </c>
      <c r="O384" s="13">
        <f t="shared" si="69"/>
        <v>0</v>
      </c>
      <c r="P384" s="13">
        <f t="shared" si="70"/>
        <v>1</v>
      </c>
      <c r="Q384" s="13">
        <f t="shared" si="71"/>
        <v>1</v>
      </c>
      <c r="R384" s="13">
        <v>174</v>
      </c>
      <c r="S384" s="13">
        <v>210</v>
      </c>
      <c r="T384" s="15">
        <f t="shared" si="72"/>
        <v>37</v>
      </c>
      <c r="U384" s="13"/>
      <c r="V384" s="13"/>
      <c r="W384" s="13"/>
    </row>
    <row r="385" spans="1:23" x14ac:dyDescent="0.35">
      <c r="A385" s="13">
        <v>83</v>
      </c>
      <c r="B385" s="14" t="s">
        <v>425</v>
      </c>
      <c r="C385" s="14" t="str">
        <f t="shared" si="61"/>
        <v>A</v>
      </c>
      <c r="D385" s="13">
        <v>89</v>
      </c>
      <c r="E385" s="13">
        <v>91</v>
      </c>
      <c r="F385" s="13">
        <v>62</v>
      </c>
      <c r="G385" s="13">
        <v>72</v>
      </c>
      <c r="H385" s="13">
        <f t="shared" si="62"/>
        <v>90</v>
      </c>
      <c r="I385" s="13">
        <f t="shared" si="63"/>
        <v>67</v>
      </c>
      <c r="J385" s="13">
        <f t="shared" si="64"/>
        <v>78.5</v>
      </c>
      <c r="K385" s="13">
        <f t="shared" si="65"/>
        <v>1</v>
      </c>
      <c r="L385" s="13">
        <f t="shared" si="66"/>
        <v>1</v>
      </c>
      <c r="M385" s="13">
        <f t="shared" si="67"/>
        <v>1</v>
      </c>
      <c r="N385" s="13">
        <f t="shared" si="68"/>
        <v>1</v>
      </c>
      <c r="O385" s="13">
        <f t="shared" si="69"/>
        <v>1</v>
      </c>
      <c r="P385" s="13">
        <f t="shared" si="70"/>
        <v>1</v>
      </c>
      <c r="Q385" s="13">
        <f t="shared" si="71"/>
        <v>1</v>
      </c>
      <c r="R385" s="13">
        <v>156</v>
      </c>
      <c r="S385" s="13">
        <v>220</v>
      </c>
      <c r="T385" s="15">
        <f t="shared" si="72"/>
        <v>65</v>
      </c>
      <c r="U385" s="13"/>
      <c r="V385" s="13"/>
      <c r="W385" s="13"/>
    </row>
    <row r="386" spans="1:23" x14ac:dyDescent="0.35">
      <c r="A386" s="13">
        <v>91</v>
      </c>
      <c r="B386" s="14" t="s">
        <v>490</v>
      </c>
      <c r="C386" s="14" t="str">
        <f t="shared" ref="C386:C449" si="73">IF(K386=1,K$1,IF(L386=1,L$1,IF(M386=1,M$1,IF(N386=1,N$1,IF(O386=1,O$1,IF(P386=1,P$1,Q$1))))))</f>
        <v>B</v>
      </c>
      <c r="D386" s="13">
        <v>84</v>
      </c>
      <c r="E386" s="13">
        <v>91</v>
      </c>
      <c r="F386" s="13">
        <v>62</v>
      </c>
      <c r="G386" s="13">
        <v>42</v>
      </c>
      <c r="H386" s="13">
        <f t="shared" ref="H386:H449" si="74">AVERAGE(D386:E386)</f>
        <v>87.5</v>
      </c>
      <c r="I386" s="13">
        <f t="shared" ref="I386:I449" si="75">AVERAGE(F386:G386)</f>
        <v>52</v>
      </c>
      <c r="J386" s="13">
        <f t="shared" ref="J386:J449" si="76">AVERAGE(D386:G386)</f>
        <v>69.75</v>
      </c>
      <c r="K386" s="13">
        <f t="shared" ref="K386:K449" si="77">IF($E386&gt;=Z$7,1,IF($F386&gt;=Z$7,1,IF($G386&gt;=Z$7,1,IF($D386&gt;=Z$7,1,IF($H386&gt;=Z$8,1,IF($I386&gt;=Z$8,1,IF($J386&gt;=Z$9,1,0)))))))</f>
        <v>0</v>
      </c>
      <c r="L386" s="13">
        <f t="shared" ref="L386:L449" si="78">IF($E386&gt;=AA$7,1,IF($F386&gt;=AA$7,1,IF($G386&gt;=AA$7,1,IF($D386&gt;=AA$7,1,IF($H386&gt;=AA$8,1,IF($I386&gt;=AA$8,1,IF($J386&gt;=AA$9,1,0)))))))</f>
        <v>1</v>
      </c>
      <c r="M386" s="13">
        <f t="shared" ref="M386:M449" si="79">IF($E386&gt;=AB$7,1,IF($F386&gt;=AB$7,1,IF($G386&gt;=AB$7,1,IF($D386&gt;=AB$7,1,IF($H386&gt;=AB$8,1,IF($I386&gt;=AB$8,1,IF($J386&gt;=AB$9,1,0)))))))</f>
        <v>1</v>
      </c>
      <c r="N386" s="13">
        <f t="shared" ref="N386:N449" si="80">IF($E386&gt;=AC$7,1,IF($F386&gt;=AC$7,1,IF($G386&gt;=AC$7,1,IF($D386&gt;=AC$7,1,IF($H386&gt;=AC$8,1,IF($I386&gt;=AC$8,1,IF($J386&gt;=AC$9,1,0)))))))</f>
        <v>1</v>
      </c>
      <c r="O386" s="13">
        <f t="shared" ref="O386:O449" si="81">IF($E386&gt;=AD$7,1,IF($F386&gt;=AD$7,1,IF($G386&gt;=AD$7,1,IF($D386&gt;=AD$7,1,IF($H386&gt;=AD$8,1,IF($I386&gt;=AD$8,1,IF($J386&gt;=AD$9,1,0)))))))</f>
        <v>1</v>
      </c>
      <c r="P386" s="13">
        <f t="shared" ref="P386:P449" si="82">IF($E386&gt;=AE$7,1,IF($F386&gt;=AE$7,1,IF($G386&gt;=AE$7,1,IF($D386&gt;=AE$7,1,IF($H386&gt;=AE$8,1,IF($I386&gt;=AE$8,1,IF($J386&gt;=AE$9,1,0)))))))</f>
        <v>1</v>
      </c>
      <c r="Q386" s="13">
        <f t="shared" ref="Q386:Q449" si="83">IF($E386&gt;=AF$7,1,IF($F386&gt;=AF$7,1,IF($G386&gt;=AF$7,1,IF($D386&gt;=AF$7,1,IF($H386&gt;=AF$8,1,IF($I386&gt;=AF$8,1,IF($J386&gt;=AF$9,1,0)))))))</f>
        <v>1</v>
      </c>
      <c r="R386" s="13">
        <v>155</v>
      </c>
      <c r="S386" s="13">
        <v>190</v>
      </c>
      <c r="T386" s="15">
        <f t="shared" ref="T386:T449" si="84">S386-R386+1</f>
        <v>36</v>
      </c>
      <c r="U386" s="13"/>
      <c r="V386" s="13"/>
      <c r="W386" s="13"/>
    </row>
    <row r="387" spans="1:23" x14ac:dyDescent="0.35">
      <c r="A387" s="13">
        <v>496</v>
      </c>
      <c r="B387" s="14" t="s">
        <v>559</v>
      </c>
      <c r="C387" s="14" t="str">
        <f t="shared" si="73"/>
        <v>C</v>
      </c>
      <c r="D387" s="13">
        <v>79</v>
      </c>
      <c r="E387" s="13">
        <v>85</v>
      </c>
      <c r="F387" s="13">
        <v>62</v>
      </c>
      <c r="G387" s="13">
        <v>54</v>
      </c>
      <c r="H387" s="13">
        <f t="shared" si="74"/>
        <v>82</v>
      </c>
      <c r="I387" s="13">
        <f t="shared" si="75"/>
        <v>58</v>
      </c>
      <c r="J387" s="13">
        <f t="shared" si="76"/>
        <v>70</v>
      </c>
      <c r="K387" s="13">
        <f t="shared" si="77"/>
        <v>0</v>
      </c>
      <c r="L387" s="13">
        <f t="shared" si="78"/>
        <v>0</v>
      </c>
      <c r="M387" s="13">
        <f t="shared" si="79"/>
        <v>1</v>
      </c>
      <c r="N387" s="13">
        <f t="shared" si="80"/>
        <v>1</v>
      </c>
      <c r="O387" s="13">
        <f t="shared" si="81"/>
        <v>1</v>
      </c>
      <c r="P387" s="13">
        <f t="shared" si="82"/>
        <v>1</v>
      </c>
      <c r="Q387" s="13">
        <f t="shared" si="83"/>
        <v>1</v>
      </c>
      <c r="R387" s="13">
        <v>183</v>
      </c>
      <c r="S387" s="13">
        <v>246</v>
      </c>
      <c r="T387" s="15">
        <f t="shared" si="84"/>
        <v>64</v>
      </c>
      <c r="U387" s="13"/>
      <c r="V387" s="13"/>
      <c r="W387" s="13"/>
    </row>
    <row r="388" spans="1:23" x14ac:dyDescent="0.35">
      <c r="A388" s="13">
        <v>589</v>
      </c>
      <c r="B388" s="14" t="s">
        <v>615</v>
      </c>
      <c r="C388" s="14" t="str">
        <f t="shared" si="73"/>
        <v>D</v>
      </c>
      <c r="D388" s="13">
        <v>73</v>
      </c>
      <c r="E388" s="13">
        <v>81</v>
      </c>
      <c r="F388" s="13">
        <v>62</v>
      </c>
      <c r="G388" s="13">
        <v>63</v>
      </c>
      <c r="H388" s="13">
        <f t="shared" si="74"/>
        <v>77</v>
      </c>
      <c r="I388" s="13">
        <f t="shared" si="75"/>
        <v>62.5</v>
      </c>
      <c r="J388" s="13">
        <f t="shared" si="76"/>
        <v>69.75</v>
      </c>
      <c r="K388" s="13">
        <f t="shared" si="77"/>
        <v>0</v>
      </c>
      <c r="L388" s="13">
        <f t="shared" si="78"/>
        <v>0</v>
      </c>
      <c r="M388" s="13">
        <f t="shared" si="79"/>
        <v>0</v>
      </c>
      <c r="N388" s="13">
        <f t="shared" si="80"/>
        <v>1</v>
      </c>
      <c r="O388" s="13">
        <f t="shared" si="81"/>
        <v>1</v>
      </c>
      <c r="P388" s="13">
        <f t="shared" si="82"/>
        <v>1</v>
      </c>
      <c r="Q388" s="13">
        <f t="shared" si="83"/>
        <v>1</v>
      </c>
      <c r="R388" s="13">
        <v>168</v>
      </c>
      <c r="S388" s="13">
        <v>211</v>
      </c>
      <c r="T388" s="15">
        <f t="shared" si="84"/>
        <v>44</v>
      </c>
      <c r="U388" s="13"/>
      <c r="V388" s="13"/>
      <c r="W388" s="13"/>
    </row>
    <row r="389" spans="1:23" x14ac:dyDescent="0.35">
      <c r="A389" s="13">
        <v>279</v>
      </c>
      <c r="B389" s="14" t="s">
        <v>674</v>
      </c>
      <c r="C389" s="14" t="str">
        <f t="shared" si="73"/>
        <v>D</v>
      </c>
      <c r="D389" s="13">
        <v>64</v>
      </c>
      <c r="E389" s="13">
        <v>79</v>
      </c>
      <c r="F389" s="13">
        <v>62</v>
      </c>
      <c r="G389" s="13">
        <v>55</v>
      </c>
      <c r="H389" s="13">
        <f t="shared" si="74"/>
        <v>71.5</v>
      </c>
      <c r="I389" s="13">
        <f t="shared" si="75"/>
        <v>58.5</v>
      </c>
      <c r="J389" s="13">
        <f t="shared" si="76"/>
        <v>65</v>
      </c>
      <c r="K389" s="13">
        <f t="shared" si="77"/>
        <v>0</v>
      </c>
      <c r="L389" s="13">
        <f t="shared" si="78"/>
        <v>0</v>
      </c>
      <c r="M389" s="13">
        <f t="shared" si="79"/>
        <v>0</v>
      </c>
      <c r="N389" s="13">
        <f t="shared" si="80"/>
        <v>1</v>
      </c>
      <c r="O389" s="13">
        <f t="shared" si="81"/>
        <v>1</v>
      </c>
      <c r="P389" s="13">
        <f t="shared" si="82"/>
        <v>1</v>
      </c>
      <c r="Q389" s="13">
        <f t="shared" si="83"/>
        <v>1</v>
      </c>
      <c r="R389" s="13">
        <v>246</v>
      </c>
      <c r="S389" s="13">
        <v>263</v>
      </c>
      <c r="T389" s="15">
        <f t="shared" si="84"/>
        <v>18</v>
      </c>
      <c r="U389" s="13"/>
      <c r="V389" s="13"/>
      <c r="W389" s="13"/>
    </row>
    <row r="390" spans="1:23" x14ac:dyDescent="0.35">
      <c r="A390" s="13">
        <v>195</v>
      </c>
      <c r="B390" s="14" t="s">
        <v>644</v>
      </c>
      <c r="C390" s="14" t="str">
        <f t="shared" si="73"/>
        <v>D</v>
      </c>
      <c r="D390" s="13">
        <v>79</v>
      </c>
      <c r="E390" s="13">
        <v>76</v>
      </c>
      <c r="F390" s="13">
        <v>62</v>
      </c>
      <c r="G390" s="13">
        <v>50</v>
      </c>
      <c r="H390" s="13">
        <f t="shared" si="74"/>
        <v>77.5</v>
      </c>
      <c r="I390" s="13">
        <f t="shared" si="75"/>
        <v>56</v>
      </c>
      <c r="J390" s="13">
        <f t="shared" si="76"/>
        <v>66.75</v>
      </c>
      <c r="K390" s="13">
        <f t="shared" si="77"/>
        <v>0</v>
      </c>
      <c r="L390" s="13">
        <f t="shared" si="78"/>
        <v>0</v>
      </c>
      <c r="M390" s="13">
        <f t="shared" si="79"/>
        <v>0</v>
      </c>
      <c r="N390" s="13">
        <f t="shared" si="80"/>
        <v>1</v>
      </c>
      <c r="O390" s="13">
        <f t="shared" si="81"/>
        <v>1</v>
      </c>
      <c r="P390" s="13">
        <f t="shared" si="82"/>
        <v>1</v>
      </c>
      <c r="Q390" s="13">
        <f t="shared" si="83"/>
        <v>1</v>
      </c>
      <c r="R390" s="13">
        <v>200</v>
      </c>
      <c r="S390" s="13">
        <v>256</v>
      </c>
      <c r="T390" s="15">
        <f t="shared" si="84"/>
        <v>57</v>
      </c>
      <c r="U390" s="13"/>
      <c r="V390" s="13"/>
      <c r="W390" s="13"/>
    </row>
    <row r="391" spans="1:23" x14ac:dyDescent="0.35">
      <c r="A391" s="13">
        <v>273</v>
      </c>
      <c r="B391" s="14" t="s">
        <v>661</v>
      </c>
      <c r="C391" s="14" t="str">
        <f t="shared" si="73"/>
        <v>D</v>
      </c>
      <c r="D391" s="13">
        <v>81</v>
      </c>
      <c r="E391" s="13">
        <v>76</v>
      </c>
      <c r="F391" s="13">
        <v>62</v>
      </c>
      <c r="G391" s="13">
        <v>43</v>
      </c>
      <c r="H391" s="13">
        <f t="shared" si="74"/>
        <v>78.5</v>
      </c>
      <c r="I391" s="13">
        <f t="shared" si="75"/>
        <v>52.5</v>
      </c>
      <c r="J391" s="13">
        <f t="shared" si="76"/>
        <v>65.5</v>
      </c>
      <c r="K391" s="13">
        <f t="shared" si="77"/>
        <v>0</v>
      </c>
      <c r="L391" s="13">
        <f t="shared" si="78"/>
        <v>0</v>
      </c>
      <c r="M391" s="13">
        <f t="shared" si="79"/>
        <v>0</v>
      </c>
      <c r="N391" s="13">
        <f t="shared" si="80"/>
        <v>1</v>
      </c>
      <c r="O391" s="13">
        <f t="shared" si="81"/>
        <v>1</v>
      </c>
      <c r="P391" s="13">
        <f t="shared" si="82"/>
        <v>1</v>
      </c>
      <c r="Q391" s="13">
        <f t="shared" si="83"/>
        <v>1</v>
      </c>
      <c r="R391" s="13">
        <v>147</v>
      </c>
      <c r="S391" s="13">
        <v>190</v>
      </c>
      <c r="T391" s="15">
        <f t="shared" si="84"/>
        <v>44</v>
      </c>
      <c r="U391" s="13"/>
      <c r="V391" s="13"/>
      <c r="W391" s="13"/>
    </row>
    <row r="392" spans="1:23" x14ac:dyDescent="0.35">
      <c r="A392" s="13">
        <v>320</v>
      </c>
      <c r="B392" s="14" t="s">
        <v>643</v>
      </c>
      <c r="C392" s="14" t="str">
        <f t="shared" si="73"/>
        <v>D</v>
      </c>
      <c r="D392" s="13">
        <v>74</v>
      </c>
      <c r="E392" s="13">
        <v>75</v>
      </c>
      <c r="F392" s="13">
        <v>62</v>
      </c>
      <c r="G392" s="13">
        <v>56</v>
      </c>
      <c r="H392" s="13">
        <f t="shared" si="74"/>
        <v>74.5</v>
      </c>
      <c r="I392" s="13">
        <f t="shared" si="75"/>
        <v>59</v>
      </c>
      <c r="J392" s="13">
        <f t="shared" si="76"/>
        <v>66.75</v>
      </c>
      <c r="K392" s="13">
        <f t="shared" si="77"/>
        <v>0</v>
      </c>
      <c r="L392" s="13">
        <f t="shared" si="78"/>
        <v>0</v>
      </c>
      <c r="M392" s="13">
        <f t="shared" si="79"/>
        <v>0</v>
      </c>
      <c r="N392" s="13">
        <f t="shared" si="80"/>
        <v>1</v>
      </c>
      <c r="O392" s="13">
        <f t="shared" si="81"/>
        <v>1</v>
      </c>
      <c r="P392" s="13">
        <f t="shared" si="82"/>
        <v>1</v>
      </c>
      <c r="Q392" s="13">
        <f t="shared" si="83"/>
        <v>1</v>
      </c>
      <c r="R392" s="13">
        <v>174</v>
      </c>
      <c r="S392" s="13">
        <v>228</v>
      </c>
      <c r="T392" s="15">
        <f t="shared" si="84"/>
        <v>55</v>
      </c>
      <c r="U392" s="13"/>
      <c r="V392" s="13"/>
      <c r="W392" s="13"/>
    </row>
    <row r="393" spans="1:23" x14ac:dyDescent="0.35">
      <c r="A393" s="13">
        <v>268</v>
      </c>
      <c r="B393" s="14" t="s">
        <v>902</v>
      </c>
      <c r="C393" s="14" t="str">
        <f t="shared" si="73"/>
        <v>F</v>
      </c>
      <c r="D393" s="13">
        <v>63</v>
      </c>
      <c r="E393" s="13">
        <v>73</v>
      </c>
      <c r="F393" s="13">
        <v>62</v>
      </c>
      <c r="G393" s="13">
        <v>41</v>
      </c>
      <c r="H393" s="13">
        <f t="shared" si="74"/>
        <v>68</v>
      </c>
      <c r="I393" s="13">
        <f t="shared" si="75"/>
        <v>51.5</v>
      </c>
      <c r="J393" s="13">
        <f t="shared" si="76"/>
        <v>59.75</v>
      </c>
      <c r="K393" s="13">
        <f t="shared" si="77"/>
        <v>0</v>
      </c>
      <c r="L393" s="13">
        <f t="shared" si="78"/>
        <v>0</v>
      </c>
      <c r="M393" s="13">
        <f t="shared" si="79"/>
        <v>0</v>
      </c>
      <c r="N393" s="13">
        <f t="shared" si="80"/>
        <v>0</v>
      </c>
      <c r="O393" s="13">
        <f t="shared" si="81"/>
        <v>0</v>
      </c>
      <c r="P393" s="13">
        <f t="shared" si="82"/>
        <v>1</v>
      </c>
      <c r="Q393" s="13">
        <f t="shared" si="83"/>
        <v>1</v>
      </c>
      <c r="R393" s="13">
        <v>227</v>
      </c>
      <c r="S393" s="13">
        <v>282</v>
      </c>
      <c r="T393" s="15">
        <f t="shared" si="84"/>
        <v>56</v>
      </c>
      <c r="U393" s="13"/>
      <c r="V393" s="13"/>
      <c r="W393" s="13"/>
    </row>
    <row r="394" spans="1:23" x14ac:dyDescent="0.35">
      <c r="A394" s="13">
        <v>415</v>
      </c>
      <c r="B394" s="14" t="s">
        <v>911</v>
      </c>
      <c r="C394" s="14" t="str">
        <f t="shared" si="73"/>
        <v>F</v>
      </c>
      <c r="D394" s="13">
        <v>65</v>
      </c>
      <c r="E394" s="13">
        <v>71</v>
      </c>
      <c r="F394" s="13">
        <v>62</v>
      </c>
      <c r="G394" s="13">
        <v>35</v>
      </c>
      <c r="H394" s="13">
        <f t="shared" si="74"/>
        <v>68</v>
      </c>
      <c r="I394" s="13">
        <f t="shared" si="75"/>
        <v>48.5</v>
      </c>
      <c r="J394" s="13">
        <f t="shared" si="76"/>
        <v>58.25</v>
      </c>
      <c r="K394" s="13">
        <f t="shared" si="77"/>
        <v>0</v>
      </c>
      <c r="L394" s="13">
        <f t="shared" si="78"/>
        <v>0</v>
      </c>
      <c r="M394" s="13">
        <f t="shared" si="79"/>
        <v>0</v>
      </c>
      <c r="N394" s="13">
        <f t="shared" si="80"/>
        <v>0</v>
      </c>
      <c r="O394" s="13">
        <f t="shared" si="81"/>
        <v>0</v>
      </c>
      <c r="P394" s="13">
        <f t="shared" si="82"/>
        <v>1</v>
      </c>
      <c r="Q394" s="13">
        <f t="shared" si="83"/>
        <v>1</v>
      </c>
      <c r="R394" s="13">
        <v>160</v>
      </c>
      <c r="S394" s="13">
        <v>196</v>
      </c>
      <c r="T394" s="15">
        <f t="shared" si="84"/>
        <v>37</v>
      </c>
      <c r="U394" s="13"/>
      <c r="V394" s="13"/>
      <c r="W394" s="13"/>
    </row>
    <row r="395" spans="1:23" x14ac:dyDescent="0.35">
      <c r="A395" s="13">
        <v>630</v>
      </c>
      <c r="B395" s="14" t="s">
        <v>667</v>
      </c>
      <c r="C395" s="14" t="str">
        <f t="shared" si="73"/>
        <v>D</v>
      </c>
      <c r="D395" s="13">
        <v>57</v>
      </c>
      <c r="E395" s="13">
        <v>70</v>
      </c>
      <c r="F395" s="13">
        <v>62</v>
      </c>
      <c r="G395" s="13">
        <v>72</v>
      </c>
      <c r="H395" s="13">
        <f t="shared" si="74"/>
        <v>63.5</v>
      </c>
      <c r="I395" s="13">
        <f t="shared" si="75"/>
        <v>67</v>
      </c>
      <c r="J395" s="13">
        <f t="shared" si="76"/>
        <v>65.25</v>
      </c>
      <c r="K395" s="13">
        <f t="shared" si="77"/>
        <v>0</v>
      </c>
      <c r="L395" s="13">
        <f t="shared" si="78"/>
        <v>0</v>
      </c>
      <c r="M395" s="13">
        <f t="shared" si="79"/>
        <v>0</v>
      </c>
      <c r="N395" s="13">
        <f t="shared" si="80"/>
        <v>1</v>
      </c>
      <c r="O395" s="13">
        <f t="shared" si="81"/>
        <v>1</v>
      </c>
      <c r="P395" s="13">
        <f t="shared" si="82"/>
        <v>1</v>
      </c>
      <c r="Q395" s="13">
        <f t="shared" si="83"/>
        <v>1</v>
      </c>
      <c r="R395" s="13">
        <v>173</v>
      </c>
      <c r="S395" s="13">
        <v>238</v>
      </c>
      <c r="T395" s="15">
        <f t="shared" si="84"/>
        <v>66</v>
      </c>
      <c r="U395" s="13"/>
      <c r="V395" s="13"/>
      <c r="W395" s="13"/>
    </row>
    <row r="396" spans="1:23" x14ac:dyDescent="0.35">
      <c r="A396" s="13">
        <v>23</v>
      </c>
      <c r="B396" s="14" t="s">
        <v>788</v>
      </c>
      <c r="C396" s="14" t="str">
        <f t="shared" si="73"/>
        <v>E</v>
      </c>
      <c r="D396" s="13">
        <v>60</v>
      </c>
      <c r="E396" s="13">
        <v>70</v>
      </c>
      <c r="F396" s="13">
        <v>62</v>
      </c>
      <c r="G396" s="13">
        <v>52</v>
      </c>
      <c r="H396" s="13">
        <f t="shared" si="74"/>
        <v>65</v>
      </c>
      <c r="I396" s="13">
        <f t="shared" si="75"/>
        <v>57</v>
      </c>
      <c r="J396" s="13">
        <f t="shared" si="76"/>
        <v>61</v>
      </c>
      <c r="K396" s="13">
        <f t="shared" si="77"/>
        <v>0</v>
      </c>
      <c r="L396" s="13">
        <f t="shared" si="78"/>
        <v>0</v>
      </c>
      <c r="M396" s="13">
        <f t="shared" si="79"/>
        <v>0</v>
      </c>
      <c r="N396" s="13">
        <f t="shared" si="80"/>
        <v>0</v>
      </c>
      <c r="O396" s="13">
        <f t="shared" si="81"/>
        <v>1</v>
      </c>
      <c r="P396" s="13">
        <f t="shared" si="82"/>
        <v>1</v>
      </c>
      <c r="Q396" s="13">
        <f t="shared" si="83"/>
        <v>1</v>
      </c>
      <c r="R396" s="13">
        <v>163</v>
      </c>
      <c r="S396" s="13">
        <v>208</v>
      </c>
      <c r="T396" s="15">
        <f t="shared" si="84"/>
        <v>46</v>
      </c>
      <c r="U396" s="13"/>
      <c r="V396" s="13"/>
      <c r="W396" s="13"/>
    </row>
    <row r="397" spans="1:23" x14ac:dyDescent="0.35">
      <c r="A397" s="13">
        <v>529</v>
      </c>
      <c r="B397" s="14" t="s">
        <v>925</v>
      </c>
      <c r="C397" s="14" t="str">
        <f t="shared" si="73"/>
        <v>F</v>
      </c>
      <c r="D397" s="13">
        <v>56</v>
      </c>
      <c r="E397" s="13">
        <v>70</v>
      </c>
      <c r="F397" s="13">
        <v>62</v>
      </c>
      <c r="G397" s="13">
        <v>37</v>
      </c>
      <c r="H397" s="13">
        <f t="shared" si="74"/>
        <v>63</v>
      </c>
      <c r="I397" s="13">
        <f t="shared" si="75"/>
        <v>49.5</v>
      </c>
      <c r="J397" s="13">
        <f t="shared" si="76"/>
        <v>56.25</v>
      </c>
      <c r="K397" s="13">
        <f t="shared" si="77"/>
        <v>0</v>
      </c>
      <c r="L397" s="13">
        <f t="shared" si="78"/>
        <v>0</v>
      </c>
      <c r="M397" s="13">
        <f t="shared" si="79"/>
        <v>0</v>
      </c>
      <c r="N397" s="13">
        <f t="shared" si="80"/>
        <v>0</v>
      </c>
      <c r="O397" s="13">
        <f t="shared" si="81"/>
        <v>0</v>
      </c>
      <c r="P397" s="13">
        <f t="shared" si="82"/>
        <v>1</v>
      </c>
      <c r="Q397" s="13">
        <f t="shared" si="83"/>
        <v>1</v>
      </c>
      <c r="R397" s="13">
        <v>169</v>
      </c>
      <c r="S397" s="13">
        <v>200</v>
      </c>
      <c r="T397" s="15">
        <f t="shared" si="84"/>
        <v>32</v>
      </c>
      <c r="U397" s="13"/>
      <c r="V397" s="13"/>
      <c r="W397" s="13"/>
    </row>
    <row r="398" spans="1:23" x14ac:dyDescent="0.35">
      <c r="A398" s="13">
        <v>130</v>
      </c>
      <c r="B398" s="14" t="s">
        <v>934</v>
      </c>
      <c r="C398" s="14" t="str">
        <f t="shared" si="73"/>
        <v>F</v>
      </c>
      <c r="D398" s="13">
        <v>43</v>
      </c>
      <c r="E398" s="13">
        <v>53</v>
      </c>
      <c r="F398" s="13">
        <v>62</v>
      </c>
      <c r="G398" s="13">
        <v>65</v>
      </c>
      <c r="H398" s="13">
        <f t="shared" si="74"/>
        <v>48</v>
      </c>
      <c r="I398" s="13">
        <f t="shared" si="75"/>
        <v>63.5</v>
      </c>
      <c r="J398" s="13">
        <f t="shared" si="76"/>
        <v>55.75</v>
      </c>
      <c r="K398" s="13">
        <f t="shared" si="77"/>
        <v>0</v>
      </c>
      <c r="L398" s="13">
        <f t="shared" si="78"/>
        <v>0</v>
      </c>
      <c r="M398" s="13">
        <f t="shared" si="79"/>
        <v>0</v>
      </c>
      <c r="N398" s="13">
        <f t="shared" si="80"/>
        <v>0</v>
      </c>
      <c r="O398" s="13">
        <f t="shared" si="81"/>
        <v>0</v>
      </c>
      <c r="P398" s="13">
        <f t="shared" si="82"/>
        <v>1</v>
      </c>
      <c r="Q398" s="13">
        <f t="shared" si="83"/>
        <v>1</v>
      </c>
      <c r="R398" s="13">
        <v>178</v>
      </c>
      <c r="S398" s="13">
        <v>242</v>
      </c>
      <c r="T398" s="15">
        <f t="shared" si="84"/>
        <v>65</v>
      </c>
      <c r="U398" s="13"/>
      <c r="V398" s="13"/>
      <c r="W398" s="13"/>
    </row>
    <row r="399" spans="1:23" x14ac:dyDescent="0.35">
      <c r="A399" s="13">
        <v>3</v>
      </c>
      <c r="B399" s="14" t="s">
        <v>935</v>
      </c>
      <c r="C399" s="14" t="str">
        <f t="shared" si="73"/>
        <v>F</v>
      </c>
      <c r="D399" s="13">
        <v>51</v>
      </c>
      <c r="E399" s="13">
        <v>44</v>
      </c>
      <c r="F399" s="13">
        <v>62</v>
      </c>
      <c r="G399" s="13">
        <v>66</v>
      </c>
      <c r="H399" s="13">
        <f t="shared" si="74"/>
        <v>47.5</v>
      </c>
      <c r="I399" s="13">
        <f t="shared" si="75"/>
        <v>64</v>
      </c>
      <c r="J399" s="13">
        <f t="shared" si="76"/>
        <v>55.75</v>
      </c>
      <c r="K399" s="13">
        <f t="shared" si="77"/>
        <v>0</v>
      </c>
      <c r="L399" s="13">
        <f t="shared" si="78"/>
        <v>0</v>
      </c>
      <c r="M399" s="13">
        <f t="shared" si="79"/>
        <v>0</v>
      </c>
      <c r="N399" s="13">
        <f t="shared" si="80"/>
        <v>0</v>
      </c>
      <c r="O399" s="13">
        <f t="shared" si="81"/>
        <v>0</v>
      </c>
      <c r="P399" s="13">
        <f t="shared" si="82"/>
        <v>1</v>
      </c>
      <c r="Q399" s="13">
        <f t="shared" si="83"/>
        <v>1</v>
      </c>
      <c r="R399" s="13">
        <v>194</v>
      </c>
      <c r="S399" s="13">
        <v>260</v>
      </c>
      <c r="T399" s="15">
        <f t="shared" si="84"/>
        <v>67</v>
      </c>
      <c r="U399" s="13"/>
      <c r="V399" s="13"/>
      <c r="W399" s="13"/>
    </row>
    <row r="400" spans="1:23" x14ac:dyDescent="0.35">
      <c r="A400" s="13">
        <v>111</v>
      </c>
      <c r="B400" s="14" t="s">
        <v>566</v>
      </c>
      <c r="C400" s="14" t="str">
        <f t="shared" si="73"/>
        <v>C</v>
      </c>
      <c r="D400" s="13">
        <v>76</v>
      </c>
      <c r="E400" s="13">
        <v>85</v>
      </c>
      <c r="F400" s="13">
        <v>61</v>
      </c>
      <c r="G400" s="13">
        <v>51</v>
      </c>
      <c r="H400" s="13">
        <f t="shared" si="74"/>
        <v>80.5</v>
      </c>
      <c r="I400" s="13">
        <f t="shared" si="75"/>
        <v>56</v>
      </c>
      <c r="J400" s="13">
        <f t="shared" si="76"/>
        <v>68.25</v>
      </c>
      <c r="K400" s="13">
        <f t="shared" si="77"/>
        <v>0</v>
      </c>
      <c r="L400" s="13">
        <f t="shared" si="78"/>
        <v>0</v>
      </c>
      <c r="M400" s="13">
        <f t="shared" si="79"/>
        <v>1</v>
      </c>
      <c r="N400" s="13">
        <f t="shared" si="80"/>
        <v>1</v>
      </c>
      <c r="O400" s="13">
        <f t="shared" si="81"/>
        <v>1</v>
      </c>
      <c r="P400" s="13">
        <f t="shared" si="82"/>
        <v>1</v>
      </c>
      <c r="Q400" s="13">
        <f t="shared" si="83"/>
        <v>1</v>
      </c>
      <c r="R400" s="13">
        <v>156</v>
      </c>
      <c r="S400" s="13">
        <v>225</v>
      </c>
      <c r="T400" s="15">
        <f t="shared" si="84"/>
        <v>70</v>
      </c>
      <c r="U400" s="13"/>
      <c r="V400" s="13"/>
      <c r="W400" s="13"/>
    </row>
    <row r="401" spans="1:23" x14ac:dyDescent="0.35">
      <c r="A401" s="13">
        <v>685</v>
      </c>
      <c r="B401" s="14" t="s">
        <v>574</v>
      </c>
      <c r="C401" s="14" t="str">
        <f t="shared" si="73"/>
        <v>C</v>
      </c>
      <c r="D401" s="13">
        <v>82</v>
      </c>
      <c r="E401" s="13">
        <v>84</v>
      </c>
      <c r="F401" s="13">
        <v>61</v>
      </c>
      <c r="G401" s="13">
        <v>36</v>
      </c>
      <c r="H401" s="13">
        <f t="shared" si="74"/>
        <v>83</v>
      </c>
      <c r="I401" s="13">
        <f t="shared" si="75"/>
        <v>48.5</v>
      </c>
      <c r="J401" s="13">
        <f t="shared" si="76"/>
        <v>65.75</v>
      </c>
      <c r="K401" s="13">
        <f t="shared" si="77"/>
        <v>0</v>
      </c>
      <c r="L401" s="13">
        <f t="shared" si="78"/>
        <v>0</v>
      </c>
      <c r="M401" s="13">
        <f t="shared" si="79"/>
        <v>1</v>
      </c>
      <c r="N401" s="13">
        <f t="shared" si="80"/>
        <v>1</v>
      </c>
      <c r="O401" s="13">
        <f t="shared" si="81"/>
        <v>1</v>
      </c>
      <c r="P401" s="13">
        <f t="shared" si="82"/>
        <v>1</v>
      </c>
      <c r="Q401" s="13">
        <f t="shared" si="83"/>
        <v>1</v>
      </c>
      <c r="R401" s="13">
        <v>158</v>
      </c>
      <c r="S401" s="13">
        <v>207</v>
      </c>
      <c r="T401" s="15">
        <f t="shared" si="84"/>
        <v>50</v>
      </c>
      <c r="U401" s="13"/>
      <c r="V401" s="13"/>
      <c r="W401" s="13"/>
    </row>
    <row r="402" spans="1:23" x14ac:dyDescent="0.35">
      <c r="A402" s="13">
        <v>638</v>
      </c>
      <c r="B402" s="14" t="s">
        <v>684</v>
      </c>
      <c r="C402" s="14" t="str">
        <f t="shared" si="73"/>
        <v>D</v>
      </c>
      <c r="D402" s="13">
        <v>71</v>
      </c>
      <c r="E402" s="13">
        <v>82</v>
      </c>
      <c r="F402" s="13">
        <v>61</v>
      </c>
      <c r="G402" s="13">
        <v>37</v>
      </c>
      <c r="H402" s="13">
        <f t="shared" si="74"/>
        <v>76.5</v>
      </c>
      <c r="I402" s="13">
        <f t="shared" si="75"/>
        <v>49</v>
      </c>
      <c r="J402" s="13">
        <f t="shared" si="76"/>
        <v>62.75</v>
      </c>
      <c r="K402" s="13">
        <f t="shared" si="77"/>
        <v>0</v>
      </c>
      <c r="L402" s="13">
        <f t="shared" si="78"/>
        <v>0</v>
      </c>
      <c r="M402" s="13">
        <f t="shared" si="79"/>
        <v>0</v>
      </c>
      <c r="N402" s="13">
        <f t="shared" si="80"/>
        <v>1</v>
      </c>
      <c r="O402" s="13">
        <f t="shared" si="81"/>
        <v>1</v>
      </c>
      <c r="P402" s="13">
        <f t="shared" si="82"/>
        <v>1</v>
      </c>
      <c r="Q402" s="13">
        <f t="shared" si="83"/>
        <v>1</v>
      </c>
      <c r="R402" s="13">
        <v>176</v>
      </c>
      <c r="S402" s="13">
        <v>214</v>
      </c>
      <c r="T402" s="15">
        <f t="shared" si="84"/>
        <v>39</v>
      </c>
      <c r="U402" s="13"/>
      <c r="V402" s="13"/>
      <c r="W402" s="13"/>
    </row>
    <row r="403" spans="1:23" x14ac:dyDescent="0.35">
      <c r="A403" s="13">
        <v>289</v>
      </c>
      <c r="B403" s="14" t="s">
        <v>771</v>
      </c>
      <c r="C403" s="14" t="str">
        <f t="shared" si="73"/>
        <v>E</v>
      </c>
      <c r="D403" s="13">
        <v>70</v>
      </c>
      <c r="E403" s="13">
        <v>77</v>
      </c>
      <c r="F403" s="13">
        <v>61</v>
      </c>
      <c r="G403" s="13">
        <v>42</v>
      </c>
      <c r="H403" s="13">
        <f t="shared" si="74"/>
        <v>73.5</v>
      </c>
      <c r="I403" s="13">
        <f t="shared" si="75"/>
        <v>51.5</v>
      </c>
      <c r="J403" s="13">
        <f t="shared" si="76"/>
        <v>62.5</v>
      </c>
      <c r="K403" s="13">
        <f t="shared" si="77"/>
        <v>0</v>
      </c>
      <c r="L403" s="13">
        <f t="shared" si="78"/>
        <v>0</v>
      </c>
      <c r="M403" s="13">
        <f t="shared" si="79"/>
        <v>0</v>
      </c>
      <c r="N403" s="13">
        <f t="shared" si="80"/>
        <v>0</v>
      </c>
      <c r="O403" s="13">
        <f t="shared" si="81"/>
        <v>1</v>
      </c>
      <c r="P403" s="13">
        <f t="shared" si="82"/>
        <v>1</v>
      </c>
      <c r="Q403" s="13">
        <f t="shared" si="83"/>
        <v>1</v>
      </c>
      <c r="R403" s="13">
        <v>235</v>
      </c>
      <c r="S403" s="13">
        <v>280</v>
      </c>
      <c r="T403" s="15">
        <f t="shared" si="84"/>
        <v>46</v>
      </c>
      <c r="U403" s="13"/>
      <c r="V403" s="13"/>
      <c r="W403" s="13"/>
    </row>
    <row r="404" spans="1:23" x14ac:dyDescent="0.35">
      <c r="A404" s="13">
        <v>232</v>
      </c>
      <c r="B404" s="14" t="s">
        <v>773</v>
      </c>
      <c r="C404" s="14" t="str">
        <f t="shared" si="73"/>
        <v>E</v>
      </c>
      <c r="D404" s="13">
        <v>70</v>
      </c>
      <c r="E404" s="13">
        <v>73</v>
      </c>
      <c r="F404" s="13">
        <v>61</v>
      </c>
      <c r="G404" s="13">
        <v>45</v>
      </c>
      <c r="H404" s="13">
        <f t="shared" si="74"/>
        <v>71.5</v>
      </c>
      <c r="I404" s="13">
        <f t="shared" si="75"/>
        <v>53</v>
      </c>
      <c r="J404" s="13">
        <f t="shared" si="76"/>
        <v>62.25</v>
      </c>
      <c r="K404" s="13">
        <f t="shared" si="77"/>
        <v>0</v>
      </c>
      <c r="L404" s="13">
        <f t="shared" si="78"/>
        <v>0</v>
      </c>
      <c r="M404" s="13">
        <f t="shared" si="79"/>
        <v>0</v>
      </c>
      <c r="N404" s="13">
        <f t="shared" si="80"/>
        <v>0</v>
      </c>
      <c r="O404" s="13">
        <f t="shared" si="81"/>
        <v>1</v>
      </c>
      <c r="P404" s="13">
        <f t="shared" si="82"/>
        <v>1</v>
      </c>
      <c r="Q404" s="13">
        <f t="shared" si="83"/>
        <v>1</v>
      </c>
      <c r="R404" s="13">
        <v>201</v>
      </c>
      <c r="S404" s="13">
        <v>257</v>
      </c>
      <c r="T404" s="15">
        <f t="shared" si="84"/>
        <v>57</v>
      </c>
      <c r="U404" s="13"/>
      <c r="V404" s="13"/>
      <c r="W404" s="13"/>
    </row>
    <row r="405" spans="1:23" x14ac:dyDescent="0.35">
      <c r="A405" s="13">
        <v>587</v>
      </c>
      <c r="B405" s="14" t="s">
        <v>939</v>
      </c>
      <c r="C405" s="14" t="str">
        <f t="shared" si="73"/>
        <v>F</v>
      </c>
      <c r="D405" s="13">
        <v>46</v>
      </c>
      <c r="E405" s="13">
        <v>69</v>
      </c>
      <c r="F405" s="13">
        <v>61</v>
      </c>
      <c r="G405" s="13">
        <v>45</v>
      </c>
      <c r="H405" s="13">
        <f t="shared" si="74"/>
        <v>57.5</v>
      </c>
      <c r="I405" s="13">
        <f t="shared" si="75"/>
        <v>53</v>
      </c>
      <c r="J405" s="13">
        <f t="shared" si="76"/>
        <v>55.25</v>
      </c>
      <c r="K405" s="13">
        <f t="shared" si="77"/>
        <v>0</v>
      </c>
      <c r="L405" s="13">
        <f t="shared" si="78"/>
        <v>0</v>
      </c>
      <c r="M405" s="13">
        <f t="shared" si="79"/>
        <v>0</v>
      </c>
      <c r="N405" s="13">
        <f t="shared" si="80"/>
        <v>0</v>
      </c>
      <c r="O405" s="13">
        <f t="shared" si="81"/>
        <v>0</v>
      </c>
      <c r="P405" s="13">
        <f t="shared" si="82"/>
        <v>1</v>
      </c>
      <c r="Q405" s="13">
        <f t="shared" si="83"/>
        <v>1</v>
      </c>
      <c r="R405" s="13">
        <v>156</v>
      </c>
      <c r="S405" s="13">
        <v>192</v>
      </c>
      <c r="T405" s="15">
        <f t="shared" si="84"/>
        <v>37</v>
      </c>
      <c r="U405" s="13"/>
      <c r="V405" s="13"/>
      <c r="W405" s="13"/>
    </row>
    <row r="406" spans="1:23" x14ac:dyDescent="0.35">
      <c r="A406" s="13">
        <v>557</v>
      </c>
      <c r="B406" s="14" t="s">
        <v>777</v>
      </c>
      <c r="C406" s="14" t="str">
        <f t="shared" si="73"/>
        <v>E</v>
      </c>
      <c r="D406" s="13">
        <v>61</v>
      </c>
      <c r="E406" s="13">
        <v>68</v>
      </c>
      <c r="F406" s="13">
        <v>61</v>
      </c>
      <c r="G406" s="13">
        <v>58</v>
      </c>
      <c r="H406" s="13">
        <f t="shared" si="74"/>
        <v>64.5</v>
      </c>
      <c r="I406" s="13">
        <f t="shared" si="75"/>
        <v>59.5</v>
      </c>
      <c r="J406" s="13">
        <f t="shared" si="76"/>
        <v>62</v>
      </c>
      <c r="K406" s="13">
        <f t="shared" si="77"/>
        <v>0</v>
      </c>
      <c r="L406" s="13">
        <f t="shared" si="78"/>
        <v>0</v>
      </c>
      <c r="M406" s="13">
        <f t="shared" si="79"/>
        <v>0</v>
      </c>
      <c r="N406" s="13">
        <f t="shared" si="80"/>
        <v>0</v>
      </c>
      <c r="O406" s="13">
        <f t="shared" si="81"/>
        <v>1</v>
      </c>
      <c r="P406" s="13">
        <f t="shared" si="82"/>
        <v>1</v>
      </c>
      <c r="Q406" s="13">
        <f t="shared" si="83"/>
        <v>1</v>
      </c>
      <c r="R406" s="13">
        <v>220</v>
      </c>
      <c r="S406" s="13">
        <v>278</v>
      </c>
      <c r="T406" s="15">
        <f t="shared" si="84"/>
        <v>59</v>
      </c>
      <c r="U406" s="13"/>
      <c r="V406" s="13"/>
      <c r="W406" s="13"/>
    </row>
    <row r="407" spans="1:23" x14ac:dyDescent="0.35">
      <c r="A407" s="13">
        <v>26</v>
      </c>
      <c r="B407" s="14" t="s">
        <v>645</v>
      </c>
      <c r="C407" s="14" t="str">
        <f t="shared" si="73"/>
        <v>D</v>
      </c>
      <c r="D407" s="13">
        <v>69</v>
      </c>
      <c r="E407" s="13">
        <v>67</v>
      </c>
      <c r="F407" s="13">
        <v>61</v>
      </c>
      <c r="G407" s="13">
        <v>70</v>
      </c>
      <c r="H407" s="13">
        <f t="shared" si="74"/>
        <v>68</v>
      </c>
      <c r="I407" s="13">
        <f t="shared" si="75"/>
        <v>65.5</v>
      </c>
      <c r="J407" s="13">
        <f t="shared" si="76"/>
        <v>66.75</v>
      </c>
      <c r="K407" s="13">
        <f t="shared" si="77"/>
        <v>0</v>
      </c>
      <c r="L407" s="13">
        <f t="shared" si="78"/>
        <v>0</v>
      </c>
      <c r="M407" s="13">
        <f t="shared" si="79"/>
        <v>0</v>
      </c>
      <c r="N407" s="13">
        <f t="shared" si="80"/>
        <v>1</v>
      </c>
      <c r="O407" s="13">
        <f t="shared" si="81"/>
        <v>1</v>
      </c>
      <c r="P407" s="13">
        <f t="shared" si="82"/>
        <v>1</v>
      </c>
      <c r="Q407" s="13">
        <f t="shared" si="83"/>
        <v>1</v>
      </c>
      <c r="R407" s="13">
        <v>217</v>
      </c>
      <c r="S407" s="13">
        <v>281</v>
      </c>
      <c r="T407" s="15">
        <f t="shared" si="84"/>
        <v>65</v>
      </c>
      <c r="U407" s="13"/>
      <c r="V407" s="13"/>
      <c r="W407" s="13"/>
    </row>
    <row r="408" spans="1:23" x14ac:dyDescent="0.35">
      <c r="A408" s="13">
        <v>412</v>
      </c>
      <c r="B408" s="14" t="s">
        <v>770</v>
      </c>
      <c r="C408" s="14" t="str">
        <f t="shared" si="73"/>
        <v>E</v>
      </c>
      <c r="D408" s="13">
        <v>68</v>
      </c>
      <c r="E408" s="13">
        <v>67</v>
      </c>
      <c r="F408" s="13">
        <v>61</v>
      </c>
      <c r="G408" s="13">
        <v>54</v>
      </c>
      <c r="H408" s="13">
        <f t="shared" si="74"/>
        <v>67.5</v>
      </c>
      <c r="I408" s="13">
        <f t="shared" si="75"/>
        <v>57.5</v>
      </c>
      <c r="J408" s="13">
        <f t="shared" si="76"/>
        <v>62.5</v>
      </c>
      <c r="K408" s="13">
        <f t="shared" si="77"/>
        <v>0</v>
      </c>
      <c r="L408" s="13">
        <f t="shared" si="78"/>
        <v>0</v>
      </c>
      <c r="M408" s="13">
        <f t="shared" si="79"/>
        <v>0</v>
      </c>
      <c r="N408" s="13">
        <f t="shared" si="80"/>
        <v>0</v>
      </c>
      <c r="O408" s="13">
        <f t="shared" si="81"/>
        <v>1</v>
      </c>
      <c r="P408" s="13">
        <f t="shared" si="82"/>
        <v>1</v>
      </c>
      <c r="Q408" s="13">
        <f t="shared" si="83"/>
        <v>1</v>
      </c>
      <c r="R408" s="13">
        <v>209</v>
      </c>
      <c r="S408" s="13">
        <v>260</v>
      </c>
      <c r="T408" s="15">
        <f t="shared" si="84"/>
        <v>52</v>
      </c>
      <c r="U408" s="13"/>
      <c r="V408" s="13"/>
      <c r="W408" s="13"/>
    </row>
    <row r="409" spans="1:23" x14ac:dyDescent="0.35">
      <c r="A409" s="13">
        <v>64</v>
      </c>
      <c r="B409" s="14" t="s">
        <v>937</v>
      </c>
      <c r="C409" s="14" t="str">
        <f t="shared" si="73"/>
        <v>F</v>
      </c>
      <c r="D409" s="13">
        <v>53</v>
      </c>
      <c r="E409" s="13">
        <v>66</v>
      </c>
      <c r="F409" s="13">
        <v>61</v>
      </c>
      <c r="G409" s="13">
        <v>42</v>
      </c>
      <c r="H409" s="13">
        <f t="shared" si="74"/>
        <v>59.5</v>
      </c>
      <c r="I409" s="13">
        <f t="shared" si="75"/>
        <v>51.5</v>
      </c>
      <c r="J409" s="13">
        <f t="shared" si="76"/>
        <v>55.5</v>
      </c>
      <c r="K409" s="13">
        <f t="shared" si="77"/>
        <v>0</v>
      </c>
      <c r="L409" s="13">
        <f t="shared" si="78"/>
        <v>0</v>
      </c>
      <c r="M409" s="13">
        <f t="shared" si="79"/>
        <v>0</v>
      </c>
      <c r="N409" s="13">
        <f t="shared" si="80"/>
        <v>0</v>
      </c>
      <c r="O409" s="13">
        <f t="shared" si="81"/>
        <v>0</v>
      </c>
      <c r="P409" s="13">
        <f t="shared" si="82"/>
        <v>1</v>
      </c>
      <c r="Q409" s="13">
        <f t="shared" si="83"/>
        <v>1</v>
      </c>
      <c r="R409" s="13">
        <v>157</v>
      </c>
      <c r="S409" s="13">
        <v>195</v>
      </c>
      <c r="T409" s="15">
        <f t="shared" si="84"/>
        <v>39</v>
      </c>
      <c r="U409" s="13"/>
      <c r="V409" s="13"/>
      <c r="W409" s="13"/>
    </row>
    <row r="410" spans="1:23" x14ac:dyDescent="0.35">
      <c r="A410" s="13">
        <v>110</v>
      </c>
      <c r="B410" s="14" t="s">
        <v>780</v>
      </c>
      <c r="C410" s="14" t="str">
        <f t="shared" si="73"/>
        <v>E</v>
      </c>
      <c r="D410" s="13">
        <v>63</v>
      </c>
      <c r="E410" s="13">
        <v>60</v>
      </c>
      <c r="F410" s="13">
        <v>61</v>
      </c>
      <c r="G410" s="13">
        <v>63</v>
      </c>
      <c r="H410" s="13">
        <f t="shared" si="74"/>
        <v>61.5</v>
      </c>
      <c r="I410" s="13">
        <f t="shared" si="75"/>
        <v>62</v>
      </c>
      <c r="J410" s="13">
        <f t="shared" si="76"/>
        <v>61.75</v>
      </c>
      <c r="K410" s="13">
        <f t="shared" si="77"/>
        <v>0</v>
      </c>
      <c r="L410" s="13">
        <f t="shared" si="78"/>
        <v>0</v>
      </c>
      <c r="M410" s="13">
        <f t="shared" si="79"/>
        <v>0</v>
      </c>
      <c r="N410" s="13">
        <f t="shared" si="80"/>
        <v>0</v>
      </c>
      <c r="O410" s="13">
        <f t="shared" si="81"/>
        <v>1</v>
      </c>
      <c r="P410" s="13">
        <f t="shared" si="82"/>
        <v>1</v>
      </c>
      <c r="Q410" s="13">
        <f t="shared" si="83"/>
        <v>1</v>
      </c>
      <c r="R410" s="13">
        <v>218</v>
      </c>
      <c r="S410" s="13">
        <v>259</v>
      </c>
      <c r="T410" s="15">
        <f t="shared" si="84"/>
        <v>42</v>
      </c>
      <c r="U410" s="13"/>
      <c r="V410" s="13"/>
      <c r="W410" s="13"/>
    </row>
    <row r="411" spans="1:23" x14ac:dyDescent="0.35">
      <c r="A411" s="13">
        <v>30</v>
      </c>
      <c r="B411" s="14" t="s">
        <v>750</v>
      </c>
      <c r="C411" s="14" t="str">
        <f t="shared" si="73"/>
        <v>E</v>
      </c>
      <c r="D411" s="13">
        <v>76</v>
      </c>
      <c r="E411" s="13">
        <v>60</v>
      </c>
      <c r="F411" s="13">
        <v>61</v>
      </c>
      <c r="G411" s="13">
        <v>62</v>
      </c>
      <c r="H411" s="13">
        <f t="shared" si="74"/>
        <v>68</v>
      </c>
      <c r="I411" s="13">
        <f t="shared" si="75"/>
        <v>61.5</v>
      </c>
      <c r="J411" s="13">
        <f t="shared" si="76"/>
        <v>64.75</v>
      </c>
      <c r="K411" s="13">
        <f t="shared" si="77"/>
        <v>0</v>
      </c>
      <c r="L411" s="13">
        <f t="shared" si="78"/>
        <v>0</v>
      </c>
      <c r="M411" s="13">
        <f t="shared" si="79"/>
        <v>0</v>
      </c>
      <c r="N411" s="13">
        <f t="shared" si="80"/>
        <v>0</v>
      </c>
      <c r="O411" s="13">
        <f t="shared" si="81"/>
        <v>1</v>
      </c>
      <c r="P411" s="13">
        <f t="shared" si="82"/>
        <v>1</v>
      </c>
      <c r="Q411" s="13">
        <f t="shared" si="83"/>
        <v>1</v>
      </c>
      <c r="R411" s="13">
        <v>184</v>
      </c>
      <c r="S411" s="13">
        <v>254</v>
      </c>
      <c r="T411" s="15">
        <f t="shared" si="84"/>
        <v>71</v>
      </c>
      <c r="U411" s="13"/>
      <c r="V411" s="13"/>
      <c r="W411" s="13"/>
    </row>
    <row r="412" spans="1:23" x14ac:dyDescent="0.35">
      <c r="A412" s="13">
        <v>27</v>
      </c>
      <c r="B412" s="14" t="s">
        <v>765</v>
      </c>
      <c r="C412" s="14" t="str">
        <f t="shared" si="73"/>
        <v>E</v>
      </c>
      <c r="D412" s="13">
        <v>65</v>
      </c>
      <c r="E412" s="13">
        <v>55</v>
      </c>
      <c r="F412" s="13">
        <v>61</v>
      </c>
      <c r="G412" s="13">
        <v>70</v>
      </c>
      <c r="H412" s="13">
        <f t="shared" si="74"/>
        <v>60</v>
      </c>
      <c r="I412" s="13">
        <f t="shared" si="75"/>
        <v>65.5</v>
      </c>
      <c r="J412" s="13">
        <f t="shared" si="76"/>
        <v>62.75</v>
      </c>
      <c r="K412" s="13">
        <f t="shared" si="77"/>
        <v>0</v>
      </c>
      <c r="L412" s="13">
        <f t="shared" si="78"/>
        <v>0</v>
      </c>
      <c r="M412" s="13">
        <f t="shared" si="79"/>
        <v>0</v>
      </c>
      <c r="N412" s="13">
        <f t="shared" si="80"/>
        <v>0</v>
      </c>
      <c r="O412" s="13">
        <f t="shared" si="81"/>
        <v>1</v>
      </c>
      <c r="P412" s="13">
        <f t="shared" si="82"/>
        <v>1</v>
      </c>
      <c r="Q412" s="13">
        <f t="shared" si="83"/>
        <v>1</v>
      </c>
      <c r="R412" s="13">
        <v>150</v>
      </c>
      <c r="S412" s="13">
        <v>190</v>
      </c>
      <c r="T412" s="15">
        <f t="shared" si="84"/>
        <v>41</v>
      </c>
      <c r="U412" s="13"/>
      <c r="V412" s="13"/>
      <c r="W412" s="13"/>
    </row>
    <row r="413" spans="1:23" x14ac:dyDescent="0.35">
      <c r="A413" s="13">
        <v>224</v>
      </c>
      <c r="B413" s="14" t="s">
        <v>800</v>
      </c>
      <c r="C413" s="14" t="str">
        <f t="shared" si="73"/>
        <v>E</v>
      </c>
      <c r="D413" s="13">
        <v>61</v>
      </c>
      <c r="E413" s="13">
        <v>52</v>
      </c>
      <c r="F413" s="13">
        <v>61</v>
      </c>
      <c r="G413" s="13">
        <v>66</v>
      </c>
      <c r="H413" s="13">
        <f t="shared" si="74"/>
        <v>56.5</v>
      </c>
      <c r="I413" s="13">
        <f t="shared" si="75"/>
        <v>63.5</v>
      </c>
      <c r="J413" s="13">
        <f t="shared" si="76"/>
        <v>60</v>
      </c>
      <c r="K413" s="13">
        <f t="shared" si="77"/>
        <v>0</v>
      </c>
      <c r="L413" s="13">
        <f t="shared" si="78"/>
        <v>0</v>
      </c>
      <c r="M413" s="13">
        <f t="shared" si="79"/>
        <v>0</v>
      </c>
      <c r="N413" s="13">
        <f t="shared" si="80"/>
        <v>0</v>
      </c>
      <c r="O413" s="13">
        <f t="shared" si="81"/>
        <v>1</v>
      </c>
      <c r="P413" s="13">
        <f t="shared" si="82"/>
        <v>1</v>
      </c>
      <c r="Q413" s="13">
        <f t="shared" si="83"/>
        <v>1</v>
      </c>
      <c r="R413" s="13">
        <v>227</v>
      </c>
      <c r="S413" s="13">
        <v>283</v>
      </c>
      <c r="T413" s="15">
        <f t="shared" si="84"/>
        <v>57</v>
      </c>
      <c r="U413" s="13"/>
      <c r="V413" s="13"/>
      <c r="W413" s="13"/>
    </row>
    <row r="414" spans="1:23" x14ac:dyDescent="0.35">
      <c r="A414" s="13">
        <v>626</v>
      </c>
      <c r="B414" s="14" t="s">
        <v>571</v>
      </c>
      <c r="C414" s="14" t="str">
        <f t="shared" si="73"/>
        <v>C</v>
      </c>
      <c r="D414" s="13">
        <v>77</v>
      </c>
      <c r="E414" s="13">
        <v>89</v>
      </c>
      <c r="F414" s="13">
        <v>60</v>
      </c>
      <c r="G414" s="13">
        <v>40</v>
      </c>
      <c r="H414" s="13">
        <f t="shared" si="74"/>
        <v>83</v>
      </c>
      <c r="I414" s="13">
        <f t="shared" si="75"/>
        <v>50</v>
      </c>
      <c r="J414" s="13">
        <f t="shared" si="76"/>
        <v>66.5</v>
      </c>
      <c r="K414" s="13">
        <f t="shared" si="77"/>
        <v>0</v>
      </c>
      <c r="L414" s="13">
        <f t="shared" si="78"/>
        <v>0</v>
      </c>
      <c r="M414" s="13">
        <f t="shared" si="79"/>
        <v>1</v>
      </c>
      <c r="N414" s="13">
        <f t="shared" si="80"/>
        <v>1</v>
      </c>
      <c r="O414" s="13">
        <f t="shared" si="81"/>
        <v>1</v>
      </c>
      <c r="P414" s="13">
        <f t="shared" si="82"/>
        <v>1</v>
      </c>
      <c r="Q414" s="13">
        <f t="shared" si="83"/>
        <v>1</v>
      </c>
      <c r="R414" s="13">
        <v>189</v>
      </c>
      <c r="S414" s="13">
        <v>237</v>
      </c>
      <c r="T414" s="15">
        <f t="shared" si="84"/>
        <v>49</v>
      </c>
      <c r="U414" s="13"/>
      <c r="V414" s="13"/>
      <c r="W414" s="13"/>
    </row>
    <row r="415" spans="1:23" x14ac:dyDescent="0.35">
      <c r="A415" s="13">
        <v>163</v>
      </c>
      <c r="B415" s="14" t="s">
        <v>489</v>
      </c>
      <c r="C415" s="14" t="str">
        <f t="shared" si="73"/>
        <v>B</v>
      </c>
      <c r="D415" s="13">
        <v>88</v>
      </c>
      <c r="E415" s="13">
        <v>87</v>
      </c>
      <c r="F415" s="13">
        <v>60</v>
      </c>
      <c r="G415" s="13">
        <v>46</v>
      </c>
      <c r="H415" s="13">
        <f t="shared" si="74"/>
        <v>87.5</v>
      </c>
      <c r="I415" s="13">
        <f t="shared" si="75"/>
        <v>53</v>
      </c>
      <c r="J415" s="13">
        <f t="shared" si="76"/>
        <v>70.25</v>
      </c>
      <c r="K415" s="13">
        <f t="shared" si="77"/>
        <v>0</v>
      </c>
      <c r="L415" s="13">
        <f t="shared" si="78"/>
        <v>1</v>
      </c>
      <c r="M415" s="13">
        <f t="shared" si="79"/>
        <v>1</v>
      </c>
      <c r="N415" s="13">
        <f t="shared" si="80"/>
        <v>1</v>
      </c>
      <c r="O415" s="13">
        <f t="shared" si="81"/>
        <v>1</v>
      </c>
      <c r="P415" s="13">
        <f t="shared" si="82"/>
        <v>1</v>
      </c>
      <c r="Q415" s="13">
        <f t="shared" si="83"/>
        <v>1</v>
      </c>
      <c r="R415" s="13">
        <v>162</v>
      </c>
      <c r="S415" s="13">
        <v>198</v>
      </c>
      <c r="T415" s="15">
        <f t="shared" si="84"/>
        <v>37</v>
      </c>
      <c r="U415" s="13"/>
      <c r="V415" s="13"/>
      <c r="W415" s="13"/>
    </row>
    <row r="416" spans="1:23" x14ac:dyDescent="0.35">
      <c r="A416" s="13">
        <v>401</v>
      </c>
      <c r="B416" s="14" t="s">
        <v>685</v>
      </c>
      <c r="C416" s="14" t="str">
        <f t="shared" si="73"/>
        <v>D</v>
      </c>
      <c r="D416" s="13">
        <v>73</v>
      </c>
      <c r="E416" s="13">
        <v>81</v>
      </c>
      <c r="F416" s="13">
        <v>60</v>
      </c>
      <c r="G416" s="13">
        <v>36</v>
      </c>
      <c r="H416" s="13">
        <f t="shared" si="74"/>
        <v>77</v>
      </c>
      <c r="I416" s="13">
        <f t="shared" si="75"/>
        <v>48</v>
      </c>
      <c r="J416" s="13">
        <f t="shared" si="76"/>
        <v>62.5</v>
      </c>
      <c r="K416" s="13">
        <f t="shared" si="77"/>
        <v>0</v>
      </c>
      <c r="L416" s="13">
        <f t="shared" si="78"/>
        <v>0</v>
      </c>
      <c r="M416" s="13">
        <f t="shared" si="79"/>
        <v>0</v>
      </c>
      <c r="N416" s="13">
        <f t="shared" si="80"/>
        <v>1</v>
      </c>
      <c r="O416" s="13">
        <f t="shared" si="81"/>
        <v>1</v>
      </c>
      <c r="P416" s="13">
        <f t="shared" si="82"/>
        <v>1</v>
      </c>
      <c r="Q416" s="13">
        <f t="shared" si="83"/>
        <v>1</v>
      </c>
      <c r="R416" s="13">
        <v>152</v>
      </c>
      <c r="S416" s="13">
        <v>188</v>
      </c>
      <c r="T416" s="15">
        <f t="shared" si="84"/>
        <v>37</v>
      </c>
      <c r="U416" s="13"/>
      <c r="V416" s="13"/>
      <c r="W416" s="13"/>
    </row>
    <row r="417" spans="1:23" x14ac:dyDescent="0.35">
      <c r="A417" s="13">
        <v>171</v>
      </c>
      <c r="B417" s="14" t="s">
        <v>921</v>
      </c>
      <c r="C417" s="14" t="str">
        <f t="shared" si="73"/>
        <v>F</v>
      </c>
      <c r="D417" s="13">
        <v>65</v>
      </c>
      <c r="E417" s="13">
        <v>70</v>
      </c>
      <c r="F417" s="13">
        <v>60</v>
      </c>
      <c r="G417" s="13">
        <v>35</v>
      </c>
      <c r="H417" s="13">
        <f t="shared" si="74"/>
        <v>67.5</v>
      </c>
      <c r="I417" s="13">
        <f t="shared" si="75"/>
        <v>47.5</v>
      </c>
      <c r="J417" s="13">
        <f t="shared" si="76"/>
        <v>57.5</v>
      </c>
      <c r="K417" s="13">
        <f t="shared" si="77"/>
        <v>0</v>
      </c>
      <c r="L417" s="13">
        <f t="shared" si="78"/>
        <v>0</v>
      </c>
      <c r="M417" s="13">
        <f t="shared" si="79"/>
        <v>0</v>
      </c>
      <c r="N417" s="13">
        <f t="shared" si="80"/>
        <v>0</v>
      </c>
      <c r="O417" s="13">
        <f t="shared" si="81"/>
        <v>0</v>
      </c>
      <c r="P417" s="13">
        <f t="shared" si="82"/>
        <v>1</v>
      </c>
      <c r="Q417" s="13">
        <f t="shared" si="83"/>
        <v>1</v>
      </c>
      <c r="R417" s="13">
        <v>205</v>
      </c>
      <c r="S417" s="13">
        <v>238</v>
      </c>
      <c r="T417" s="15">
        <f t="shared" si="84"/>
        <v>34</v>
      </c>
      <c r="U417" s="13"/>
      <c r="V417" s="13"/>
      <c r="W417" s="13"/>
    </row>
    <row r="418" spans="1:23" x14ac:dyDescent="0.35">
      <c r="A418" s="13">
        <v>564</v>
      </c>
      <c r="B418" s="14" t="s">
        <v>757</v>
      </c>
      <c r="C418" s="14" t="str">
        <f t="shared" si="73"/>
        <v>E</v>
      </c>
      <c r="D418" s="13">
        <v>67</v>
      </c>
      <c r="E418" s="13">
        <v>64</v>
      </c>
      <c r="F418" s="13">
        <v>60</v>
      </c>
      <c r="G418" s="13">
        <v>63</v>
      </c>
      <c r="H418" s="13">
        <f t="shared" si="74"/>
        <v>65.5</v>
      </c>
      <c r="I418" s="13">
        <f t="shared" si="75"/>
        <v>61.5</v>
      </c>
      <c r="J418" s="13">
        <f t="shared" si="76"/>
        <v>63.5</v>
      </c>
      <c r="K418" s="13">
        <f t="shared" si="77"/>
        <v>0</v>
      </c>
      <c r="L418" s="13">
        <f t="shared" si="78"/>
        <v>0</v>
      </c>
      <c r="M418" s="13">
        <f t="shared" si="79"/>
        <v>0</v>
      </c>
      <c r="N418" s="13">
        <f t="shared" si="80"/>
        <v>0</v>
      </c>
      <c r="O418" s="13">
        <f t="shared" si="81"/>
        <v>1</v>
      </c>
      <c r="P418" s="13">
        <f t="shared" si="82"/>
        <v>1</v>
      </c>
      <c r="Q418" s="13">
        <f t="shared" si="83"/>
        <v>1</v>
      </c>
      <c r="R418" s="13">
        <v>172</v>
      </c>
      <c r="S418" s="13">
        <v>238</v>
      </c>
      <c r="T418" s="15">
        <f t="shared" si="84"/>
        <v>67</v>
      </c>
      <c r="U418" s="13"/>
      <c r="V418" s="13"/>
      <c r="W418" s="13"/>
    </row>
    <row r="419" spans="1:23" x14ac:dyDescent="0.35">
      <c r="A419" s="13">
        <v>290</v>
      </c>
      <c r="B419" s="14" t="s">
        <v>920</v>
      </c>
      <c r="C419" s="14" t="str">
        <f t="shared" si="73"/>
        <v>F</v>
      </c>
      <c r="D419" s="13">
        <v>55</v>
      </c>
      <c r="E419" s="13">
        <v>59</v>
      </c>
      <c r="F419" s="13">
        <v>60</v>
      </c>
      <c r="G419" s="13">
        <v>56</v>
      </c>
      <c r="H419" s="13">
        <f t="shared" si="74"/>
        <v>57</v>
      </c>
      <c r="I419" s="13">
        <f t="shared" si="75"/>
        <v>58</v>
      </c>
      <c r="J419" s="13">
        <f t="shared" si="76"/>
        <v>57.5</v>
      </c>
      <c r="K419" s="13">
        <f t="shared" si="77"/>
        <v>0</v>
      </c>
      <c r="L419" s="13">
        <f t="shared" si="78"/>
        <v>0</v>
      </c>
      <c r="M419" s="13">
        <f t="shared" si="79"/>
        <v>0</v>
      </c>
      <c r="N419" s="13">
        <f t="shared" si="80"/>
        <v>0</v>
      </c>
      <c r="O419" s="13">
        <f t="shared" si="81"/>
        <v>0</v>
      </c>
      <c r="P419" s="13">
        <f t="shared" si="82"/>
        <v>1</v>
      </c>
      <c r="Q419" s="13">
        <f t="shared" si="83"/>
        <v>1</v>
      </c>
      <c r="R419" s="13">
        <v>190</v>
      </c>
      <c r="S419" s="13">
        <v>252</v>
      </c>
      <c r="T419" s="15">
        <f t="shared" si="84"/>
        <v>63</v>
      </c>
      <c r="U419" s="13"/>
      <c r="V419" s="13"/>
      <c r="W419" s="13"/>
    </row>
    <row r="420" spans="1:23" x14ac:dyDescent="0.35">
      <c r="A420" s="13">
        <v>547</v>
      </c>
      <c r="B420" s="14" t="s">
        <v>798</v>
      </c>
      <c r="C420" s="14" t="str">
        <f t="shared" si="73"/>
        <v>E</v>
      </c>
      <c r="D420" s="13">
        <v>63</v>
      </c>
      <c r="E420" s="13">
        <v>39</v>
      </c>
      <c r="F420" s="13">
        <v>60</v>
      </c>
      <c r="G420" s="13">
        <v>78</v>
      </c>
      <c r="H420" s="13">
        <f t="shared" si="74"/>
        <v>51</v>
      </c>
      <c r="I420" s="13">
        <f t="shared" si="75"/>
        <v>69</v>
      </c>
      <c r="J420" s="13">
        <f t="shared" si="76"/>
        <v>60</v>
      </c>
      <c r="K420" s="13">
        <f t="shared" si="77"/>
        <v>0</v>
      </c>
      <c r="L420" s="13">
        <f t="shared" si="78"/>
        <v>0</v>
      </c>
      <c r="M420" s="13">
        <f t="shared" si="79"/>
        <v>0</v>
      </c>
      <c r="N420" s="13">
        <f t="shared" si="80"/>
        <v>0</v>
      </c>
      <c r="O420" s="13">
        <f t="shared" si="81"/>
        <v>1</v>
      </c>
      <c r="P420" s="13">
        <f t="shared" si="82"/>
        <v>1</v>
      </c>
      <c r="Q420" s="13">
        <f t="shared" si="83"/>
        <v>1</v>
      </c>
      <c r="R420" s="13">
        <v>161</v>
      </c>
      <c r="S420" s="13">
        <v>216</v>
      </c>
      <c r="T420" s="15">
        <f t="shared" si="84"/>
        <v>56</v>
      </c>
      <c r="U420" s="13"/>
      <c r="V420" s="13"/>
      <c r="W420" s="13"/>
    </row>
    <row r="421" spans="1:23" x14ac:dyDescent="0.35">
      <c r="A421" s="13">
        <v>437</v>
      </c>
      <c r="B421" s="14" t="s">
        <v>894</v>
      </c>
      <c r="C421" s="14" t="str">
        <f t="shared" si="73"/>
        <v>E</v>
      </c>
      <c r="D421" s="13">
        <v>12</v>
      </c>
      <c r="E421" s="13">
        <v>22</v>
      </c>
      <c r="F421" s="13">
        <v>60</v>
      </c>
      <c r="G421" s="13">
        <v>75</v>
      </c>
      <c r="H421" s="13">
        <f t="shared" si="74"/>
        <v>17</v>
      </c>
      <c r="I421" s="13">
        <f t="shared" si="75"/>
        <v>67.5</v>
      </c>
      <c r="J421" s="13">
        <f t="shared" si="76"/>
        <v>42.25</v>
      </c>
      <c r="K421" s="13">
        <f t="shared" si="77"/>
        <v>0</v>
      </c>
      <c r="L421" s="13">
        <f t="shared" si="78"/>
        <v>0</v>
      </c>
      <c r="M421" s="13">
        <f t="shared" si="79"/>
        <v>0</v>
      </c>
      <c r="N421" s="13">
        <f t="shared" si="80"/>
        <v>0</v>
      </c>
      <c r="O421" s="13">
        <f t="shared" si="81"/>
        <v>1</v>
      </c>
      <c r="P421" s="13">
        <f t="shared" si="82"/>
        <v>1</v>
      </c>
      <c r="Q421" s="13">
        <f t="shared" si="83"/>
        <v>1</v>
      </c>
      <c r="R421" s="13">
        <v>233</v>
      </c>
      <c r="S421" s="13">
        <v>297</v>
      </c>
      <c r="T421" s="15">
        <f t="shared" si="84"/>
        <v>65</v>
      </c>
      <c r="U421" s="13"/>
      <c r="V421" s="13"/>
      <c r="W421" s="13"/>
    </row>
    <row r="422" spans="1:23" x14ac:dyDescent="0.35">
      <c r="A422" s="13">
        <v>201</v>
      </c>
      <c r="B422" s="14" t="s">
        <v>772</v>
      </c>
      <c r="C422" s="14" t="str">
        <f t="shared" si="73"/>
        <v>E</v>
      </c>
      <c r="D422" s="13">
        <v>74</v>
      </c>
      <c r="E422" s="13">
        <v>71</v>
      </c>
      <c r="F422" s="13">
        <v>59</v>
      </c>
      <c r="G422" s="13">
        <v>45</v>
      </c>
      <c r="H422" s="13">
        <f t="shared" si="74"/>
        <v>72.5</v>
      </c>
      <c r="I422" s="13">
        <f t="shared" si="75"/>
        <v>52</v>
      </c>
      <c r="J422" s="13">
        <f t="shared" si="76"/>
        <v>62.25</v>
      </c>
      <c r="K422" s="13">
        <f t="shared" si="77"/>
        <v>0</v>
      </c>
      <c r="L422" s="13">
        <f t="shared" si="78"/>
        <v>0</v>
      </c>
      <c r="M422" s="13">
        <f t="shared" si="79"/>
        <v>0</v>
      </c>
      <c r="N422" s="13">
        <f t="shared" si="80"/>
        <v>0</v>
      </c>
      <c r="O422" s="13">
        <f t="shared" si="81"/>
        <v>1</v>
      </c>
      <c r="P422" s="13">
        <f t="shared" si="82"/>
        <v>1</v>
      </c>
      <c r="Q422" s="13">
        <f t="shared" si="83"/>
        <v>1</v>
      </c>
      <c r="R422" s="13">
        <v>171</v>
      </c>
      <c r="S422" s="13">
        <v>234</v>
      </c>
      <c r="T422" s="15">
        <f t="shared" si="84"/>
        <v>64</v>
      </c>
      <c r="U422" s="13"/>
      <c r="V422" s="13"/>
      <c r="W422" s="13"/>
    </row>
    <row r="423" spans="1:23" x14ac:dyDescent="0.35">
      <c r="A423" s="13">
        <v>618</v>
      </c>
      <c r="B423" s="14" t="s">
        <v>795</v>
      </c>
      <c r="C423" s="14" t="str">
        <f t="shared" si="73"/>
        <v>E</v>
      </c>
      <c r="D423" s="13">
        <v>71</v>
      </c>
      <c r="E423" s="13">
        <v>66</v>
      </c>
      <c r="F423" s="13">
        <v>59</v>
      </c>
      <c r="G423" s="13">
        <v>46</v>
      </c>
      <c r="H423" s="13">
        <f t="shared" si="74"/>
        <v>68.5</v>
      </c>
      <c r="I423" s="13">
        <f t="shared" si="75"/>
        <v>52.5</v>
      </c>
      <c r="J423" s="13">
        <f t="shared" si="76"/>
        <v>60.5</v>
      </c>
      <c r="K423" s="13">
        <f t="shared" si="77"/>
        <v>0</v>
      </c>
      <c r="L423" s="13">
        <f t="shared" si="78"/>
        <v>0</v>
      </c>
      <c r="M423" s="13">
        <f t="shared" si="79"/>
        <v>0</v>
      </c>
      <c r="N423" s="13">
        <f t="shared" si="80"/>
        <v>0</v>
      </c>
      <c r="O423" s="13">
        <f t="shared" si="81"/>
        <v>1</v>
      </c>
      <c r="P423" s="13">
        <f t="shared" si="82"/>
        <v>1</v>
      </c>
      <c r="Q423" s="13">
        <f t="shared" si="83"/>
        <v>1</v>
      </c>
      <c r="R423" s="13">
        <v>206</v>
      </c>
      <c r="S423" s="13">
        <v>260</v>
      </c>
      <c r="T423" s="15">
        <f t="shared" si="84"/>
        <v>55</v>
      </c>
      <c r="U423" s="13"/>
      <c r="V423" s="13"/>
      <c r="W423" s="13"/>
    </row>
    <row r="424" spans="1:23" x14ac:dyDescent="0.35">
      <c r="A424" s="13">
        <v>340</v>
      </c>
      <c r="B424" s="14" t="s">
        <v>776</v>
      </c>
      <c r="C424" s="14" t="str">
        <f t="shared" si="73"/>
        <v>E</v>
      </c>
      <c r="D424" s="13">
        <v>54</v>
      </c>
      <c r="E424" s="13">
        <v>61</v>
      </c>
      <c r="F424" s="13">
        <v>59</v>
      </c>
      <c r="G424" s="13">
        <v>75</v>
      </c>
      <c r="H424" s="13">
        <f t="shared" si="74"/>
        <v>57.5</v>
      </c>
      <c r="I424" s="13">
        <f t="shared" si="75"/>
        <v>67</v>
      </c>
      <c r="J424" s="13">
        <f t="shared" si="76"/>
        <v>62.25</v>
      </c>
      <c r="K424" s="13">
        <f t="shared" si="77"/>
        <v>0</v>
      </c>
      <c r="L424" s="13">
        <f t="shared" si="78"/>
        <v>0</v>
      </c>
      <c r="M424" s="13">
        <f t="shared" si="79"/>
        <v>0</v>
      </c>
      <c r="N424" s="13">
        <f t="shared" si="80"/>
        <v>0</v>
      </c>
      <c r="O424" s="13">
        <f t="shared" si="81"/>
        <v>1</v>
      </c>
      <c r="P424" s="13">
        <f t="shared" si="82"/>
        <v>1</v>
      </c>
      <c r="Q424" s="13">
        <f t="shared" si="83"/>
        <v>1</v>
      </c>
      <c r="R424" s="13">
        <v>241</v>
      </c>
      <c r="S424" s="13">
        <v>260</v>
      </c>
      <c r="T424" s="15">
        <f t="shared" si="84"/>
        <v>20</v>
      </c>
      <c r="U424" s="13"/>
      <c r="V424" s="13"/>
      <c r="W424" s="13"/>
    </row>
    <row r="425" spans="1:23" x14ac:dyDescent="0.35">
      <c r="A425" s="13">
        <v>261</v>
      </c>
      <c r="B425" s="14" t="s">
        <v>901</v>
      </c>
      <c r="C425" s="14" t="str">
        <f t="shared" si="73"/>
        <v>F</v>
      </c>
      <c r="D425" s="13">
        <v>71</v>
      </c>
      <c r="E425" s="13">
        <v>58</v>
      </c>
      <c r="F425" s="13">
        <v>59</v>
      </c>
      <c r="G425" s="13">
        <v>51</v>
      </c>
      <c r="H425" s="13">
        <f t="shared" si="74"/>
        <v>64.5</v>
      </c>
      <c r="I425" s="13">
        <f t="shared" si="75"/>
        <v>55</v>
      </c>
      <c r="J425" s="13">
        <f t="shared" si="76"/>
        <v>59.75</v>
      </c>
      <c r="K425" s="13">
        <f t="shared" si="77"/>
        <v>0</v>
      </c>
      <c r="L425" s="13">
        <f t="shared" si="78"/>
        <v>0</v>
      </c>
      <c r="M425" s="13">
        <f t="shared" si="79"/>
        <v>0</v>
      </c>
      <c r="N425" s="13">
        <f t="shared" si="80"/>
        <v>0</v>
      </c>
      <c r="O425" s="13">
        <f t="shared" si="81"/>
        <v>0</v>
      </c>
      <c r="P425" s="13">
        <f t="shared" si="82"/>
        <v>1</v>
      </c>
      <c r="Q425" s="13">
        <f t="shared" si="83"/>
        <v>1</v>
      </c>
      <c r="R425" s="13">
        <v>159</v>
      </c>
      <c r="S425" s="13">
        <v>205</v>
      </c>
      <c r="T425" s="15">
        <f t="shared" si="84"/>
        <v>47</v>
      </c>
      <c r="U425" s="13"/>
      <c r="V425" s="13"/>
      <c r="W425" s="13"/>
    </row>
    <row r="426" spans="1:23" x14ac:dyDescent="0.35">
      <c r="A426" s="13">
        <v>200</v>
      </c>
      <c r="B426" s="14" t="s">
        <v>1003</v>
      </c>
      <c r="C426" s="14" t="str">
        <f t="shared" si="73"/>
        <v>G</v>
      </c>
      <c r="D426" s="13">
        <v>55</v>
      </c>
      <c r="E426" s="13">
        <v>55</v>
      </c>
      <c r="F426" s="13">
        <v>59</v>
      </c>
      <c r="G426" s="13">
        <v>50</v>
      </c>
      <c r="H426" s="13">
        <f t="shared" si="74"/>
        <v>55</v>
      </c>
      <c r="I426" s="13">
        <f t="shared" si="75"/>
        <v>54.5</v>
      </c>
      <c r="J426" s="13">
        <f t="shared" si="76"/>
        <v>54.75</v>
      </c>
      <c r="K426" s="13">
        <f t="shared" si="77"/>
        <v>0</v>
      </c>
      <c r="L426" s="13">
        <f t="shared" si="78"/>
        <v>0</v>
      </c>
      <c r="M426" s="13">
        <f t="shared" si="79"/>
        <v>0</v>
      </c>
      <c r="N426" s="13">
        <f t="shared" si="80"/>
        <v>0</v>
      </c>
      <c r="O426" s="13">
        <f t="shared" si="81"/>
        <v>0</v>
      </c>
      <c r="P426" s="13">
        <f t="shared" si="82"/>
        <v>0</v>
      </c>
      <c r="Q426" s="13">
        <f t="shared" si="83"/>
        <v>1</v>
      </c>
      <c r="R426" s="13">
        <v>179</v>
      </c>
      <c r="S426" s="13">
        <v>233</v>
      </c>
      <c r="T426" s="15">
        <f t="shared" si="84"/>
        <v>55</v>
      </c>
      <c r="U426" s="13"/>
      <c r="V426" s="13"/>
      <c r="W426" s="13"/>
    </row>
    <row r="427" spans="1:23" x14ac:dyDescent="0.35">
      <c r="A427" s="13">
        <v>139</v>
      </c>
      <c r="B427" s="14" t="s">
        <v>931</v>
      </c>
      <c r="C427" s="14" t="str">
        <f t="shared" si="73"/>
        <v>F</v>
      </c>
      <c r="D427" s="13">
        <v>55</v>
      </c>
      <c r="E427" s="13">
        <v>70</v>
      </c>
      <c r="F427" s="13">
        <v>58</v>
      </c>
      <c r="G427" s="13">
        <v>41</v>
      </c>
      <c r="H427" s="13">
        <f t="shared" si="74"/>
        <v>62.5</v>
      </c>
      <c r="I427" s="13">
        <f t="shared" si="75"/>
        <v>49.5</v>
      </c>
      <c r="J427" s="13">
        <f t="shared" si="76"/>
        <v>56</v>
      </c>
      <c r="K427" s="13">
        <f t="shared" si="77"/>
        <v>0</v>
      </c>
      <c r="L427" s="13">
        <f t="shared" si="78"/>
        <v>0</v>
      </c>
      <c r="M427" s="13">
        <f t="shared" si="79"/>
        <v>0</v>
      </c>
      <c r="N427" s="13">
        <f t="shared" si="80"/>
        <v>0</v>
      </c>
      <c r="O427" s="13">
        <f t="shared" si="81"/>
        <v>0</v>
      </c>
      <c r="P427" s="13">
        <f t="shared" si="82"/>
        <v>1</v>
      </c>
      <c r="Q427" s="13">
        <f t="shared" si="83"/>
        <v>1</v>
      </c>
      <c r="R427" s="13">
        <v>165</v>
      </c>
      <c r="S427" s="13">
        <v>204</v>
      </c>
      <c r="T427" s="15">
        <f t="shared" si="84"/>
        <v>40</v>
      </c>
      <c r="U427" s="13"/>
      <c r="V427" s="13"/>
      <c r="W427" s="13"/>
    </row>
    <row r="428" spans="1:23" x14ac:dyDescent="0.35">
      <c r="A428" s="13">
        <v>459</v>
      </c>
      <c r="B428" s="14" t="s">
        <v>760</v>
      </c>
      <c r="C428" s="14" t="str">
        <f t="shared" si="73"/>
        <v>E</v>
      </c>
      <c r="D428" s="13">
        <v>68</v>
      </c>
      <c r="E428" s="13">
        <v>65</v>
      </c>
      <c r="F428" s="13">
        <v>58</v>
      </c>
      <c r="G428" s="13">
        <v>61</v>
      </c>
      <c r="H428" s="13">
        <f t="shared" si="74"/>
        <v>66.5</v>
      </c>
      <c r="I428" s="13">
        <f t="shared" si="75"/>
        <v>59.5</v>
      </c>
      <c r="J428" s="13">
        <f t="shared" si="76"/>
        <v>63</v>
      </c>
      <c r="K428" s="13">
        <f t="shared" si="77"/>
        <v>0</v>
      </c>
      <c r="L428" s="13">
        <f t="shared" si="78"/>
        <v>0</v>
      </c>
      <c r="M428" s="13">
        <f t="shared" si="79"/>
        <v>0</v>
      </c>
      <c r="N428" s="13">
        <f t="shared" si="80"/>
        <v>0</v>
      </c>
      <c r="O428" s="13">
        <f t="shared" si="81"/>
        <v>1</v>
      </c>
      <c r="P428" s="13">
        <f t="shared" si="82"/>
        <v>1</v>
      </c>
      <c r="Q428" s="13">
        <f t="shared" si="83"/>
        <v>1</v>
      </c>
      <c r="R428" s="13">
        <v>154</v>
      </c>
      <c r="S428" s="13">
        <v>199</v>
      </c>
      <c r="T428" s="15">
        <f t="shared" si="84"/>
        <v>46</v>
      </c>
      <c r="U428" s="13"/>
      <c r="V428" s="13"/>
      <c r="W428" s="13"/>
    </row>
    <row r="429" spans="1:23" x14ac:dyDescent="0.35">
      <c r="A429" s="13">
        <v>498</v>
      </c>
      <c r="B429" s="14" t="s">
        <v>794</v>
      </c>
      <c r="C429" s="14" t="str">
        <f t="shared" si="73"/>
        <v>E</v>
      </c>
      <c r="D429" s="13">
        <v>70</v>
      </c>
      <c r="E429" s="13">
        <v>62</v>
      </c>
      <c r="F429" s="13">
        <v>58</v>
      </c>
      <c r="G429" s="13">
        <v>52</v>
      </c>
      <c r="H429" s="13">
        <f t="shared" si="74"/>
        <v>66</v>
      </c>
      <c r="I429" s="13">
        <f t="shared" si="75"/>
        <v>55</v>
      </c>
      <c r="J429" s="13">
        <f t="shared" si="76"/>
        <v>60.5</v>
      </c>
      <c r="K429" s="13">
        <f t="shared" si="77"/>
        <v>0</v>
      </c>
      <c r="L429" s="13">
        <f t="shared" si="78"/>
        <v>0</v>
      </c>
      <c r="M429" s="13">
        <f t="shared" si="79"/>
        <v>0</v>
      </c>
      <c r="N429" s="13">
        <f t="shared" si="80"/>
        <v>0</v>
      </c>
      <c r="O429" s="13">
        <f t="shared" si="81"/>
        <v>1</v>
      </c>
      <c r="P429" s="13">
        <f t="shared" si="82"/>
        <v>1</v>
      </c>
      <c r="Q429" s="13">
        <f t="shared" si="83"/>
        <v>1</v>
      </c>
      <c r="R429" s="13">
        <v>179</v>
      </c>
      <c r="S429" s="13">
        <v>211</v>
      </c>
      <c r="T429" s="15">
        <f t="shared" si="84"/>
        <v>33</v>
      </c>
      <c r="U429" s="13"/>
      <c r="V429" s="13"/>
      <c r="W429" s="13"/>
    </row>
    <row r="430" spans="1:23" x14ac:dyDescent="0.35">
      <c r="A430" s="13">
        <v>666</v>
      </c>
      <c r="B430" s="14" t="s">
        <v>1074</v>
      </c>
      <c r="C430" s="14" t="str">
        <f t="shared" si="73"/>
        <v>G</v>
      </c>
      <c r="D430" s="13">
        <v>29</v>
      </c>
      <c r="E430" s="13">
        <v>8</v>
      </c>
      <c r="F430" s="13">
        <v>58</v>
      </c>
      <c r="G430" s="13">
        <v>54</v>
      </c>
      <c r="H430" s="13">
        <f t="shared" si="74"/>
        <v>18.5</v>
      </c>
      <c r="I430" s="13">
        <f t="shared" si="75"/>
        <v>56</v>
      </c>
      <c r="J430" s="13">
        <f t="shared" si="76"/>
        <v>37.25</v>
      </c>
      <c r="K430" s="13">
        <f t="shared" si="77"/>
        <v>0</v>
      </c>
      <c r="L430" s="13">
        <f t="shared" si="78"/>
        <v>0</v>
      </c>
      <c r="M430" s="13">
        <f t="shared" si="79"/>
        <v>0</v>
      </c>
      <c r="N430" s="13">
        <f t="shared" si="80"/>
        <v>0</v>
      </c>
      <c r="O430" s="13">
        <f t="shared" si="81"/>
        <v>0</v>
      </c>
      <c r="P430" s="13">
        <f t="shared" si="82"/>
        <v>0</v>
      </c>
      <c r="Q430" s="13">
        <f t="shared" si="83"/>
        <v>1</v>
      </c>
      <c r="R430" s="13">
        <v>204</v>
      </c>
      <c r="S430" s="13">
        <v>250</v>
      </c>
      <c r="T430" s="15">
        <f t="shared" si="84"/>
        <v>47</v>
      </c>
      <c r="U430" s="13"/>
      <c r="V430" s="13"/>
      <c r="W430" s="13"/>
    </row>
    <row r="431" spans="1:23" x14ac:dyDescent="0.35">
      <c r="A431" s="13">
        <v>383</v>
      </c>
      <c r="B431" s="14" t="s">
        <v>662</v>
      </c>
      <c r="C431" s="14" t="str">
        <f t="shared" si="73"/>
        <v>D</v>
      </c>
      <c r="D431" s="13">
        <v>76</v>
      </c>
      <c r="E431" s="13">
        <v>81</v>
      </c>
      <c r="F431" s="13">
        <v>57</v>
      </c>
      <c r="G431" s="13">
        <v>48</v>
      </c>
      <c r="H431" s="13">
        <f t="shared" si="74"/>
        <v>78.5</v>
      </c>
      <c r="I431" s="13">
        <f t="shared" si="75"/>
        <v>52.5</v>
      </c>
      <c r="J431" s="13">
        <f t="shared" si="76"/>
        <v>65.5</v>
      </c>
      <c r="K431" s="13">
        <f t="shared" si="77"/>
        <v>0</v>
      </c>
      <c r="L431" s="13">
        <f t="shared" si="78"/>
        <v>0</v>
      </c>
      <c r="M431" s="13">
        <f t="shared" si="79"/>
        <v>0</v>
      </c>
      <c r="N431" s="13">
        <f t="shared" si="80"/>
        <v>1</v>
      </c>
      <c r="O431" s="13">
        <f t="shared" si="81"/>
        <v>1</v>
      </c>
      <c r="P431" s="13">
        <f t="shared" si="82"/>
        <v>1</v>
      </c>
      <c r="Q431" s="13">
        <f t="shared" si="83"/>
        <v>1</v>
      </c>
      <c r="R431" s="13">
        <v>153</v>
      </c>
      <c r="S431" s="13">
        <v>210</v>
      </c>
      <c r="T431" s="15">
        <f t="shared" si="84"/>
        <v>58</v>
      </c>
      <c r="U431" s="13"/>
      <c r="V431" s="13"/>
      <c r="W431" s="13"/>
    </row>
    <row r="432" spans="1:23" x14ac:dyDescent="0.35">
      <c r="A432" s="13">
        <v>555</v>
      </c>
      <c r="B432" s="14" t="s">
        <v>668</v>
      </c>
      <c r="C432" s="14" t="str">
        <f t="shared" si="73"/>
        <v>D</v>
      </c>
      <c r="D432" s="13">
        <v>73</v>
      </c>
      <c r="E432" s="13">
        <v>75</v>
      </c>
      <c r="F432" s="13">
        <v>57</v>
      </c>
      <c r="G432" s="13">
        <v>56</v>
      </c>
      <c r="H432" s="13">
        <f t="shared" si="74"/>
        <v>74</v>
      </c>
      <c r="I432" s="13">
        <f t="shared" si="75"/>
        <v>56.5</v>
      </c>
      <c r="J432" s="13">
        <f t="shared" si="76"/>
        <v>65.25</v>
      </c>
      <c r="K432" s="13">
        <f t="shared" si="77"/>
        <v>0</v>
      </c>
      <c r="L432" s="13">
        <f t="shared" si="78"/>
        <v>0</v>
      </c>
      <c r="M432" s="13">
        <f t="shared" si="79"/>
        <v>0</v>
      </c>
      <c r="N432" s="13">
        <f t="shared" si="80"/>
        <v>1</v>
      </c>
      <c r="O432" s="13">
        <f t="shared" si="81"/>
        <v>1</v>
      </c>
      <c r="P432" s="13">
        <f t="shared" si="82"/>
        <v>1</v>
      </c>
      <c r="Q432" s="13">
        <f t="shared" si="83"/>
        <v>1</v>
      </c>
      <c r="R432" s="13">
        <v>188</v>
      </c>
      <c r="S432" s="13">
        <v>225</v>
      </c>
      <c r="T432" s="15">
        <f t="shared" si="84"/>
        <v>38</v>
      </c>
      <c r="U432" s="13"/>
      <c r="V432" s="13"/>
      <c r="W432" s="13"/>
    </row>
    <row r="433" spans="1:23" x14ac:dyDescent="0.35">
      <c r="A433" s="13">
        <v>175</v>
      </c>
      <c r="B433" s="14" t="s">
        <v>766</v>
      </c>
      <c r="C433" s="14" t="str">
        <f t="shared" si="73"/>
        <v>E</v>
      </c>
      <c r="D433" s="13">
        <v>63</v>
      </c>
      <c r="E433" s="13">
        <v>68</v>
      </c>
      <c r="F433" s="13">
        <v>57</v>
      </c>
      <c r="G433" s="13">
        <v>63</v>
      </c>
      <c r="H433" s="13">
        <f t="shared" si="74"/>
        <v>65.5</v>
      </c>
      <c r="I433" s="13">
        <f t="shared" si="75"/>
        <v>60</v>
      </c>
      <c r="J433" s="13">
        <f t="shared" si="76"/>
        <v>62.75</v>
      </c>
      <c r="K433" s="13">
        <f t="shared" si="77"/>
        <v>0</v>
      </c>
      <c r="L433" s="13">
        <f t="shared" si="78"/>
        <v>0</v>
      </c>
      <c r="M433" s="13">
        <f t="shared" si="79"/>
        <v>0</v>
      </c>
      <c r="N433" s="13">
        <f t="shared" si="80"/>
        <v>0</v>
      </c>
      <c r="O433" s="13">
        <f t="shared" si="81"/>
        <v>1</v>
      </c>
      <c r="P433" s="13">
        <f t="shared" si="82"/>
        <v>1</v>
      </c>
      <c r="Q433" s="13">
        <f t="shared" si="83"/>
        <v>1</v>
      </c>
      <c r="R433" s="13">
        <v>176</v>
      </c>
      <c r="S433" s="13">
        <v>199</v>
      </c>
      <c r="T433" s="15">
        <f t="shared" si="84"/>
        <v>24</v>
      </c>
      <c r="U433" s="13"/>
      <c r="V433" s="13"/>
      <c r="W433" s="13"/>
    </row>
    <row r="434" spans="1:23" x14ac:dyDescent="0.35">
      <c r="A434" s="13">
        <v>103</v>
      </c>
      <c r="B434" s="14" t="s">
        <v>573</v>
      </c>
      <c r="C434" s="14" t="str">
        <f t="shared" si="73"/>
        <v>C</v>
      </c>
      <c r="D434" s="13">
        <v>74</v>
      </c>
      <c r="E434" s="13">
        <v>88</v>
      </c>
      <c r="F434" s="13">
        <v>56</v>
      </c>
      <c r="G434" s="13">
        <v>47</v>
      </c>
      <c r="H434" s="13">
        <f t="shared" si="74"/>
        <v>81</v>
      </c>
      <c r="I434" s="13">
        <f t="shared" si="75"/>
        <v>51.5</v>
      </c>
      <c r="J434" s="13">
        <f t="shared" si="76"/>
        <v>66.25</v>
      </c>
      <c r="K434" s="13">
        <f t="shared" si="77"/>
        <v>0</v>
      </c>
      <c r="L434" s="13">
        <f t="shared" si="78"/>
        <v>0</v>
      </c>
      <c r="M434" s="13">
        <f t="shared" si="79"/>
        <v>1</v>
      </c>
      <c r="N434" s="13">
        <f t="shared" si="80"/>
        <v>1</v>
      </c>
      <c r="O434" s="13">
        <f t="shared" si="81"/>
        <v>1</v>
      </c>
      <c r="P434" s="13">
        <f t="shared" si="82"/>
        <v>1</v>
      </c>
      <c r="Q434" s="13">
        <f t="shared" si="83"/>
        <v>1</v>
      </c>
      <c r="R434" s="13">
        <v>200</v>
      </c>
      <c r="S434" s="13">
        <v>239</v>
      </c>
      <c r="T434" s="15">
        <f t="shared" si="84"/>
        <v>40</v>
      </c>
      <c r="U434" s="13"/>
      <c r="V434" s="13"/>
      <c r="W434" s="13"/>
    </row>
    <row r="435" spans="1:23" x14ac:dyDescent="0.35">
      <c r="A435" s="13">
        <v>67</v>
      </c>
      <c r="B435" s="14" t="s">
        <v>568</v>
      </c>
      <c r="C435" s="14" t="str">
        <f t="shared" si="73"/>
        <v>C</v>
      </c>
      <c r="D435" s="13">
        <v>80</v>
      </c>
      <c r="E435" s="13">
        <v>85</v>
      </c>
      <c r="F435" s="13">
        <v>56</v>
      </c>
      <c r="G435" s="13">
        <v>51</v>
      </c>
      <c r="H435" s="13">
        <f t="shared" si="74"/>
        <v>82.5</v>
      </c>
      <c r="I435" s="13">
        <f t="shared" si="75"/>
        <v>53.5</v>
      </c>
      <c r="J435" s="13">
        <f t="shared" si="76"/>
        <v>68</v>
      </c>
      <c r="K435" s="13">
        <f t="shared" si="77"/>
        <v>0</v>
      </c>
      <c r="L435" s="13">
        <f t="shared" si="78"/>
        <v>0</v>
      </c>
      <c r="M435" s="13">
        <f t="shared" si="79"/>
        <v>1</v>
      </c>
      <c r="N435" s="13">
        <f t="shared" si="80"/>
        <v>1</v>
      </c>
      <c r="O435" s="13">
        <f t="shared" si="81"/>
        <v>1</v>
      </c>
      <c r="P435" s="13">
        <f t="shared" si="82"/>
        <v>1</v>
      </c>
      <c r="Q435" s="13">
        <f t="shared" si="83"/>
        <v>1</v>
      </c>
      <c r="R435" s="13">
        <v>159</v>
      </c>
      <c r="S435" s="13">
        <v>218</v>
      </c>
      <c r="T435" s="15">
        <f t="shared" si="84"/>
        <v>60</v>
      </c>
      <c r="U435" s="13"/>
      <c r="V435" s="13"/>
      <c r="W435" s="13"/>
    </row>
    <row r="436" spans="1:23" x14ac:dyDescent="0.35">
      <c r="A436" s="13">
        <v>676</v>
      </c>
      <c r="B436" s="14" t="s">
        <v>689</v>
      </c>
      <c r="C436" s="14" t="str">
        <f t="shared" si="73"/>
        <v>D</v>
      </c>
      <c r="D436" s="13">
        <v>72</v>
      </c>
      <c r="E436" s="13">
        <v>83</v>
      </c>
      <c r="F436" s="13">
        <v>56</v>
      </c>
      <c r="G436" s="13">
        <v>36</v>
      </c>
      <c r="H436" s="13">
        <f t="shared" si="74"/>
        <v>77.5</v>
      </c>
      <c r="I436" s="13">
        <f t="shared" si="75"/>
        <v>46</v>
      </c>
      <c r="J436" s="13">
        <f t="shared" si="76"/>
        <v>61.75</v>
      </c>
      <c r="K436" s="13">
        <f t="shared" si="77"/>
        <v>0</v>
      </c>
      <c r="L436" s="13">
        <f t="shared" si="78"/>
        <v>0</v>
      </c>
      <c r="M436" s="13">
        <f t="shared" si="79"/>
        <v>0</v>
      </c>
      <c r="N436" s="13">
        <f t="shared" si="80"/>
        <v>1</v>
      </c>
      <c r="O436" s="13">
        <f t="shared" si="81"/>
        <v>1</v>
      </c>
      <c r="P436" s="13">
        <f t="shared" si="82"/>
        <v>1</v>
      </c>
      <c r="Q436" s="13">
        <f t="shared" si="83"/>
        <v>1</v>
      </c>
      <c r="R436" s="13">
        <v>198</v>
      </c>
      <c r="S436" s="13">
        <v>248</v>
      </c>
      <c r="T436" s="15">
        <f t="shared" si="84"/>
        <v>51</v>
      </c>
      <c r="U436" s="13"/>
      <c r="V436" s="13"/>
      <c r="W436" s="13"/>
    </row>
    <row r="437" spans="1:23" x14ac:dyDescent="0.35">
      <c r="A437" s="13">
        <v>566</v>
      </c>
      <c r="B437" s="14" t="s">
        <v>790</v>
      </c>
      <c r="C437" s="14" t="str">
        <f t="shared" si="73"/>
        <v>E</v>
      </c>
      <c r="D437" s="13">
        <v>70</v>
      </c>
      <c r="E437" s="13">
        <v>78</v>
      </c>
      <c r="F437" s="13">
        <v>56</v>
      </c>
      <c r="G437" s="13">
        <v>40</v>
      </c>
      <c r="H437" s="13">
        <f t="shared" si="74"/>
        <v>74</v>
      </c>
      <c r="I437" s="13">
        <f t="shared" si="75"/>
        <v>48</v>
      </c>
      <c r="J437" s="13">
        <f t="shared" si="76"/>
        <v>61</v>
      </c>
      <c r="K437" s="13">
        <f t="shared" si="77"/>
        <v>0</v>
      </c>
      <c r="L437" s="13">
        <f t="shared" si="78"/>
        <v>0</v>
      </c>
      <c r="M437" s="13">
        <f t="shared" si="79"/>
        <v>0</v>
      </c>
      <c r="N437" s="13">
        <f t="shared" si="80"/>
        <v>0</v>
      </c>
      <c r="O437" s="13">
        <f t="shared" si="81"/>
        <v>1</v>
      </c>
      <c r="P437" s="13">
        <f t="shared" si="82"/>
        <v>1</v>
      </c>
      <c r="Q437" s="13">
        <f t="shared" si="83"/>
        <v>1</v>
      </c>
      <c r="R437" s="13">
        <v>170</v>
      </c>
      <c r="S437" s="13">
        <v>215</v>
      </c>
      <c r="T437" s="15">
        <f t="shared" si="84"/>
        <v>46</v>
      </c>
      <c r="U437" s="13"/>
      <c r="V437" s="13"/>
      <c r="W437" s="13"/>
    </row>
    <row r="438" spans="1:23" x14ac:dyDescent="0.35">
      <c r="A438" s="13">
        <v>392</v>
      </c>
      <c r="B438" s="14" t="s">
        <v>677</v>
      </c>
      <c r="C438" s="14" t="str">
        <f t="shared" si="73"/>
        <v>D</v>
      </c>
      <c r="D438" s="13">
        <v>79</v>
      </c>
      <c r="E438" s="13">
        <v>75</v>
      </c>
      <c r="F438" s="13">
        <v>56</v>
      </c>
      <c r="G438" s="13">
        <v>48</v>
      </c>
      <c r="H438" s="13">
        <f t="shared" si="74"/>
        <v>77</v>
      </c>
      <c r="I438" s="13">
        <f t="shared" si="75"/>
        <v>52</v>
      </c>
      <c r="J438" s="13">
        <f t="shared" si="76"/>
        <v>64.5</v>
      </c>
      <c r="K438" s="13">
        <f t="shared" si="77"/>
        <v>0</v>
      </c>
      <c r="L438" s="13">
        <f t="shared" si="78"/>
        <v>0</v>
      </c>
      <c r="M438" s="13">
        <f t="shared" si="79"/>
        <v>0</v>
      </c>
      <c r="N438" s="13">
        <f t="shared" si="80"/>
        <v>1</v>
      </c>
      <c r="O438" s="13">
        <f t="shared" si="81"/>
        <v>1</v>
      </c>
      <c r="P438" s="13">
        <f t="shared" si="82"/>
        <v>1</v>
      </c>
      <c r="Q438" s="13">
        <f t="shared" si="83"/>
        <v>1</v>
      </c>
      <c r="R438" s="13">
        <v>150</v>
      </c>
      <c r="S438" s="13">
        <v>188</v>
      </c>
      <c r="T438" s="15">
        <f t="shared" si="84"/>
        <v>39</v>
      </c>
      <c r="U438" s="13"/>
      <c r="V438" s="13"/>
      <c r="W438" s="13"/>
    </row>
    <row r="439" spans="1:23" x14ac:dyDescent="0.35">
      <c r="A439" s="13">
        <v>306</v>
      </c>
      <c r="B439" s="14" t="s">
        <v>774</v>
      </c>
      <c r="C439" s="14" t="str">
        <f t="shared" si="73"/>
        <v>E</v>
      </c>
      <c r="D439" s="13">
        <v>69</v>
      </c>
      <c r="E439" s="13">
        <v>71</v>
      </c>
      <c r="F439" s="13">
        <v>56</v>
      </c>
      <c r="G439" s="13">
        <v>53</v>
      </c>
      <c r="H439" s="13">
        <f t="shared" si="74"/>
        <v>70</v>
      </c>
      <c r="I439" s="13">
        <f t="shared" si="75"/>
        <v>54.5</v>
      </c>
      <c r="J439" s="13">
        <f t="shared" si="76"/>
        <v>62.25</v>
      </c>
      <c r="K439" s="13">
        <f t="shared" si="77"/>
        <v>0</v>
      </c>
      <c r="L439" s="13">
        <f t="shared" si="78"/>
        <v>0</v>
      </c>
      <c r="M439" s="13">
        <f t="shared" si="79"/>
        <v>0</v>
      </c>
      <c r="N439" s="13">
        <f t="shared" si="80"/>
        <v>0</v>
      </c>
      <c r="O439" s="13">
        <f t="shared" si="81"/>
        <v>1</v>
      </c>
      <c r="P439" s="13">
        <f t="shared" si="82"/>
        <v>1</v>
      </c>
      <c r="Q439" s="13">
        <f t="shared" si="83"/>
        <v>1</v>
      </c>
      <c r="R439" s="13">
        <v>214</v>
      </c>
      <c r="S439" s="13">
        <v>272</v>
      </c>
      <c r="T439" s="15">
        <f t="shared" si="84"/>
        <v>59</v>
      </c>
      <c r="U439" s="13"/>
      <c r="V439" s="13"/>
      <c r="W439" s="13"/>
    </row>
    <row r="440" spans="1:23" x14ac:dyDescent="0.35">
      <c r="A440" s="13">
        <v>684</v>
      </c>
      <c r="B440" s="14" t="s">
        <v>675</v>
      </c>
      <c r="C440" s="14" t="str">
        <f t="shared" si="73"/>
        <v>D</v>
      </c>
      <c r="D440" s="13">
        <v>80</v>
      </c>
      <c r="E440" s="13">
        <v>68</v>
      </c>
      <c r="F440" s="13">
        <v>56</v>
      </c>
      <c r="G440" s="13">
        <v>55</v>
      </c>
      <c r="H440" s="13">
        <f t="shared" si="74"/>
        <v>74</v>
      </c>
      <c r="I440" s="13">
        <f t="shared" si="75"/>
        <v>55.5</v>
      </c>
      <c r="J440" s="13">
        <f t="shared" si="76"/>
        <v>64.75</v>
      </c>
      <c r="K440" s="13">
        <f t="shared" si="77"/>
        <v>0</v>
      </c>
      <c r="L440" s="13">
        <f t="shared" si="78"/>
        <v>0</v>
      </c>
      <c r="M440" s="13">
        <f t="shared" si="79"/>
        <v>0</v>
      </c>
      <c r="N440" s="13">
        <f t="shared" si="80"/>
        <v>1</v>
      </c>
      <c r="O440" s="13">
        <f t="shared" si="81"/>
        <v>1</v>
      </c>
      <c r="P440" s="13">
        <f t="shared" si="82"/>
        <v>1</v>
      </c>
      <c r="Q440" s="13">
        <f t="shared" si="83"/>
        <v>1</v>
      </c>
      <c r="R440" s="13">
        <v>152</v>
      </c>
      <c r="S440" s="13">
        <v>193</v>
      </c>
      <c r="T440" s="15">
        <f t="shared" si="84"/>
        <v>42</v>
      </c>
      <c r="U440" s="13"/>
      <c r="V440" s="13"/>
      <c r="W440" s="13"/>
    </row>
    <row r="441" spans="1:23" x14ac:dyDescent="0.35">
      <c r="A441" s="13">
        <v>482</v>
      </c>
      <c r="B441" s="14" t="s">
        <v>998</v>
      </c>
      <c r="C441" s="14" t="str">
        <f t="shared" si="73"/>
        <v>F</v>
      </c>
      <c r="D441" s="13">
        <v>17</v>
      </c>
      <c r="E441" s="13">
        <v>13</v>
      </c>
      <c r="F441" s="13">
        <v>56</v>
      </c>
      <c r="G441" s="13">
        <v>71</v>
      </c>
      <c r="H441" s="13">
        <f t="shared" si="74"/>
        <v>15</v>
      </c>
      <c r="I441" s="13">
        <f t="shared" si="75"/>
        <v>63.5</v>
      </c>
      <c r="J441" s="13">
        <f t="shared" si="76"/>
        <v>39.25</v>
      </c>
      <c r="K441" s="13">
        <f t="shared" si="77"/>
        <v>0</v>
      </c>
      <c r="L441" s="13">
        <f t="shared" si="78"/>
        <v>0</v>
      </c>
      <c r="M441" s="13">
        <f t="shared" si="79"/>
        <v>0</v>
      </c>
      <c r="N441" s="13">
        <f t="shared" si="80"/>
        <v>0</v>
      </c>
      <c r="O441" s="13">
        <f t="shared" si="81"/>
        <v>0</v>
      </c>
      <c r="P441" s="13">
        <f t="shared" si="82"/>
        <v>1</v>
      </c>
      <c r="Q441" s="13">
        <f t="shared" si="83"/>
        <v>1</v>
      </c>
      <c r="R441" s="13">
        <v>221</v>
      </c>
      <c r="S441" s="13">
        <v>281</v>
      </c>
      <c r="T441" s="15">
        <f t="shared" si="84"/>
        <v>61</v>
      </c>
      <c r="U441" s="13"/>
      <c r="V441" s="13"/>
      <c r="W441" s="13"/>
    </row>
    <row r="442" spans="1:23" x14ac:dyDescent="0.35">
      <c r="A442" s="13">
        <v>97</v>
      </c>
      <c r="B442" s="14" t="s">
        <v>660</v>
      </c>
      <c r="C442" s="14" t="str">
        <f t="shared" si="73"/>
        <v>D</v>
      </c>
      <c r="D442" s="13">
        <v>78</v>
      </c>
      <c r="E442" s="13">
        <v>74</v>
      </c>
      <c r="F442" s="13">
        <v>55</v>
      </c>
      <c r="G442" s="13">
        <v>56</v>
      </c>
      <c r="H442" s="13">
        <f t="shared" si="74"/>
        <v>76</v>
      </c>
      <c r="I442" s="13">
        <f t="shared" si="75"/>
        <v>55.5</v>
      </c>
      <c r="J442" s="13">
        <f t="shared" si="76"/>
        <v>65.75</v>
      </c>
      <c r="K442" s="13">
        <f t="shared" si="77"/>
        <v>0</v>
      </c>
      <c r="L442" s="13">
        <f t="shared" si="78"/>
        <v>0</v>
      </c>
      <c r="M442" s="13">
        <f t="shared" si="79"/>
        <v>0</v>
      </c>
      <c r="N442" s="13">
        <f t="shared" si="80"/>
        <v>1</v>
      </c>
      <c r="O442" s="13">
        <f t="shared" si="81"/>
        <v>1</v>
      </c>
      <c r="P442" s="13">
        <f t="shared" si="82"/>
        <v>1</v>
      </c>
      <c r="Q442" s="13">
        <f t="shared" si="83"/>
        <v>1</v>
      </c>
      <c r="R442" s="13">
        <v>202</v>
      </c>
      <c r="S442" s="13">
        <v>255</v>
      </c>
      <c r="T442" s="15">
        <f t="shared" si="84"/>
        <v>54</v>
      </c>
      <c r="U442" s="13"/>
      <c r="V442" s="13"/>
      <c r="W442" s="13"/>
    </row>
    <row r="443" spans="1:23" x14ac:dyDescent="0.35">
      <c r="A443" s="13">
        <v>493</v>
      </c>
      <c r="B443" s="14" t="s">
        <v>816</v>
      </c>
      <c r="C443" s="14" t="str">
        <f t="shared" si="73"/>
        <v>E</v>
      </c>
      <c r="D443" s="13">
        <v>74</v>
      </c>
      <c r="E443" s="13">
        <v>74</v>
      </c>
      <c r="F443" s="13">
        <v>55</v>
      </c>
      <c r="G443" s="13">
        <v>25</v>
      </c>
      <c r="H443" s="13">
        <f t="shared" si="74"/>
        <v>74</v>
      </c>
      <c r="I443" s="13">
        <f t="shared" si="75"/>
        <v>40</v>
      </c>
      <c r="J443" s="13">
        <f t="shared" si="76"/>
        <v>57</v>
      </c>
      <c r="K443" s="13">
        <f t="shared" si="77"/>
        <v>0</v>
      </c>
      <c r="L443" s="13">
        <f t="shared" si="78"/>
        <v>0</v>
      </c>
      <c r="M443" s="13">
        <f t="shared" si="79"/>
        <v>0</v>
      </c>
      <c r="N443" s="13">
        <f t="shared" si="80"/>
        <v>0</v>
      </c>
      <c r="O443" s="13">
        <f t="shared" si="81"/>
        <v>1</v>
      </c>
      <c r="P443" s="13">
        <f t="shared" si="82"/>
        <v>1</v>
      </c>
      <c r="Q443" s="13">
        <f t="shared" si="83"/>
        <v>1</v>
      </c>
      <c r="R443" s="13">
        <v>145</v>
      </c>
      <c r="S443" s="13">
        <v>184</v>
      </c>
      <c r="T443" s="15">
        <f t="shared" si="84"/>
        <v>40</v>
      </c>
      <c r="U443" s="13"/>
      <c r="V443" s="13"/>
      <c r="W443" s="13"/>
    </row>
    <row r="444" spans="1:23" x14ac:dyDescent="0.35">
      <c r="A444" s="13">
        <v>346</v>
      </c>
      <c r="B444" s="14" t="s">
        <v>753</v>
      </c>
      <c r="C444" s="14" t="str">
        <f t="shared" si="73"/>
        <v>E</v>
      </c>
      <c r="D444" s="13">
        <v>69</v>
      </c>
      <c r="E444" s="13">
        <v>71</v>
      </c>
      <c r="F444" s="13">
        <v>55</v>
      </c>
      <c r="G444" s="13">
        <v>62</v>
      </c>
      <c r="H444" s="13">
        <f t="shared" si="74"/>
        <v>70</v>
      </c>
      <c r="I444" s="13">
        <f t="shared" si="75"/>
        <v>58.5</v>
      </c>
      <c r="J444" s="13">
        <f t="shared" si="76"/>
        <v>64.25</v>
      </c>
      <c r="K444" s="13">
        <f t="shared" si="77"/>
        <v>0</v>
      </c>
      <c r="L444" s="13">
        <f t="shared" si="78"/>
        <v>0</v>
      </c>
      <c r="M444" s="13">
        <f t="shared" si="79"/>
        <v>0</v>
      </c>
      <c r="N444" s="13">
        <f t="shared" si="80"/>
        <v>0</v>
      </c>
      <c r="O444" s="13">
        <f t="shared" si="81"/>
        <v>1</v>
      </c>
      <c r="P444" s="13">
        <f t="shared" si="82"/>
        <v>1</v>
      </c>
      <c r="Q444" s="13">
        <f t="shared" si="83"/>
        <v>1</v>
      </c>
      <c r="R444" s="13">
        <v>223</v>
      </c>
      <c r="S444" s="13">
        <v>272</v>
      </c>
      <c r="T444" s="15">
        <f t="shared" si="84"/>
        <v>50</v>
      </c>
      <c r="U444" s="13"/>
      <c r="V444" s="13"/>
      <c r="W444" s="13"/>
    </row>
    <row r="445" spans="1:23" x14ac:dyDescent="0.35">
      <c r="A445" s="13">
        <v>409</v>
      </c>
      <c r="B445" s="14" t="s">
        <v>787</v>
      </c>
      <c r="C445" s="14" t="str">
        <f t="shared" si="73"/>
        <v>E</v>
      </c>
      <c r="D445" s="13">
        <v>70</v>
      </c>
      <c r="E445" s="13">
        <v>66</v>
      </c>
      <c r="F445" s="13">
        <v>55</v>
      </c>
      <c r="G445" s="13">
        <v>53</v>
      </c>
      <c r="H445" s="13">
        <f t="shared" si="74"/>
        <v>68</v>
      </c>
      <c r="I445" s="13">
        <f t="shared" si="75"/>
        <v>54</v>
      </c>
      <c r="J445" s="13">
        <f t="shared" si="76"/>
        <v>61</v>
      </c>
      <c r="K445" s="13">
        <f t="shared" si="77"/>
        <v>0</v>
      </c>
      <c r="L445" s="13">
        <f t="shared" si="78"/>
        <v>0</v>
      </c>
      <c r="M445" s="13">
        <f t="shared" si="79"/>
        <v>0</v>
      </c>
      <c r="N445" s="13">
        <f t="shared" si="80"/>
        <v>0</v>
      </c>
      <c r="O445" s="13">
        <f t="shared" si="81"/>
        <v>1</v>
      </c>
      <c r="P445" s="13">
        <f t="shared" si="82"/>
        <v>1</v>
      </c>
      <c r="Q445" s="13">
        <f t="shared" si="83"/>
        <v>1</v>
      </c>
      <c r="R445" s="13">
        <v>144</v>
      </c>
      <c r="S445" s="13">
        <v>196</v>
      </c>
      <c r="T445" s="15">
        <f t="shared" si="84"/>
        <v>53</v>
      </c>
      <c r="U445" s="13"/>
      <c r="V445" s="13"/>
      <c r="W445" s="13"/>
    </row>
    <row r="446" spans="1:23" x14ac:dyDescent="0.35">
      <c r="A446" s="13">
        <v>169</v>
      </c>
      <c r="B446" s="14" t="s">
        <v>915</v>
      </c>
      <c r="C446" s="14" t="str">
        <f t="shared" si="73"/>
        <v>F</v>
      </c>
      <c r="D446" s="13">
        <v>73</v>
      </c>
      <c r="E446" s="13">
        <v>66</v>
      </c>
      <c r="F446" s="13">
        <v>55</v>
      </c>
      <c r="G446" s="13">
        <v>38</v>
      </c>
      <c r="H446" s="13">
        <f t="shared" si="74"/>
        <v>69.5</v>
      </c>
      <c r="I446" s="13">
        <f t="shared" si="75"/>
        <v>46.5</v>
      </c>
      <c r="J446" s="13">
        <f t="shared" si="76"/>
        <v>58</v>
      </c>
      <c r="K446" s="13">
        <f t="shared" si="77"/>
        <v>0</v>
      </c>
      <c r="L446" s="13">
        <f t="shared" si="78"/>
        <v>0</v>
      </c>
      <c r="M446" s="13">
        <f t="shared" si="79"/>
        <v>0</v>
      </c>
      <c r="N446" s="13">
        <f t="shared" si="80"/>
        <v>0</v>
      </c>
      <c r="O446" s="13">
        <f t="shared" si="81"/>
        <v>0</v>
      </c>
      <c r="P446" s="13">
        <f t="shared" si="82"/>
        <v>1</v>
      </c>
      <c r="Q446" s="13">
        <f t="shared" si="83"/>
        <v>1</v>
      </c>
      <c r="R446" s="13">
        <v>148</v>
      </c>
      <c r="S446" s="13">
        <v>208</v>
      </c>
      <c r="T446" s="15">
        <f t="shared" si="84"/>
        <v>61</v>
      </c>
      <c r="U446" s="13"/>
      <c r="V446" s="13"/>
      <c r="W446" s="13"/>
    </row>
    <row r="447" spans="1:23" x14ac:dyDescent="0.35">
      <c r="A447" s="13">
        <v>460</v>
      </c>
      <c r="B447" s="14" t="s">
        <v>1048</v>
      </c>
      <c r="C447" s="14" t="str">
        <f t="shared" si="73"/>
        <v>G</v>
      </c>
      <c r="D447" s="13">
        <v>47</v>
      </c>
      <c r="E447" s="13">
        <v>60</v>
      </c>
      <c r="F447" s="13">
        <v>55</v>
      </c>
      <c r="G447" s="13">
        <v>15</v>
      </c>
      <c r="H447" s="13">
        <f t="shared" si="74"/>
        <v>53.5</v>
      </c>
      <c r="I447" s="13">
        <f t="shared" si="75"/>
        <v>35</v>
      </c>
      <c r="J447" s="13">
        <f t="shared" si="76"/>
        <v>44.25</v>
      </c>
      <c r="K447" s="13">
        <f t="shared" si="77"/>
        <v>0</v>
      </c>
      <c r="L447" s="13">
        <f t="shared" si="78"/>
        <v>0</v>
      </c>
      <c r="M447" s="13">
        <f t="shared" si="79"/>
        <v>0</v>
      </c>
      <c r="N447" s="13">
        <f t="shared" si="80"/>
        <v>0</v>
      </c>
      <c r="O447" s="13">
        <f t="shared" si="81"/>
        <v>0</v>
      </c>
      <c r="P447" s="13">
        <f t="shared" si="82"/>
        <v>0</v>
      </c>
      <c r="Q447" s="13">
        <f t="shared" si="83"/>
        <v>1</v>
      </c>
      <c r="R447" s="13">
        <v>218</v>
      </c>
      <c r="S447" s="13">
        <v>272</v>
      </c>
      <c r="T447" s="15">
        <f t="shared" si="84"/>
        <v>55</v>
      </c>
      <c r="U447" s="13"/>
      <c r="V447" s="13"/>
      <c r="W447" s="13"/>
    </row>
    <row r="448" spans="1:23" x14ac:dyDescent="0.35">
      <c r="A448" s="13">
        <v>244</v>
      </c>
      <c r="B448" s="14" t="s">
        <v>1036</v>
      </c>
      <c r="C448" s="14" t="str">
        <f t="shared" si="73"/>
        <v>G</v>
      </c>
      <c r="D448" s="13">
        <v>32</v>
      </c>
      <c r="E448" s="13">
        <v>35</v>
      </c>
      <c r="F448" s="13">
        <v>55</v>
      </c>
      <c r="G448" s="13">
        <v>66</v>
      </c>
      <c r="H448" s="13">
        <f t="shared" si="74"/>
        <v>33.5</v>
      </c>
      <c r="I448" s="13">
        <f t="shared" si="75"/>
        <v>60.5</v>
      </c>
      <c r="J448" s="13">
        <f t="shared" si="76"/>
        <v>47</v>
      </c>
      <c r="K448" s="13">
        <f t="shared" si="77"/>
        <v>0</v>
      </c>
      <c r="L448" s="13">
        <f t="shared" si="78"/>
        <v>0</v>
      </c>
      <c r="M448" s="13">
        <f t="shared" si="79"/>
        <v>0</v>
      </c>
      <c r="N448" s="13">
        <f t="shared" si="80"/>
        <v>0</v>
      </c>
      <c r="O448" s="13">
        <f t="shared" si="81"/>
        <v>0</v>
      </c>
      <c r="P448" s="13">
        <f t="shared" si="82"/>
        <v>0</v>
      </c>
      <c r="Q448" s="13">
        <f t="shared" si="83"/>
        <v>1</v>
      </c>
      <c r="R448" s="13">
        <v>174</v>
      </c>
      <c r="S448" s="13">
        <v>253</v>
      </c>
      <c r="T448" s="15">
        <f t="shared" si="84"/>
        <v>80</v>
      </c>
      <c r="U448" s="13"/>
      <c r="V448" s="13"/>
      <c r="W448" s="13"/>
    </row>
    <row r="449" spans="1:23" x14ac:dyDescent="0.35">
      <c r="A449" s="13">
        <v>262</v>
      </c>
      <c r="B449" s="14" t="s">
        <v>579</v>
      </c>
      <c r="C449" s="14" t="str">
        <f t="shared" si="73"/>
        <v>C</v>
      </c>
      <c r="D449" s="13">
        <v>78</v>
      </c>
      <c r="E449" s="13">
        <v>84</v>
      </c>
      <c r="F449" s="13">
        <v>54</v>
      </c>
      <c r="G449" s="13">
        <v>42</v>
      </c>
      <c r="H449" s="13">
        <f t="shared" si="74"/>
        <v>81</v>
      </c>
      <c r="I449" s="13">
        <f t="shared" si="75"/>
        <v>48</v>
      </c>
      <c r="J449" s="13">
        <f t="shared" si="76"/>
        <v>64.5</v>
      </c>
      <c r="K449" s="13">
        <f t="shared" si="77"/>
        <v>0</v>
      </c>
      <c r="L449" s="13">
        <f t="shared" si="78"/>
        <v>0</v>
      </c>
      <c r="M449" s="13">
        <f t="shared" si="79"/>
        <v>1</v>
      </c>
      <c r="N449" s="13">
        <f t="shared" si="80"/>
        <v>1</v>
      </c>
      <c r="O449" s="13">
        <f t="shared" si="81"/>
        <v>1</v>
      </c>
      <c r="P449" s="13">
        <f t="shared" si="82"/>
        <v>1</v>
      </c>
      <c r="Q449" s="13">
        <f t="shared" si="83"/>
        <v>1</v>
      </c>
      <c r="R449" s="13">
        <v>168</v>
      </c>
      <c r="S449" s="13">
        <v>219</v>
      </c>
      <c r="T449" s="15">
        <f t="shared" si="84"/>
        <v>52</v>
      </c>
      <c r="U449" s="13"/>
      <c r="V449" s="13"/>
      <c r="W449" s="13"/>
    </row>
    <row r="450" spans="1:23" x14ac:dyDescent="0.35">
      <c r="A450" s="13">
        <v>217</v>
      </c>
      <c r="B450" s="14" t="s">
        <v>916</v>
      </c>
      <c r="C450" s="14" t="str">
        <f t="shared" ref="C450:C513" si="85">IF(K450=1,K$1,IF(L450=1,L$1,IF(M450=1,M$1,IF(N450=1,N$1,IF(O450=1,O$1,IF(P450=1,P$1,Q$1))))))</f>
        <v>F</v>
      </c>
      <c r="D450" s="13">
        <v>60</v>
      </c>
      <c r="E450" s="13">
        <v>72</v>
      </c>
      <c r="F450" s="13">
        <v>54</v>
      </c>
      <c r="G450" s="13">
        <v>46</v>
      </c>
      <c r="H450" s="13">
        <f t="shared" ref="H450:H513" si="86">AVERAGE(D450:E450)</f>
        <v>66</v>
      </c>
      <c r="I450" s="13">
        <f t="shared" ref="I450:I513" si="87">AVERAGE(F450:G450)</f>
        <v>50</v>
      </c>
      <c r="J450" s="13">
        <f t="shared" ref="J450:J513" si="88">AVERAGE(D450:G450)</f>
        <v>58</v>
      </c>
      <c r="K450" s="13">
        <f t="shared" ref="K450:K513" si="89">IF($E450&gt;=Z$7,1,IF($F450&gt;=Z$7,1,IF($G450&gt;=Z$7,1,IF($D450&gt;=Z$7,1,IF($H450&gt;=Z$8,1,IF($I450&gt;=Z$8,1,IF($J450&gt;=Z$9,1,0)))))))</f>
        <v>0</v>
      </c>
      <c r="L450" s="13">
        <f t="shared" ref="L450:L513" si="90">IF($E450&gt;=AA$7,1,IF($F450&gt;=AA$7,1,IF($G450&gt;=AA$7,1,IF($D450&gt;=AA$7,1,IF($H450&gt;=AA$8,1,IF($I450&gt;=AA$8,1,IF($J450&gt;=AA$9,1,0)))))))</f>
        <v>0</v>
      </c>
      <c r="M450" s="13">
        <f t="shared" ref="M450:M513" si="91">IF($E450&gt;=AB$7,1,IF($F450&gt;=AB$7,1,IF($G450&gt;=AB$7,1,IF($D450&gt;=AB$7,1,IF($H450&gt;=AB$8,1,IF($I450&gt;=AB$8,1,IF($J450&gt;=AB$9,1,0)))))))</f>
        <v>0</v>
      </c>
      <c r="N450" s="13">
        <f t="shared" ref="N450:N513" si="92">IF($E450&gt;=AC$7,1,IF($F450&gt;=AC$7,1,IF($G450&gt;=AC$7,1,IF($D450&gt;=AC$7,1,IF($H450&gt;=AC$8,1,IF($I450&gt;=AC$8,1,IF($J450&gt;=AC$9,1,0)))))))</f>
        <v>0</v>
      </c>
      <c r="O450" s="13">
        <f t="shared" ref="O450:O513" si="93">IF($E450&gt;=AD$7,1,IF($F450&gt;=AD$7,1,IF($G450&gt;=AD$7,1,IF($D450&gt;=AD$7,1,IF($H450&gt;=AD$8,1,IF($I450&gt;=AD$8,1,IF($J450&gt;=AD$9,1,0)))))))</f>
        <v>0</v>
      </c>
      <c r="P450" s="13">
        <f t="shared" ref="P450:P513" si="94">IF($E450&gt;=AE$7,1,IF($F450&gt;=AE$7,1,IF($G450&gt;=AE$7,1,IF($D450&gt;=AE$7,1,IF($H450&gt;=AE$8,1,IF($I450&gt;=AE$8,1,IF($J450&gt;=AE$9,1,0)))))))</f>
        <v>1</v>
      </c>
      <c r="Q450" s="13">
        <f t="shared" ref="Q450:Q513" si="95">IF($E450&gt;=AF$7,1,IF($F450&gt;=AF$7,1,IF($G450&gt;=AF$7,1,IF($D450&gt;=AF$7,1,IF($H450&gt;=AF$8,1,IF($I450&gt;=AF$8,1,IF($J450&gt;=AF$9,1,0)))))))</f>
        <v>1</v>
      </c>
      <c r="R450" s="13">
        <v>215</v>
      </c>
      <c r="S450" s="13">
        <v>264</v>
      </c>
      <c r="T450" s="15">
        <f t="shared" ref="T450:T513" si="96">S450-R450+1</f>
        <v>50</v>
      </c>
      <c r="U450" s="13"/>
      <c r="V450" s="13"/>
      <c r="W450" s="13"/>
    </row>
    <row r="451" spans="1:23" x14ac:dyDescent="0.35">
      <c r="A451" s="13">
        <v>293</v>
      </c>
      <c r="B451" s="14" t="s">
        <v>1008</v>
      </c>
      <c r="C451" s="14" t="str">
        <f t="shared" si="85"/>
        <v>G</v>
      </c>
      <c r="D451" s="13">
        <v>56</v>
      </c>
      <c r="E451" s="13">
        <v>62</v>
      </c>
      <c r="F451" s="13">
        <v>54</v>
      </c>
      <c r="G451" s="13">
        <v>41</v>
      </c>
      <c r="H451" s="13">
        <f t="shared" si="86"/>
        <v>59</v>
      </c>
      <c r="I451" s="13">
        <f t="shared" si="87"/>
        <v>47.5</v>
      </c>
      <c r="J451" s="13">
        <f t="shared" si="88"/>
        <v>53.25</v>
      </c>
      <c r="K451" s="13">
        <f t="shared" si="89"/>
        <v>0</v>
      </c>
      <c r="L451" s="13">
        <f t="shared" si="90"/>
        <v>0</v>
      </c>
      <c r="M451" s="13">
        <f t="shared" si="91"/>
        <v>0</v>
      </c>
      <c r="N451" s="13">
        <f t="shared" si="92"/>
        <v>0</v>
      </c>
      <c r="O451" s="13">
        <f t="shared" si="93"/>
        <v>0</v>
      </c>
      <c r="P451" s="13">
        <f t="shared" si="94"/>
        <v>0</v>
      </c>
      <c r="Q451" s="13">
        <f t="shared" si="95"/>
        <v>1</v>
      </c>
      <c r="R451" s="13">
        <v>188</v>
      </c>
      <c r="S451" s="13">
        <v>254</v>
      </c>
      <c r="T451" s="15">
        <f t="shared" si="96"/>
        <v>67</v>
      </c>
      <c r="U451" s="13"/>
      <c r="V451" s="13"/>
      <c r="W451" s="13"/>
    </row>
    <row r="452" spans="1:23" x14ac:dyDescent="0.35">
      <c r="A452" s="13">
        <v>375</v>
      </c>
      <c r="B452" s="14" t="s">
        <v>1021</v>
      </c>
      <c r="C452" s="14" t="str">
        <f t="shared" si="85"/>
        <v>G</v>
      </c>
      <c r="D452" s="13">
        <v>51</v>
      </c>
      <c r="E452" s="13">
        <v>53</v>
      </c>
      <c r="F452" s="13">
        <v>54</v>
      </c>
      <c r="G452" s="13">
        <v>43</v>
      </c>
      <c r="H452" s="13">
        <f t="shared" si="86"/>
        <v>52</v>
      </c>
      <c r="I452" s="13">
        <f t="shared" si="87"/>
        <v>48.5</v>
      </c>
      <c r="J452" s="13">
        <f t="shared" si="88"/>
        <v>50.25</v>
      </c>
      <c r="K452" s="13">
        <f t="shared" si="89"/>
        <v>0</v>
      </c>
      <c r="L452" s="13">
        <f t="shared" si="90"/>
        <v>0</v>
      </c>
      <c r="M452" s="13">
        <f t="shared" si="91"/>
        <v>0</v>
      </c>
      <c r="N452" s="13">
        <f t="shared" si="92"/>
        <v>0</v>
      </c>
      <c r="O452" s="13">
        <f t="shared" si="93"/>
        <v>0</v>
      </c>
      <c r="P452" s="13">
        <f t="shared" si="94"/>
        <v>0</v>
      </c>
      <c r="Q452" s="13">
        <f t="shared" si="95"/>
        <v>1</v>
      </c>
      <c r="R452" s="13">
        <v>195</v>
      </c>
      <c r="S452" s="13">
        <v>249</v>
      </c>
      <c r="T452" s="15">
        <f t="shared" si="96"/>
        <v>55</v>
      </c>
      <c r="U452" s="13"/>
      <c r="V452" s="13"/>
      <c r="W452" s="13"/>
    </row>
    <row r="453" spans="1:23" x14ac:dyDescent="0.35">
      <c r="A453" s="13">
        <v>672</v>
      </c>
      <c r="B453" s="14" t="s">
        <v>572</v>
      </c>
      <c r="C453" s="14" t="str">
        <f t="shared" si="85"/>
        <v>C</v>
      </c>
      <c r="D453" s="13">
        <v>78</v>
      </c>
      <c r="E453" s="13">
        <v>88</v>
      </c>
      <c r="F453" s="13">
        <v>53</v>
      </c>
      <c r="G453" s="13">
        <v>46</v>
      </c>
      <c r="H453" s="13">
        <f t="shared" si="86"/>
        <v>83</v>
      </c>
      <c r="I453" s="13">
        <f t="shared" si="87"/>
        <v>49.5</v>
      </c>
      <c r="J453" s="13">
        <f t="shared" si="88"/>
        <v>66.25</v>
      </c>
      <c r="K453" s="13">
        <f t="shared" si="89"/>
        <v>0</v>
      </c>
      <c r="L453" s="13">
        <f t="shared" si="90"/>
        <v>0</v>
      </c>
      <c r="M453" s="13">
        <f t="shared" si="91"/>
        <v>1</v>
      </c>
      <c r="N453" s="13">
        <f t="shared" si="92"/>
        <v>1</v>
      </c>
      <c r="O453" s="13">
        <f t="shared" si="93"/>
        <v>1</v>
      </c>
      <c r="P453" s="13">
        <f t="shared" si="94"/>
        <v>1</v>
      </c>
      <c r="Q453" s="13">
        <f t="shared" si="95"/>
        <v>1</v>
      </c>
      <c r="R453" s="13">
        <v>183</v>
      </c>
      <c r="S453" s="13">
        <v>225</v>
      </c>
      <c r="T453" s="15">
        <f t="shared" si="96"/>
        <v>43</v>
      </c>
      <c r="U453" s="13"/>
      <c r="V453" s="13"/>
      <c r="W453" s="13"/>
    </row>
    <row r="454" spans="1:23" x14ac:dyDescent="0.35">
      <c r="A454" s="13">
        <v>336</v>
      </c>
      <c r="B454" s="14" t="s">
        <v>663</v>
      </c>
      <c r="C454" s="14" t="str">
        <f t="shared" si="85"/>
        <v>D</v>
      </c>
      <c r="D454" s="13">
        <v>78</v>
      </c>
      <c r="E454" s="13">
        <v>75</v>
      </c>
      <c r="F454" s="13">
        <v>53</v>
      </c>
      <c r="G454" s="13">
        <v>56</v>
      </c>
      <c r="H454" s="13">
        <f t="shared" si="86"/>
        <v>76.5</v>
      </c>
      <c r="I454" s="13">
        <f t="shared" si="87"/>
        <v>54.5</v>
      </c>
      <c r="J454" s="13">
        <f t="shared" si="88"/>
        <v>65.5</v>
      </c>
      <c r="K454" s="13">
        <f t="shared" si="89"/>
        <v>0</v>
      </c>
      <c r="L454" s="13">
        <f t="shared" si="90"/>
        <v>0</v>
      </c>
      <c r="M454" s="13">
        <f t="shared" si="91"/>
        <v>0</v>
      </c>
      <c r="N454" s="13">
        <f t="shared" si="92"/>
        <v>1</v>
      </c>
      <c r="O454" s="13">
        <f t="shared" si="93"/>
        <v>1</v>
      </c>
      <c r="P454" s="13">
        <f t="shared" si="94"/>
        <v>1</v>
      </c>
      <c r="Q454" s="13">
        <f t="shared" si="95"/>
        <v>1</v>
      </c>
      <c r="R454" s="13">
        <v>165</v>
      </c>
      <c r="S454" s="13">
        <v>231</v>
      </c>
      <c r="T454" s="15">
        <f t="shared" si="96"/>
        <v>67</v>
      </c>
      <c r="U454" s="13"/>
      <c r="V454" s="13"/>
      <c r="W454" s="13"/>
    </row>
    <row r="455" spans="1:23" x14ac:dyDescent="0.35">
      <c r="A455" s="13">
        <v>77</v>
      </c>
      <c r="B455" s="14" t="s">
        <v>912</v>
      </c>
      <c r="C455" s="14" t="str">
        <f t="shared" si="85"/>
        <v>F</v>
      </c>
      <c r="D455" s="13">
        <v>63</v>
      </c>
      <c r="E455" s="13">
        <v>72</v>
      </c>
      <c r="F455" s="13">
        <v>53</v>
      </c>
      <c r="G455" s="13">
        <v>45</v>
      </c>
      <c r="H455" s="13">
        <f t="shared" si="86"/>
        <v>67.5</v>
      </c>
      <c r="I455" s="13">
        <f t="shared" si="87"/>
        <v>49</v>
      </c>
      <c r="J455" s="13">
        <f t="shared" si="88"/>
        <v>58.25</v>
      </c>
      <c r="K455" s="13">
        <f t="shared" si="89"/>
        <v>0</v>
      </c>
      <c r="L455" s="13">
        <f t="shared" si="90"/>
        <v>0</v>
      </c>
      <c r="M455" s="13">
        <f t="shared" si="91"/>
        <v>0</v>
      </c>
      <c r="N455" s="13">
        <f t="shared" si="92"/>
        <v>0</v>
      </c>
      <c r="O455" s="13">
        <f t="shared" si="93"/>
        <v>0</v>
      </c>
      <c r="P455" s="13">
        <f t="shared" si="94"/>
        <v>1</v>
      </c>
      <c r="Q455" s="13">
        <f t="shared" si="95"/>
        <v>1</v>
      </c>
      <c r="R455" s="13">
        <v>180</v>
      </c>
      <c r="S455" s="13">
        <v>208</v>
      </c>
      <c r="T455" s="15">
        <f t="shared" si="96"/>
        <v>29</v>
      </c>
      <c r="U455" s="13"/>
      <c r="V455" s="13"/>
      <c r="W455" s="13"/>
    </row>
    <row r="456" spans="1:23" x14ac:dyDescent="0.35">
      <c r="A456" s="13">
        <v>398</v>
      </c>
      <c r="B456" s="14" t="s">
        <v>792</v>
      </c>
      <c r="C456" s="14" t="str">
        <f t="shared" si="85"/>
        <v>E</v>
      </c>
      <c r="D456" s="13">
        <v>67</v>
      </c>
      <c r="E456" s="13">
        <v>71</v>
      </c>
      <c r="F456" s="13">
        <v>53</v>
      </c>
      <c r="G456" s="13">
        <v>53</v>
      </c>
      <c r="H456" s="13">
        <f t="shared" si="86"/>
        <v>69</v>
      </c>
      <c r="I456" s="13">
        <f t="shared" si="87"/>
        <v>53</v>
      </c>
      <c r="J456" s="13">
        <f t="shared" si="88"/>
        <v>61</v>
      </c>
      <c r="K456" s="13">
        <f t="shared" si="89"/>
        <v>0</v>
      </c>
      <c r="L456" s="13">
        <f t="shared" si="90"/>
        <v>0</v>
      </c>
      <c r="M456" s="13">
        <f t="shared" si="91"/>
        <v>0</v>
      </c>
      <c r="N456" s="13">
        <f t="shared" si="92"/>
        <v>0</v>
      </c>
      <c r="O456" s="13">
        <f t="shared" si="93"/>
        <v>1</v>
      </c>
      <c r="P456" s="13">
        <f t="shared" si="94"/>
        <v>1</v>
      </c>
      <c r="Q456" s="13">
        <f t="shared" si="95"/>
        <v>1</v>
      </c>
      <c r="R456" s="13">
        <v>210</v>
      </c>
      <c r="S456" s="13">
        <v>263</v>
      </c>
      <c r="T456" s="15">
        <f t="shared" si="96"/>
        <v>54</v>
      </c>
      <c r="U456" s="13"/>
      <c r="V456" s="13"/>
      <c r="W456" s="13"/>
    </row>
    <row r="457" spans="1:23" x14ac:dyDescent="0.35">
      <c r="A457" s="13">
        <v>164</v>
      </c>
      <c r="B457" s="14" t="s">
        <v>913</v>
      </c>
      <c r="C457" s="14" t="str">
        <f t="shared" si="85"/>
        <v>F</v>
      </c>
      <c r="D457" s="13">
        <v>68</v>
      </c>
      <c r="E457" s="13">
        <v>68</v>
      </c>
      <c r="F457" s="13">
        <v>53</v>
      </c>
      <c r="G457" s="13">
        <v>44</v>
      </c>
      <c r="H457" s="13">
        <f t="shared" si="86"/>
        <v>68</v>
      </c>
      <c r="I457" s="13">
        <f t="shared" si="87"/>
        <v>48.5</v>
      </c>
      <c r="J457" s="13">
        <f t="shared" si="88"/>
        <v>58.25</v>
      </c>
      <c r="K457" s="13">
        <f t="shared" si="89"/>
        <v>0</v>
      </c>
      <c r="L457" s="13">
        <f t="shared" si="90"/>
        <v>0</v>
      </c>
      <c r="M457" s="13">
        <f t="shared" si="91"/>
        <v>0</v>
      </c>
      <c r="N457" s="13">
        <f t="shared" si="92"/>
        <v>0</v>
      </c>
      <c r="O457" s="13">
        <f t="shared" si="93"/>
        <v>0</v>
      </c>
      <c r="P457" s="13">
        <f t="shared" si="94"/>
        <v>1</v>
      </c>
      <c r="Q457" s="13">
        <f t="shared" si="95"/>
        <v>1</v>
      </c>
      <c r="R457" s="13">
        <v>194</v>
      </c>
      <c r="S457" s="13">
        <v>252</v>
      </c>
      <c r="T457" s="15">
        <f t="shared" si="96"/>
        <v>59</v>
      </c>
      <c r="U457" s="13"/>
      <c r="V457" s="13"/>
      <c r="W457" s="13"/>
    </row>
    <row r="458" spans="1:23" x14ac:dyDescent="0.35">
      <c r="A458" s="13">
        <v>457</v>
      </c>
      <c r="B458" s="14" t="s">
        <v>932</v>
      </c>
      <c r="C458" s="14" t="str">
        <f t="shared" si="85"/>
        <v>F</v>
      </c>
      <c r="D458" s="13">
        <v>66</v>
      </c>
      <c r="E458" s="13">
        <v>66</v>
      </c>
      <c r="F458" s="13">
        <v>53</v>
      </c>
      <c r="G458" s="13">
        <v>39</v>
      </c>
      <c r="H458" s="13">
        <f t="shared" si="86"/>
        <v>66</v>
      </c>
      <c r="I458" s="13">
        <f t="shared" si="87"/>
        <v>46</v>
      </c>
      <c r="J458" s="13">
        <f t="shared" si="88"/>
        <v>56</v>
      </c>
      <c r="K458" s="13">
        <f t="shared" si="89"/>
        <v>0</v>
      </c>
      <c r="L458" s="13">
        <f t="shared" si="90"/>
        <v>0</v>
      </c>
      <c r="M458" s="13">
        <f t="shared" si="91"/>
        <v>0</v>
      </c>
      <c r="N458" s="13">
        <f t="shared" si="92"/>
        <v>0</v>
      </c>
      <c r="O458" s="13">
        <f t="shared" si="93"/>
        <v>0</v>
      </c>
      <c r="P458" s="13">
        <f t="shared" si="94"/>
        <v>1</v>
      </c>
      <c r="Q458" s="13">
        <f t="shared" si="95"/>
        <v>1</v>
      </c>
      <c r="R458" s="13">
        <v>198</v>
      </c>
      <c r="S458" s="13">
        <v>266</v>
      </c>
      <c r="T458" s="15">
        <f t="shared" si="96"/>
        <v>69</v>
      </c>
      <c r="U458" s="13"/>
      <c r="V458" s="13"/>
      <c r="W458" s="13"/>
    </row>
    <row r="459" spans="1:23" x14ac:dyDescent="0.35">
      <c r="A459" s="13">
        <v>572</v>
      </c>
      <c r="B459" s="14" t="s">
        <v>1010</v>
      </c>
      <c r="C459" s="14" t="str">
        <f t="shared" si="85"/>
        <v>G</v>
      </c>
      <c r="D459" s="13">
        <v>54</v>
      </c>
      <c r="E459" s="13">
        <v>62</v>
      </c>
      <c r="F459" s="13">
        <v>53</v>
      </c>
      <c r="G459" s="13">
        <v>40</v>
      </c>
      <c r="H459" s="13">
        <f t="shared" si="86"/>
        <v>58</v>
      </c>
      <c r="I459" s="13">
        <f t="shared" si="87"/>
        <v>46.5</v>
      </c>
      <c r="J459" s="13">
        <f t="shared" si="88"/>
        <v>52.25</v>
      </c>
      <c r="K459" s="13">
        <f t="shared" si="89"/>
        <v>0</v>
      </c>
      <c r="L459" s="13">
        <f t="shared" si="90"/>
        <v>0</v>
      </c>
      <c r="M459" s="13">
        <f t="shared" si="91"/>
        <v>0</v>
      </c>
      <c r="N459" s="13">
        <f t="shared" si="92"/>
        <v>0</v>
      </c>
      <c r="O459" s="13">
        <f t="shared" si="93"/>
        <v>0</v>
      </c>
      <c r="P459" s="13">
        <f t="shared" si="94"/>
        <v>0</v>
      </c>
      <c r="Q459" s="13">
        <f t="shared" si="95"/>
        <v>1</v>
      </c>
      <c r="R459" s="13">
        <v>191</v>
      </c>
      <c r="S459" s="13">
        <v>252</v>
      </c>
      <c r="T459" s="15">
        <f t="shared" si="96"/>
        <v>62</v>
      </c>
      <c r="U459" s="13"/>
      <c r="V459" s="13"/>
      <c r="W459" s="13"/>
    </row>
    <row r="460" spans="1:23" x14ac:dyDescent="0.35">
      <c r="A460" s="13">
        <v>291</v>
      </c>
      <c r="B460" s="14" t="s">
        <v>940</v>
      </c>
      <c r="C460" s="14" t="str">
        <f t="shared" si="85"/>
        <v>F</v>
      </c>
      <c r="D460" s="13">
        <v>67</v>
      </c>
      <c r="E460" s="13">
        <v>60</v>
      </c>
      <c r="F460" s="13">
        <v>53</v>
      </c>
      <c r="G460" s="13">
        <v>41</v>
      </c>
      <c r="H460" s="13">
        <f t="shared" si="86"/>
        <v>63.5</v>
      </c>
      <c r="I460" s="13">
        <f t="shared" si="87"/>
        <v>47</v>
      </c>
      <c r="J460" s="13">
        <f t="shared" si="88"/>
        <v>55.25</v>
      </c>
      <c r="K460" s="13">
        <f t="shared" si="89"/>
        <v>0</v>
      </c>
      <c r="L460" s="13">
        <f t="shared" si="90"/>
        <v>0</v>
      </c>
      <c r="M460" s="13">
        <f t="shared" si="91"/>
        <v>0</v>
      </c>
      <c r="N460" s="13">
        <f t="shared" si="92"/>
        <v>0</v>
      </c>
      <c r="O460" s="13">
        <f t="shared" si="93"/>
        <v>0</v>
      </c>
      <c r="P460" s="13">
        <f t="shared" si="94"/>
        <v>1</v>
      </c>
      <c r="Q460" s="13">
        <f t="shared" si="95"/>
        <v>1</v>
      </c>
      <c r="R460" s="13">
        <v>165</v>
      </c>
      <c r="S460" s="13">
        <v>204</v>
      </c>
      <c r="T460" s="15">
        <f t="shared" si="96"/>
        <v>40</v>
      </c>
      <c r="U460" s="13"/>
      <c r="V460" s="13"/>
      <c r="W460" s="13"/>
    </row>
    <row r="461" spans="1:23" x14ac:dyDescent="0.35">
      <c r="A461" s="13">
        <v>360</v>
      </c>
      <c r="B461" s="14" t="s">
        <v>1005</v>
      </c>
      <c r="C461" s="14" t="str">
        <f t="shared" si="85"/>
        <v>G</v>
      </c>
      <c r="D461" s="13">
        <v>55</v>
      </c>
      <c r="E461" s="13">
        <v>51</v>
      </c>
      <c r="F461" s="13">
        <v>53</v>
      </c>
      <c r="G461" s="13">
        <v>57</v>
      </c>
      <c r="H461" s="13">
        <f t="shared" si="86"/>
        <v>53</v>
      </c>
      <c r="I461" s="13">
        <f t="shared" si="87"/>
        <v>55</v>
      </c>
      <c r="J461" s="13">
        <f t="shared" si="88"/>
        <v>54</v>
      </c>
      <c r="K461" s="13">
        <f t="shared" si="89"/>
        <v>0</v>
      </c>
      <c r="L461" s="13">
        <f t="shared" si="90"/>
        <v>0</v>
      </c>
      <c r="M461" s="13">
        <f t="shared" si="91"/>
        <v>0</v>
      </c>
      <c r="N461" s="13">
        <f t="shared" si="92"/>
        <v>0</v>
      </c>
      <c r="O461" s="13">
        <f t="shared" si="93"/>
        <v>0</v>
      </c>
      <c r="P461" s="13">
        <f t="shared" si="94"/>
        <v>0</v>
      </c>
      <c r="Q461" s="13">
        <f t="shared" si="95"/>
        <v>1</v>
      </c>
      <c r="R461" s="13">
        <v>235</v>
      </c>
      <c r="S461" s="13">
        <v>299</v>
      </c>
      <c r="T461" s="15">
        <f t="shared" si="96"/>
        <v>65</v>
      </c>
      <c r="U461" s="13"/>
      <c r="V461" s="13"/>
      <c r="W461" s="13"/>
    </row>
    <row r="462" spans="1:23" x14ac:dyDescent="0.35">
      <c r="A462" s="13">
        <v>683</v>
      </c>
      <c r="B462" s="14" t="s">
        <v>751</v>
      </c>
      <c r="C462" s="14" t="str">
        <f t="shared" si="85"/>
        <v>E</v>
      </c>
      <c r="D462" s="13">
        <v>77</v>
      </c>
      <c r="E462" s="13">
        <v>69</v>
      </c>
      <c r="F462" s="13">
        <v>52</v>
      </c>
      <c r="G462" s="13">
        <v>59</v>
      </c>
      <c r="H462" s="13">
        <f t="shared" si="86"/>
        <v>73</v>
      </c>
      <c r="I462" s="13">
        <f t="shared" si="87"/>
        <v>55.5</v>
      </c>
      <c r="J462" s="13">
        <f t="shared" si="88"/>
        <v>64.25</v>
      </c>
      <c r="K462" s="13">
        <f t="shared" si="89"/>
        <v>0</v>
      </c>
      <c r="L462" s="13">
        <f t="shared" si="90"/>
        <v>0</v>
      </c>
      <c r="M462" s="13">
        <f t="shared" si="91"/>
        <v>0</v>
      </c>
      <c r="N462" s="13">
        <f t="shared" si="92"/>
        <v>0</v>
      </c>
      <c r="O462" s="13">
        <f t="shared" si="93"/>
        <v>1</v>
      </c>
      <c r="P462" s="13">
        <f t="shared" si="94"/>
        <v>1</v>
      </c>
      <c r="Q462" s="13">
        <f t="shared" si="95"/>
        <v>1</v>
      </c>
      <c r="R462" s="13">
        <v>172</v>
      </c>
      <c r="S462" s="13">
        <v>235</v>
      </c>
      <c r="T462" s="15">
        <f t="shared" si="96"/>
        <v>64</v>
      </c>
      <c r="U462" s="13"/>
      <c r="V462" s="13"/>
      <c r="W462" s="13"/>
    </row>
    <row r="463" spans="1:23" x14ac:dyDescent="0.35">
      <c r="A463" s="13">
        <v>698</v>
      </c>
      <c r="B463" s="14" t="s">
        <v>651</v>
      </c>
      <c r="C463" s="14" t="str">
        <f t="shared" si="85"/>
        <v>D</v>
      </c>
      <c r="D463" s="13">
        <v>83</v>
      </c>
      <c r="E463" s="13">
        <v>67</v>
      </c>
      <c r="F463" s="13">
        <v>52</v>
      </c>
      <c r="G463" s="13">
        <v>63</v>
      </c>
      <c r="H463" s="13">
        <f t="shared" si="86"/>
        <v>75</v>
      </c>
      <c r="I463" s="13">
        <f t="shared" si="87"/>
        <v>57.5</v>
      </c>
      <c r="J463" s="13">
        <f t="shared" si="88"/>
        <v>66.25</v>
      </c>
      <c r="K463" s="13">
        <f t="shared" si="89"/>
        <v>0</v>
      </c>
      <c r="L463" s="13">
        <f t="shared" si="90"/>
        <v>0</v>
      </c>
      <c r="M463" s="13">
        <f t="shared" si="91"/>
        <v>0</v>
      </c>
      <c r="N463" s="13">
        <f t="shared" si="92"/>
        <v>1</v>
      </c>
      <c r="O463" s="13">
        <f t="shared" si="93"/>
        <v>1</v>
      </c>
      <c r="P463" s="13">
        <f t="shared" si="94"/>
        <v>1</v>
      </c>
      <c r="Q463" s="13">
        <f t="shared" si="95"/>
        <v>1</v>
      </c>
      <c r="R463" s="13">
        <v>179</v>
      </c>
      <c r="S463" s="13">
        <v>259</v>
      </c>
      <c r="T463" s="15">
        <f t="shared" si="96"/>
        <v>81</v>
      </c>
      <c r="U463" s="13"/>
      <c r="V463" s="13"/>
      <c r="W463" s="13"/>
    </row>
    <row r="464" spans="1:23" x14ac:dyDescent="0.35">
      <c r="A464" s="13">
        <v>187</v>
      </c>
      <c r="B464" s="14" t="s">
        <v>761</v>
      </c>
      <c r="C464" s="14" t="str">
        <f t="shared" si="85"/>
        <v>E</v>
      </c>
      <c r="D464" s="13">
        <v>69</v>
      </c>
      <c r="E464" s="13">
        <v>66</v>
      </c>
      <c r="F464" s="13">
        <v>52</v>
      </c>
      <c r="G464" s="13">
        <v>65</v>
      </c>
      <c r="H464" s="13">
        <f t="shared" si="86"/>
        <v>67.5</v>
      </c>
      <c r="I464" s="13">
        <f t="shared" si="87"/>
        <v>58.5</v>
      </c>
      <c r="J464" s="13">
        <f t="shared" si="88"/>
        <v>63</v>
      </c>
      <c r="K464" s="13">
        <f t="shared" si="89"/>
        <v>0</v>
      </c>
      <c r="L464" s="13">
        <f t="shared" si="90"/>
        <v>0</v>
      </c>
      <c r="M464" s="13">
        <f t="shared" si="91"/>
        <v>0</v>
      </c>
      <c r="N464" s="13">
        <f t="shared" si="92"/>
        <v>0</v>
      </c>
      <c r="O464" s="13">
        <f t="shared" si="93"/>
        <v>1</v>
      </c>
      <c r="P464" s="13">
        <f t="shared" si="94"/>
        <v>1</v>
      </c>
      <c r="Q464" s="13">
        <f t="shared" si="95"/>
        <v>1</v>
      </c>
      <c r="R464" s="13">
        <v>159</v>
      </c>
      <c r="S464" s="13">
        <v>203</v>
      </c>
      <c r="T464" s="15">
        <f t="shared" si="96"/>
        <v>45</v>
      </c>
      <c r="U464" s="13"/>
      <c r="V464" s="13"/>
      <c r="W464" s="13"/>
    </row>
    <row r="465" spans="1:23" x14ac:dyDescent="0.35">
      <c r="A465" s="13">
        <v>277</v>
      </c>
      <c r="B465" s="14" t="s">
        <v>1053</v>
      </c>
      <c r="C465" s="14" t="str">
        <f t="shared" si="85"/>
        <v>G</v>
      </c>
      <c r="D465" s="13">
        <v>29</v>
      </c>
      <c r="E465" s="13">
        <v>25</v>
      </c>
      <c r="F465" s="13">
        <v>52</v>
      </c>
      <c r="G465" s="13">
        <v>66</v>
      </c>
      <c r="H465" s="13">
        <f t="shared" si="86"/>
        <v>27</v>
      </c>
      <c r="I465" s="13">
        <f t="shared" si="87"/>
        <v>59</v>
      </c>
      <c r="J465" s="13">
        <f t="shared" si="88"/>
        <v>43</v>
      </c>
      <c r="K465" s="13">
        <f t="shared" si="89"/>
        <v>0</v>
      </c>
      <c r="L465" s="13">
        <f t="shared" si="90"/>
        <v>0</v>
      </c>
      <c r="M465" s="13">
        <f t="shared" si="91"/>
        <v>0</v>
      </c>
      <c r="N465" s="13">
        <f t="shared" si="92"/>
        <v>0</v>
      </c>
      <c r="O465" s="13">
        <f t="shared" si="93"/>
        <v>0</v>
      </c>
      <c r="P465" s="13">
        <f t="shared" si="94"/>
        <v>0</v>
      </c>
      <c r="Q465" s="13">
        <f t="shared" si="95"/>
        <v>1</v>
      </c>
      <c r="R465" s="13">
        <v>185</v>
      </c>
      <c r="S465" s="13">
        <v>252</v>
      </c>
      <c r="T465" s="15">
        <f t="shared" si="96"/>
        <v>68</v>
      </c>
      <c r="U465" s="13"/>
      <c r="V465" s="13"/>
      <c r="W465" s="13"/>
    </row>
    <row r="466" spans="1:23" x14ac:dyDescent="0.35">
      <c r="A466" s="13">
        <v>341</v>
      </c>
      <c r="B466" s="14" t="s">
        <v>1085</v>
      </c>
      <c r="C466" s="14" t="str">
        <f t="shared" si="85"/>
        <v>G</v>
      </c>
      <c r="D466" s="13">
        <v>9</v>
      </c>
      <c r="E466" s="13">
        <v>5</v>
      </c>
      <c r="F466" s="13">
        <v>52</v>
      </c>
      <c r="G466" s="13">
        <v>64</v>
      </c>
      <c r="H466" s="13">
        <f t="shared" si="86"/>
        <v>7</v>
      </c>
      <c r="I466" s="13">
        <f t="shared" si="87"/>
        <v>58</v>
      </c>
      <c r="J466" s="13">
        <f t="shared" si="88"/>
        <v>32.5</v>
      </c>
      <c r="K466" s="13">
        <f t="shared" si="89"/>
        <v>0</v>
      </c>
      <c r="L466" s="13">
        <f t="shared" si="90"/>
        <v>0</v>
      </c>
      <c r="M466" s="13">
        <f t="shared" si="91"/>
        <v>0</v>
      </c>
      <c r="N466" s="13">
        <f t="shared" si="92"/>
        <v>0</v>
      </c>
      <c r="O466" s="13">
        <f t="shared" si="93"/>
        <v>0</v>
      </c>
      <c r="P466" s="13">
        <f t="shared" si="94"/>
        <v>0</v>
      </c>
      <c r="Q466" s="13">
        <f t="shared" si="95"/>
        <v>1</v>
      </c>
      <c r="R466" s="13">
        <v>194</v>
      </c>
      <c r="S466" s="13">
        <v>220</v>
      </c>
      <c r="T466" s="15">
        <f t="shared" si="96"/>
        <v>27</v>
      </c>
      <c r="U466" s="13"/>
      <c r="V466" s="13"/>
      <c r="W466" s="13"/>
    </row>
    <row r="467" spans="1:23" x14ac:dyDescent="0.35">
      <c r="A467" s="13">
        <v>140</v>
      </c>
      <c r="B467" s="14" t="s">
        <v>576</v>
      </c>
      <c r="C467" s="14" t="str">
        <f t="shared" si="85"/>
        <v>C</v>
      </c>
      <c r="D467" s="13">
        <v>78</v>
      </c>
      <c r="E467" s="13">
        <v>83</v>
      </c>
      <c r="F467" s="13">
        <v>51</v>
      </c>
      <c r="G467" s="13">
        <v>48</v>
      </c>
      <c r="H467" s="13">
        <f t="shared" si="86"/>
        <v>80.5</v>
      </c>
      <c r="I467" s="13">
        <f t="shared" si="87"/>
        <v>49.5</v>
      </c>
      <c r="J467" s="13">
        <f t="shared" si="88"/>
        <v>65</v>
      </c>
      <c r="K467" s="13">
        <f t="shared" si="89"/>
        <v>0</v>
      </c>
      <c r="L467" s="13">
        <f t="shared" si="90"/>
        <v>0</v>
      </c>
      <c r="M467" s="13">
        <f t="shared" si="91"/>
        <v>1</v>
      </c>
      <c r="N467" s="13">
        <f t="shared" si="92"/>
        <v>1</v>
      </c>
      <c r="O467" s="13">
        <f t="shared" si="93"/>
        <v>1</v>
      </c>
      <c r="P467" s="13">
        <f t="shared" si="94"/>
        <v>1</v>
      </c>
      <c r="Q467" s="13">
        <f t="shared" si="95"/>
        <v>1</v>
      </c>
      <c r="R467" s="13">
        <v>155</v>
      </c>
      <c r="S467" s="13">
        <v>199</v>
      </c>
      <c r="T467" s="15">
        <f t="shared" si="96"/>
        <v>45</v>
      </c>
      <c r="U467" s="13"/>
      <c r="V467" s="13"/>
      <c r="W467" s="13"/>
    </row>
    <row r="468" spans="1:23" x14ac:dyDescent="0.35">
      <c r="A468" s="13">
        <v>349</v>
      </c>
      <c r="B468" s="14" t="s">
        <v>694</v>
      </c>
      <c r="C468" s="14" t="str">
        <f t="shared" si="85"/>
        <v>D</v>
      </c>
      <c r="D468" s="13">
        <v>72</v>
      </c>
      <c r="E468" s="13">
        <v>78</v>
      </c>
      <c r="F468" s="13">
        <v>51</v>
      </c>
      <c r="G468" s="13">
        <v>39</v>
      </c>
      <c r="H468" s="13">
        <f t="shared" si="86"/>
        <v>75</v>
      </c>
      <c r="I468" s="13">
        <f t="shared" si="87"/>
        <v>45</v>
      </c>
      <c r="J468" s="13">
        <f t="shared" si="88"/>
        <v>60</v>
      </c>
      <c r="K468" s="13">
        <f t="shared" si="89"/>
        <v>0</v>
      </c>
      <c r="L468" s="13">
        <f t="shared" si="90"/>
        <v>0</v>
      </c>
      <c r="M468" s="13">
        <f t="shared" si="91"/>
        <v>0</v>
      </c>
      <c r="N468" s="13">
        <f t="shared" si="92"/>
        <v>1</v>
      </c>
      <c r="O468" s="13">
        <f t="shared" si="93"/>
        <v>1</v>
      </c>
      <c r="P468" s="13">
        <f t="shared" si="94"/>
        <v>1</v>
      </c>
      <c r="Q468" s="13">
        <f t="shared" si="95"/>
        <v>1</v>
      </c>
      <c r="R468" s="13">
        <v>166</v>
      </c>
      <c r="S468" s="13">
        <v>217</v>
      </c>
      <c r="T468" s="15">
        <f t="shared" si="96"/>
        <v>52</v>
      </c>
      <c r="U468" s="13"/>
      <c r="V468" s="13"/>
      <c r="W468" s="13"/>
    </row>
    <row r="469" spans="1:23" x14ac:dyDescent="0.35">
      <c r="A469" s="13">
        <v>573</v>
      </c>
      <c r="B469" s="14" t="s">
        <v>808</v>
      </c>
      <c r="C469" s="14" t="str">
        <f t="shared" si="85"/>
        <v>E</v>
      </c>
      <c r="D469" s="13">
        <v>69</v>
      </c>
      <c r="E469" s="13">
        <v>78</v>
      </c>
      <c r="F469" s="13">
        <v>51</v>
      </c>
      <c r="G469" s="13">
        <v>37</v>
      </c>
      <c r="H469" s="13">
        <f t="shared" si="86"/>
        <v>73.5</v>
      </c>
      <c r="I469" s="13">
        <f t="shared" si="87"/>
        <v>44</v>
      </c>
      <c r="J469" s="13">
        <f t="shared" si="88"/>
        <v>58.75</v>
      </c>
      <c r="K469" s="13">
        <f t="shared" si="89"/>
        <v>0</v>
      </c>
      <c r="L469" s="13">
        <f t="shared" si="90"/>
        <v>0</v>
      </c>
      <c r="M469" s="13">
        <f t="shared" si="91"/>
        <v>0</v>
      </c>
      <c r="N469" s="13">
        <f t="shared" si="92"/>
        <v>0</v>
      </c>
      <c r="O469" s="13">
        <f t="shared" si="93"/>
        <v>1</v>
      </c>
      <c r="P469" s="13">
        <f t="shared" si="94"/>
        <v>1</v>
      </c>
      <c r="Q469" s="13">
        <f t="shared" si="95"/>
        <v>1</v>
      </c>
      <c r="R469" s="13">
        <v>172</v>
      </c>
      <c r="S469" s="13">
        <v>218</v>
      </c>
      <c r="T469" s="15">
        <f t="shared" si="96"/>
        <v>47</v>
      </c>
      <c r="U469" s="13"/>
      <c r="V469" s="13"/>
      <c r="W469" s="13"/>
    </row>
    <row r="470" spans="1:23" x14ac:dyDescent="0.35">
      <c r="A470" s="13">
        <v>120</v>
      </c>
      <c r="B470" s="14" t="s">
        <v>705</v>
      </c>
      <c r="C470" s="14" t="str">
        <f t="shared" si="85"/>
        <v>D</v>
      </c>
      <c r="D470" s="13">
        <v>80</v>
      </c>
      <c r="E470" s="13">
        <v>77</v>
      </c>
      <c r="F470" s="13">
        <v>51</v>
      </c>
      <c r="G470" s="13">
        <v>19</v>
      </c>
      <c r="H470" s="13">
        <f t="shared" si="86"/>
        <v>78.5</v>
      </c>
      <c r="I470" s="13">
        <f t="shared" si="87"/>
        <v>35</v>
      </c>
      <c r="J470" s="13">
        <f t="shared" si="88"/>
        <v>56.75</v>
      </c>
      <c r="K470" s="13">
        <f t="shared" si="89"/>
        <v>0</v>
      </c>
      <c r="L470" s="13">
        <f t="shared" si="90"/>
        <v>0</v>
      </c>
      <c r="M470" s="13">
        <f t="shared" si="91"/>
        <v>0</v>
      </c>
      <c r="N470" s="13">
        <f t="shared" si="92"/>
        <v>1</v>
      </c>
      <c r="O470" s="13">
        <f t="shared" si="93"/>
        <v>1</v>
      </c>
      <c r="P470" s="13">
        <f t="shared" si="94"/>
        <v>1</v>
      </c>
      <c r="Q470" s="13">
        <f t="shared" si="95"/>
        <v>1</v>
      </c>
      <c r="R470" s="13">
        <v>146</v>
      </c>
      <c r="S470" s="13">
        <v>191</v>
      </c>
      <c r="T470" s="15">
        <f t="shared" si="96"/>
        <v>46</v>
      </c>
      <c r="U470" s="13"/>
      <c r="V470" s="13"/>
      <c r="W470" s="13"/>
    </row>
    <row r="471" spans="1:23" x14ac:dyDescent="0.35">
      <c r="A471" s="13">
        <v>395</v>
      </c>
      <c r="B471" s="14" t="s">
        <v>811</v>
      </c>
      <c r="C471" s="14" t="str">
        <f t="shared" si="85"/>
        <v>E</v>
      </c>
      <c r="D471" s="13">
        <v>75</v>
      </c>
      <c r="E471" s="13">
        <v>74</v>
      </c>
      <c r="F471" s="13">
        <v>51</v>
      </c>
      <c r="G471" s="13">
        <v>34</v>
      </c>
      <c r="H471" s="13">
        <f t="shared" si="86"/>
        <v>74.5</v>
      </c>
      <c r="I471" s="13">
        <f t="shared" si="87"/>
        <v>42.5</v>
      </c>
      <c r="J471" s="13">
        <f t="shared" si="88"/>
        <v>58.5</v>
      </c>
      <c r="K471" s="13">
        <f t="shared" si="89"/>
        <v>0</v>
      </c>
      <c r="L471" s="13">
        <f t="shared" si="90"/>
        <v>0</v>
      </c>
      <c r="M471" s="13">
        <f t="shared" si="91"/>
        <v>0</v>
      </c>
      <c r="N471" s="13">
        <f t="shared" si="92"/>
        <v>0</v>
      </c>
      <c r="O471" s="13">
        <f t="shared" si="93"/>
        <v>1</v>
      </c>
      <c r="P471" s="13">
        <f t="shared" si="94"/>
        <v>1</v>
      </c>
      <c r="Q471" s="13">
        <f t="shared" si="95"/>
        <v>1</v>
      </c>
      <c r="R471" s="13">
        <v>195</v>
      </c>
      <c r="S471" s="13">
        <v>240</v>
      </c>
      <c r="T471" s="15">
        <f t="shared" si="96"/>
        <v>46</v>
      </c>
      <c r="U471" s="13"/>
      <c r="V471" s="13"/>
      <c r="W471" s="13"/>
    </row>
    <row r="472" spans="1:23" x14ac:dyDescent="0.35">
      <c r="A472" s="13">
        <v>693</v>
      </c>
      <c r="B472" s="14" t="s">
        <v>923</v>
      </c>
      <c r="C472" s="14" t="str">
        <f t="shared" si="85"/>
        <v>F</v>
      </c>
      <c r="D472" s="13">
        <v>60</v>
      </c>
      <c r="E472" s="13">
        <v>71</v>
      </c>
      <c r="F472" s="13">
        <v>51</v>
      </c>
      <c r="G472" s="13">
        <v>44</v>
      </c>
      <c r="H472" s="13">
        <f t="shared" si="86"/>
        <v>65.5</v>
      </c>
      <c r="I472" s="13">
        <f t="shared" si="87"/>
        <v>47.5</v>
      </c>
      <c r="J472" s="13">
        <f t="shared" si="88"/>
        <v>56.5</v>
      </c>
      <c r="K472" s="13">
        <f t="shared" si="89"/>
        <v>0</v>
      </c>
      <c r="L472" s="13">
        <f t="shared" si="90"/>
        <v>0</v>
      </c>
      <c r="M472" s="13">
        <f t="shared" si="91"/>
        <v>0</v>
      </c>
      <c r="N472" s="13">
        <f t="shared" si="92"/>
        <v>0</v>
      </c>
      <c r="O472" s="13">
        <f t="shared" si="93"/>
        <v>0</v>
      </c>
      <c r="P472" s="13">
        <f t="shared" si="94"/>
        <v>1</v>
      </c>
      <c r="Q472" s="13">
        <f t="shared" si="95"/>
        <v>1</v>
      </c>
      <c r="R472" s="13">
        <v>181</v>
      </c>
      <c r="S472" s="13">
        <v>216</v>
      </c>
      <c r="T472" s="15">
        <f t="shared" si="96"/>
        <v>36</v>
      </c>
      <c r="U472" s="13"/>
      <c r="V472" s="13"/>
      <c r="W472" s="13"/>
    </row>
    <row r="473" spans="1:23" x14ac:dyDescent="0.35">
      <c r="A473" s="13">
        <v>350</v>
      </c>
      <c r="B473" s="14" t="s">
        <v>904</v>
      </c>
      <c r="C473" s="14" t="str">
        <f t="shared" si="85"/>
        <v>F</v>
      </c>
      <c r="D473" s="13">
        <v>60</v>
      </c>
      <c r="E473" s="13">
        <v>67</v>
      </c>
      <c r="F473" s="13">
        <v>51</v>
      </c>
      <c r="G473" s="13">
        <v>60</v>
      </c>
      <c r="H473" s="13">
        <f t="shared" si="86"/>
        <v>63.5</v>
      </c>
      <c r="I473" s="13">
        <f t="shared" si="87"/>
        <v>55.5</v>
      </c>
      <c r="J473" s="13">
        <f t="shared" si="88"/>
        <v>59.5</v>
      </c>
      <c r="K473" s="13">
        <f t="shared" si="89"/>
        <v>0</v>
      </c>
      <c r="L473" s="13">
        <f t="shared" si="90"/>
        <v>0</v>
      </c>
      <c r="M473" s="13">
        <f t="shared" si="91"/>
        <v>0</v>
      </c>
      <c r="N473" s="13">
        <f t="shared" si="92"/>
        <v>0</v>
      </c>
      <c r="O473" s="13">
        <f t="shared" si="93"/>
        <v>0</v>
      </c>
      <c r="P473" s="13">
        <f t="shared" si="94"/>
        <v>1</v>
      </c>
      <c r="Q473" s="13">
        <f t="shared" si="95"/>
        <v>1</v>
      </c>
      <c r="R473" s="13">
        <v>227</v>
      </c>
      <c r="S473" s="13">
        <v>278</v>
      </c>
      <c r="T473" s="15">
        <f t="shared" si="96"/>
        <v>52</v>
      </c>
      <c r="U473" s="13"/>
      <c r="V473" s="13"/>
      <c r="W473" s="13"/>
    </row>
    <row r="474" spans="1:23" x14ac:dyDescent="0.35">
      <c r="A474" s="13">
        <v>211</v>
      </c>
      <c r="B474" s="14" t="s">
        <v>938</v>
      </c>
      <c r="C474" s="14" t="str">
        <f t="shared" si="85"/>
        <v>F</v>
      </c>
      <c r="D474" s="13">
        <v>62</v>
      </c>
      <c r="E474" s="13">
        <v>66</v>
      </c>
      <c r="F474" s="13">
        <v>51</v>
      </c>
      <c r="G474" s="13">
        <v>43</v>
      </c>
      <c r="H474" s="13">
        <f t="shared" si="86"/>
        <v>64</v>
      </c>
      <c r="I474" s="13">
        <f t="shared" si="87"/>
        <v>47</v>
      </c>
      <c r="J474" s="13">
        <f t="shared" si="88"/>
        <v>55.5</v>
      </c>
      <c r="K474" s="13">
        <f t="shared" si="89"/>
        <v>0</v>
      </c>
      <c r="L474" s="13">
        <f t="shared" si="90"/>
        <v>0</v>
      </c>
      <c r="M474" s="13">
        <f t="shared" si="91"/>
        <v>0</v>
      </c>
      <c r="N474" s="13">
        <f t="shared" si="92"/>
        <v>0</v>
      </c>
      <c r="O474" s="13">
        <f t="shared" si="93"/>
        <v>0</v>
      </c>
      <c r="P474" s="13">
        <f t="shared" si="94"/>
        <v>1</v>
      </c>
      <c r="Q474" s="13">
        <f t="shared" si="95"/>
        <v>1</v>
      </c>
      <c r="R474" s="13">
        <v>232</v>
      </c>
      <c r="S474" s="13">
        <v>280</v>
      </c>
      <c r="T474" s="15">
        <f t="shared" si="96"/>
        <v>49</v>
      </c>
      <c r="U474" s="13"/>
      <c r="V474" s="13"/>
      <c r="W474" s="13"/>
    </row>
    <row r="475" spans="1:23" x14ac:dyDescent="0.35">
      <c r="A475" s="13">
        <v>597</v>
      </c>
      <c r="B475" s="14" t="s">
        <v>1009</v>
      </c>
      <c r="C475" s="14" t="str">
        <f t="shared" si="85"/>
        <v>G</v>
      </c>
      <c r="D475" s="13">
        <v>54</v>
      </c>
      <c r="E475" s="13">
        <v>66</v>
      </c>
      <c r="F475" s="13">
        <v>51</v>
      </c>
      <c r="G475" s="13">
        <v>40</v>
      </c>
      <c r="H475" s="13">
        <f t="shared" si="86"/>
        <v>60</v>
      </c>
      <c r="I475" s="13">
        <f t="shared" si="87"/>
        <v>45.5</v>
      </c>
      <c r="J475" s="13">
        <f t="shared" si="88"/>
        <v>52.75</v>
      </c>
      <c r="K475" s="13">
        <f t="shared" si="89"/>
        <v>0</v>
      </c>
      <c r="L475" s="13">
        <f t="shared" si="90"/>
        <v>0</v>
      </c>
      <c r="M475" s="13">
        <f t="shared" si="91"/>
        <v>0</v>
      </c>
      <c r="N475" s="13">
        <f t="shared" si="92"/>
        <v>0</v>
      </c>
      <c r="O475" s="13">
        <f t="shared" si="93"/>
        <v>0</v>
      </c>
      <c r="P475" s="13">
        <f t="shared" si="94"/>
        <v>0</v>
      </c>
      <c r="Q475" s="13">
        <f t="shared" si="95"/>
        <v>1</v>
      </c>
      <c r="R475" s="13">
        <v>188</v>
      </c>
      <c r="S475" s="13">
        <v>252</v>
      </c>
      <c r="T475" s="15">
        <f t="shared" si="96"/>
        <v>65</v>
      </c>
      <c r="U475" s="13"/>
      <c r="V475" s="13"/>
      <c r="W475" s="13"/>
    </row>
    <row r="476" spans="1:23" x14ac:dyDescent="0.35">
      <c r="A476" s="13">
        <v>11</v>
      </c>
      <c r="B476" s="14" t="s">
        <v>936</v>
      </c>
      <c r="C476" s="14" t="str">
        <f t="shared" si="85"/>
        <v>F</v>
      </c>
      <c r="D476" s="13">
        <v>52</v>
      </c>
      <c r="E476" s="13">
        <v>61</v>
      </c>
      <c r="F476" s="13">
        <v>51</v>
      </c>
      <c r="G476" s="13">
        <v>59</v>
      </c>
      <c r="H476" s="13">
        <f t="shared" si="86"/>
        <v>56.5</v>
      </c>
      <c r="I476" s="13">
        <f t="shared" si="87"/>
        <v>55</v>
      </c>
      <c r="J476" s="13">
        <f t="shared" si="88"/>
        <v>55.75</v>
      </c>
      <c r="K476" s="13">
        <f t="shared" si="89"/>
        <v>0</v>
      </c>
      <c r="L476" s="13">
        <f t="shared" si="90"/>
        <v>0</v>
      </c>
      <c r="M476" s="13">
        <f t="shared" si="91"/>
        <v>0</v>
      </c>
      <c r="N476" s="13">
        <f t="shared" si="92"/>
        <v>0</v>
      </c>
      <c r="O476" s="13">
        <f t="shared" si="93"/>
        <v>0</v>
      </c>
      <c r="P476" s="13">
        <f t="shared" si="94"/>
        <v>1</v>
      </c>
      <c r="Q476" s="13">
        <f t="shared" si="95"/>
        <v>1</v>
      </c>
      <c r="R476" s="13">
        <v>209</v>
      </c>
      <c r="S476" s="13">
        <v>264</v>
      </c>
      <c r="T476" s="15">
        <f t="shared" si="96"/>
        <v>56</v>
      </c>
      <c r="U476" s="13"/>
      <c r="V476" s="13"/>
      <c r="W476" s="13"/>
    </row>
    <row r="477" spans="1:23" x14ac:dyDescent="0.35">
      <c r="A477" s="13">
        <v>218</v>
      </c>
      <c r="B477" s="14" t="s">
        <v>930</v>
      </c>
      <c r="C477" s="14" t="str">
        <f t="shared" si="85"/>
        <v>F</v>
      </c>
      <c r="D477" s="13">
        <v>63</v>
      </c>
      <c r="E477" s="13">
        <v>58</v>
      </c>
      <c r="F477" s="13">
        <v>51</v>
      </c>
      <c r="G477" s="13">
        <v>52</v>
      </c>
      <c r="H477" s="13">
        <f t="shared" si="86"/>
        <v>60.5</v>
      </c>
      <c r="I477" s="13">
        <f t="shared" si="87"/>
        <v>51.5</v>
      </c>
      <c r="J477" s="13">
        <f t="shared" si="88"/>
        <v>56</v>
      </c>
      <c r="K477" s="13">
        <f t="shared" si="89"/>
        <v>0</v>
      </c>
      <c r="L477" s="13">
        <f t="shared" si="90"/>
        <v>0</v>
      </c>
      <c r="M477" s="13">
        <f t="shared" si="91"/>
        <v>0</v>
      </c>
      <c r="N477" s="13">
        <f t="shared" si="92"/>
        <v>0</v>
      </c>
      <c r="O477" s="13">
        <f t="shared" si="93"/>
        <v>0</v>
      </c>
      <c r="P477" s="13">
        <f t="shared" si="94"/>
        <v>1</v>
      </c>
      <c r="Q477" s="13">
        <f t="shared" si="95"/>
        <v>1</v>
      </c>
      <c r="R477" s="13">
        <v>163</v>
      </c>
      <c r="S477" s="13">
        <v>227</v>
      </c>
      <c r="T477" s="15">
        <f t="shared" si="96"/>
        <v>65</v>
      </c>
      <c r="U477" s="13"/>
      <c r="V477" s="13"/>
      <c r="W477" s="13"/>
    </row>
    <row r="478" spans="1:23" x14ac:dyDescent="0.35">
      <c r="A478" s="13">
        <v>475</v>
      </c>
      <c r="B478" s="14" t="s">
        <v>583</v>
      </c>
      <c r="C478" s="14" t="str">
        <f t="shared" si="85"/>
        <v>C</v>
      </c>
      <c r="D478" s="13">
        <v>72</v>
      </c>
      <c r="E478" s="13">
        <v>85</v>
      </c>
      <c r="F478" s="13">
        <v>50</v>
      </c>
      <c r="G478" s="13">
        <v>48</v>
      </c>
      <c r="H478" s="13">
        <f t="shared" si="86"/>
        <v>78.5</v>
      </c>
      <c r="I478" s="13">
        <f t="shared" si="87"/>
        <v>49</v>
      </c>
      <c r="J478" s="13">
        <f t="shared" si="88"/>
        <v>63.75</v>
      </c>
      <c r="K478" s="13">
        <f t="shared" si="89"/>
        <v>0</v>
      </c>
      <c r="L478" s="13">
        <f t="shared" si="90"/>
        <v>0</v>
      </c>
      <c r="M478" s="13">
        <f t="shared" si="91"/>
        <v>1</v>
      </c>
      <c r="N478" s="13">
        <f t="shared" si="92"/>
        <v>1</v>
      </c>
      <c r="O478" s="13">
        <f t="shared" si="93"/>
        <v>1</v>
      </c>
      <c r="P478" s="13">
        <f t="shared" si="94"/>
        <v>1</v>
      </c>
      <c r="Q478" s="13">
        <f t="shared" si="95"/>
        <v>1</v>
      </c>
      <c r="R478" s="13">
        <v>169</v>
      </c>
      <c r="S478" s="13">
        <v>215</v>
      </c>
      <c r="T478" s="15">
        <f t="shared" si="96"/>
        <v>47</v>
      </c>
      <c r="U478" s="13"/>
      <c r="V478" s="13"/>
      <c r="W478" s="13"/>
    </row>
    <row r="479" spans="1:23" x14ac:dyDescent="0.35">
      <c r="A479" s="13">
        <v>202</v>
      </c>
      <c r="B479" s="14" t="s">
        <v>775</v>
      </c>
      <c r="C479" s="14" t="str">
        <f t="shared" si="85"/>
        <v>E</v>
      </c>
      <c r="D479" s="13">
        <v>71</v>
      </c>
      <c r="E479" s="13">
        <v>76</v>
      </c>
      <c r="F479" s="13">
        <v>50</v>
      </c>
      <c r="G479" s="13">
        <v>52</v>
      </c>
      <c r="H479" s="13">
        <f t="shared" si="86"/>
        <v>73.5</v>
      </c>
      <c r="I479" s="13">
        <f t="shared" si="87"/>
        <v>51</v>
      </c>
      <c r="J479" s="13">
        <f t="shared" si="88"/>
        <v>62.25</v>
      </c>
      <c r="K479" s="13">
        <f t="shared" si="89"/>
        <v>0</v>
      </c>
      <c r="L479" s="13">
        <f t="shared" si="90"/>
        <v>0</v>
      </c>
      <c r="M479" s="13">
        <f t="shared" si="91"/>
        <v>0</v>
      </c>
      <c r="N479" s="13">
        <f t="shared" si="92"/>
        <v>0</v>
      </c>
      <c r="O479" s="13">
        <f t="shared" si="93"/>
        <v>1</v>
      </c>
      <c r="P479" s="13">
        <f t="shared" si="94"/>
        <v>1</v>
      </c>
      <c r="Q479" s="13">
        <f t="shared" si="95"/>
        <v>1</v>
      </c>
      <c r="R479" s="13">
        <v>222</v>
      </c>
      <c r="S479" s="13">
        <v>288</v>
      </c>
      <c r="T479" s="15">
        <f t="shared" si="96"/>
        <v>67</v>
      </c>
      <c r="U479" s="13"/>
      <c r="V479" s="13"/>
      <c r="W479" s="13"/>
    </row>
    <row r="480" spans="1:23" x14ac:dyDescent="0.35">
      <c r="A480" s="13">
        <v>591</v>
      </c>
      <c r="B480" s="14" t="s">
        <v>835</v>
      </c>
      <c r="C480" s="14" t="str">
        <f t="shared" si="85"/>
        <v>E</v>
      </c>
      <c r="D480" s="13">
        <v>69</v>
      </c>
      <c r="E480" s="13">
        <v>74</v>
      </c>
      <c r="F480" s="13">
        <v>50</v>
      </c>
      <c r="G480" s="13">
        <v>22</v>
      </c>
      <c r="H480" s="13">
        <f t="shared" si="86"/>
        <v>71.5</v>
      </c>
      <c r="I480" s="13">
        <f t="shared" si="87"/>
        <v>36</v>
      </c>
      <c r="J480" s="13">
        <f t="shared" si="88"/>
        <v>53.75</v>
      </c>
      <c r="K480" s="13">
        <f t="shared" si="89"/>
        <v>0</v>
      </c>
      <c r="L480" s="13">
        <f t="shared" si="90"/>
        <v>0</v>
      </c>
      <c r="M480" s="13">
        <f t="shared" si="91"/>
        <v>0</v>
      </c>
      <c r="N480" s="13">
        <f t="shared" si="92"/>
        <v>0</v>
      </c>
      <c r="O480" s="13">
        <f t="shared" si="93"/>
        <v>1</v>
      </c>
      <c r="P480" s="13">
        <f t="shared" si="94"/>
        <v>1</v>
      </c>
      <c r="Q480" s="13">
        <f t="shared" si="95"/>
        <v>1</v>
      </c>
      <c r="R480" s="13">
        <v>158</v>
      </c>
      <c r="S480" s="13">
        <v>199</v>
      </c>
      <c r="T480" s="15">
        <f t="shared" si="96"/>
        <v>42</v>
      </c>
      <c r="U480" s="13"/>
      <c r="V480" s="13"/>
      <c r="W480" s="13"/>
    </row>
    <row r="481" spans="1:23" x14ac:dyDescent="0.35">
      <c r="A481" s="13">
        <v>686</v>
      </c>
      <c r="B481" s="14" t="s">
        <v>908</v>
      </c>
      <c r="C481" s="14" t="str">
        <f t="shared" si="85"/>
        <v>F</v>
      </c>
      <c r="D481" s="13">
        <v>64</v>
      </c>
      <c r="E481" s="13">
        <v>73</v>
      </c>
      <c r="F481" s="13">
        <v>50</v>
      </c>
      <c r="G481" s="13">
        <v>49</v>
      </c>
      <c r="H481" s="13">
        <f t="shared" si="86"/>
        <v>68.5</v>
      </c>
      <c r="I481" s="13">
        <f t="shared" si="87"/>
        <v>49.5</v>
      </c>
      <c r="J481" s="13">
        <f t="shared" si="88"/>
        <v>59</v>
      </c>
      <c r="K481" s="13">
        <f t="shared" si="89"/>
        <v>0</v>
      </c>
      <c r="L481" s="13">
        <f t="shared" si="90"/>
        <v>0</v>
      </c>
      <c r="M481" s="13">
        <f t="shared" si="91"/>
        <v>0</v>
      </c>
      <c r="N481" s="13">
        <f t="shared" si="92"/>
        <v>0</v>
      </c>
      <c r="O481" s="13">
        <f t="shared" si="93"/>
        <v>0</v>
      </c>
      <c r="P481" s="13">
        <f t="shared" si="94"/>
        <v>1</v>
      </c>
      <c r="Q481" s="13">
        <f t="shared" si="95"/>
        <v>1</v>
      </c>
      <c r="R481" s="13">
        <v>170</v>
      </c>
      <c r="S481" s="13">
        <v>233</v>
      </c>
      <c r="T481" s="15">
        <f t="shared" si="96"/>
        <v>64</v>
      </c>
      <c r="U481" s="13"/>
      <c r="V481" s="13"/>
      <c r="W481" s="13"/>
    </row>
    <row r="482" spans="1:23" x14ac:dyDescent="0.35">
      <c r="A482" s="13">
        <v>473</v>
      </c>
      <c r="B482" s="14" t="s">
        <v>910</v>
      </c>
      <c r="C482" s="14" t="str">
        <f t="shared" si="85"/>
        <v>F</v>
      </c>
      <c r="D482" s="13">
        <v>61</v>
      </c>
      <c r="E482" s="13">
        <v>71</v>
      </c>
      <c r="F482" s="13">
        <v>50</v>
      </c>
      <c r="G482" s="13">
        <v>52</v>
      </c>
      <c r="H482" s="13">
        <f t="shared" si="86"/>
        <v>66</v>
      </c>
      <c r="I482" s="13">
        <f t="shared" si="87"/>
        <v>51</v>
      </c>
      <c r="J482" s="13">
        <f t="shared" si="88"/>
        <v>58.5</v>
      </c>
      <c r="K482" s="13">
        <f t="shared" si="89"/>
        <v>0</v>
      </c>
      <c r="L482" s="13">
        <f t="shared" si="90"/>
        <v>0</v>
      </c>
      <c r="M482" s="13">
        <f t="shared" si="91"/>
        <v>0</v>
      </c>
      <c r="N482" s="13">
        <f t="shared" si="92"/>
        <v>0</v>
      </c>
      <c r="O482" s="13">
        <f t="shared" si="93"/>
        <v>0</v>
      </c>
      <c r="P482" s="13">
        <f t="shared" si="94"/>
        <v>1</v>
      </c>
      <c r="Q482" s="13">
        <f t="shared" si="95"/>
        <v>1</v>
      </c>
      <c r="R482" s="13">
        <v>196</v>
      </c>
      <c r="S482" s="13">
        <v>265</v>
      </c>
      <c r="T482" s="15">
        <f t="shared" si="96"/>
        <v>70</v>
      </c>
      <c r="U482" s="13"/>
      <c r="V482" s="13"/>
      <c r="W482" s="13"/>
    </row>
    <row r="483" spans="1:23" x14ac:dyDescent="0.35">
      <c r="A483" s="13">
        <v>319</v>
      </c>
      <c r="B483" s="14" t="s">
        <v>1067</v>
      </c>
      <c r="C483" s="14" t="str">
        <f t="shared" si="85"/>
        <v>G</v>
      </c>
      <c r="D483" s="13">
        <v>30</v>
      </c>
      <c r="E483" s="13">
        <v>26</v>
      </c>
      <c r="F483" s="13">
        <v>50</v>
      </c>
      <c r="G483" s="13">
        <v>53</v>
      </c>
      <c r="H483" s="13">
        <f t="shared" si="86"/>
        <v>28</v>
      </c>
      <c r="I483" s="13">
        <f t="shared" si="87"/>
        <v>51.5</v>
      </c>
      <c r="J483" s="13">
        <f t="shared" si="88"/>
        <v>39.75</v>
      </c>
      <c r="K483" s="13">
        <f t="shared" si="89"/>
        <v>0</v>
      </c>
      <c r="L483" s="13">
        <f t="shared" si="90"/>
        <v>0</v>
      </c>
      <c r="M483" s="13">
        <f t="shared" si="91"/>
        <v>0</v>
      </c>
      <c r="N483" s="13">
        <f t="shared" si="92"/>
        <v>0</v>
      </c>
      <c r="O483" s="13">
        <f t="shared" si="93"/>
        <v>0</v>
      </c>
      <c r="P483" s="13">
        <f t="shared" si="94"/>
        <v>0</v>
      </c>
      <c r="Q483" s="13">
        <f t="shared" si="95"/>
        <v>1</v>
      </c>
      <c r="R483" s="13">
        <v>210</v>
      </c>
      <c r="S483" s="13">
        <v>249</v>
      </c>
      <c r="T483" s="15">
        <f t="shared" si="96"/>
        <v>40</v>
      </c>
      <c r="U483" s="13"/>
      <c r="V483" s="13"/>
      <c r="W483" s="13"/>
    </row>
    <row r="484" spans="1:23" x14ac:dyDescent="0.35">
      <c r="A484" s="13">
        <v>538</v>
      </c>
      <c r="B484" s="14" t="s">
        <v>850</v>
      </c>
      <c r="C484" s="14" t="str">
        <f t="shared" si="85"/>
        <v>E</v>
      </c>
      <c r="D484" s="13">
        <v>58</v>
      </c>
      <c r="E484" s="13">
        <v>76</v>
      </c>
      <c r="F484" s="13">
        <v>49</v>
      </c>
      <c r="G484" s="13">
        <v>23</v>
      </c>
      <c r="H484" s="13">
        <f t="shared" si="86"/>
        <v>67</v>
      </c>
      <c r="I484" s="13">
        <f t="shared" si="87"/>
        <v>36</v>
      </c>
      <c r="J484" s="13">
        <f t="shared" si="88"/>
        <v>51.5</v>
      </c>
      <c r="K484" s="13">
        <f t="shared" si="89"/>
        <v>0</v>
      </c>
      <c r="L484" s="13">
        <f t="shared" si="90"/>
        <v>0</v>
      </c>
      <c r="M484" s="13">
        <f t="shared" si="91"/>
        <v>0</v>
      </c>
      <c r="N484" s="13">
        <f t="shared" si="92"/>
        <v>0</v>
      </c>
      <c r="O484" s="13">
        <f t="shared" si="93"/>
        <v>1</v>
      </c>
      <c r="P484" s="13">
        <f t="shared" si="94"/>
        <v>1</v>
      </c>
      <c r="Q484" s="13">
        <f t="shared" si="95"/>
        <v>1</v>
      </c>
      <c r="R484" s="13">
        <v>174</v>
      </c>
      <c r="S484" s="13">
        <v>208</v>
      </c>
      <c r="T484" s="15">
        <f t="shared" si="96"/>
        <v>35</v>
      </c>
      <c r="U484" s="13"/>
      <c r="V484" s="13"/>
      <c r="W484" s="13"/>
    </row>
    <row r="485" spans="1:23" x14ac:dyDescent="0.35">
      <c r="A485" s="13">
        <v>531</v>
      </c>
      <c r="B485" s="14" t="s">
        <v>809</v>
      </c>
      <c r="C485" s="14" t="str">
        <f t="shared" si="85"/>
        <v>E</v>
      </c>
      <c r="D485" s="13">
        <v>69</v>
      </c>
      <c r="E485" s="13">
        <v>75</v>
      </c>
      <c r="F485" s="13">
        <v>49</v>
      </c>
      <c r="G485" s="13">
        <v>42</v>
      </c>
      <c r="H485" s="13">
        <f t="shared" si="86"/>
        <v>72</v>
      </c>
      <c r="I485" s="13">
        <f t="shared" si="87"/>
        <v>45.5</v>
      </c>
      <c r="J485" s="13">
        <f t="shared" si="88"/>
        <v>58.75</v>
      </c>
      <c r="K485" s="13">
        <f t="shared" si="89"/>
        <v>0</v>
      </c>
      <c r="L485" s="13">
        <f t="shared" si="90"/>
        <v>0</v>
      </c>
      <c r="M485" s="13">
        <f t="shared" si="91"/>
        <v>0</v>
      </c>
      <c r="N485" s="13">
        <f t="shared" si="92"/>
        <v>0</v>
      </c>
      <c r="O485" s="13">
        <f t="shared" si="93"/>
        <v>1</v>
      </c>
      <c r="P485" s="13">
        <f t="shared" si="94"/>
        <v>1</v>
      </c>
      <c r="Q485" s="13">
        <f t="shared" si="95"/>
        <v>1</v>
      </c>
      <c r="R485" s="13">
        <v>205</v>
      </c>
      <c r="S485" s="13">
        <v>272</v>
      </c>
      <c r="T485" s="15">
        <f t="shared" si="96"/>
        <v>68</v>
      </c>
      <c r="U485" s="13"/>
      <c r="V485" s="13"/>
      <c r="W485" s="13"/>
    </row>
    <row r="486" spans="1:23" x14ac:dyDescent="0.35">
      <c r="A486" s="13">
        <v>75</v>
      </c>
      <c r="B486" s="14" t="s">
        <v>769</v>
      </c>
      <c r="C486" s="14" t="str">
        <f t="shared" si="85"/>
        <v>E</v>
      </c>
      <c r="D486" s="13">
        <v>71</v>
      </c>
      <c r="E486" s="13">
        <v>73</v>
      </c>
      <c r="F486" s="13">
        <v>49</v>
      </c>
      <c r="G486" s="13">
        <v>57</v>
      </c>
      <c r="H486" s="13">
        <f t="shared" si="86"/>
        <v>72</v>
      </c>
      <c r="I486" s="13">
        <f t="shared" si="87"/>
        <v>53</v>
      </c>
      <c r="J486" s="13">
        <f t="shared" si="88"/>
        <v>62.5</v>
      </c>
      <c r="K486" s="13">
        <f t="shared" si="89"/>
        <v>0</v>
      </c>
      <c r="L486" s="13">
        <f t="shared" si="90"/>
        <v>0</v>
      </c>
      <c r="M486" s="13">
        <f t="shared" si="91"/>
        <v>0</v>
      </c>
      <c r="N486" s="13">
        <f t="shared" si="92"/>
        <v>0</v>
      </c>
      <c r="O486" s="13">
        <f t="shared" si="93"/>
        <v>1</v>
      </c>
      <c r="P486" s="13">
        <f t="shared" si="94"/>
        <v>1</v>
      </c>
      <c r="Q486" s="13">
        <f t="shared" si="95"/>
        <v>1</v>
      </c>
      <c r="R486" s="13">
        <v>204</v>
      </c>
      <c r="S486" s="13">
        <v>253</v>
      </c>
      <c r="T486" s="15">
        <f t="shared" si="96"/>
        <v>50</v>
      </c>
      <c r="U486" s="13"/>
      <c r="V486" s="13"/>
      <c r="W486" s="13"/>
    </row>
    <row r="487" spans="1:23" x14ac:dyDescent="0.35">
      <c r="A487" s="13">
        <v>345</v>
      </c>
      <c r="B487" s="14" t="s">
        <v>1023</v>
      </c>
      <c r="C487" s="14" t="str">
        <f t="shared" si="85"/>
        <v>G</v>
      </c>
      <c r="D487" s="13">
        <v>50</v>
      </c>
      <c r="E487" s="13">
        <v>59</v>
      </c>
      <c r="F487" s="13">
        <v>49</v>
      </c>
      <c r="G487" s="13">
        <v>41</v>
      </c>
      <c r="H487" s="13">
        <f t="shared" si="86"/>
        <v>54.5</v>
      </c>
      <c r="I487" s="13">
        <f t="shared" si="87"/>
        <v>45</v>
      </c>
      <c r="J487" s="13">
        <f t="shared" si="88"/>
        <v>49.75</v>
      </c>
      <c r="K487" s="13">
        <f t="shared" si="89"/>
        <v>0</v>
      </c>
      <c r="L487" s="13">
        <f t="shared" si="90"/>
        <v>0</v>
      </c>
      <c r="M487" s="13">
        <f t="shared" si="91"/>
        <v>0</v>
      </c>
      <c r="N487" s="13">
        <f t="shared" si="92"/>
        <v>0</v>
      </c>
      <c r="O487" s="13">
        <f t="shared" si="93"/>
        <v>0</v>
      </c>
      <c r="P487" s="13">
        <f t="shared" si="94"/>
        <v>0</v>
      </c>
      <c r="Q487" s="13">
        <f t="shared" si="95"/>
        <v>1</v>
      </c>
      <c r="R487" s="13">
        <v>164</v>
      </c>
      <c r="S487" s="13">
        <v>210</v>
      </c>
      <c r="T487" s="15">
        <f t="shared" si="96"/>
        <v>47</v>
      </c>
      <c r="U487" s="13"/>
      <c r="V487" s="13"/>
      <c r="W487" s="13"/>
    </row>
    <row r="488" spans="1:23" x14ac:dyDescent="0.35">
      <c r="A488" s="13">
        <v>237</v>
      </c>
      <c r="B488" s="14" t="s">
        <v>497</v>
      </c>
      <c r="C488" s="14" t="str">
        <f t="shared" si="85"/>
        <v>B</v>
      </c>
      <c r="D488" s="13">
        <v>82</v>
      </c>
      <c r="E488" s="13">
        <v>88</v>
      </c>
      <c r="F488" s="13">
        <v>48</v>
      </c>
      <c r="G488" s="13">
        <v>38</v>
      </c>
      <c r="H488" s="13">
        <f t="shared" si="86"/>
        <v>85</v>
      </c>
      <c r="I488" s="13">
        <f t="shared" si="87"/>
        <v>43</v>
      </c>
      <c r="J488" s="13">
        <f t="shared" si="88"/>
        <v>64</v>
      </c>
      <c r="K488" s="13">
        <f t="shared" si="89"/>
        <v>0</v>
      </c>
      <c r="L488" s="13">
        <f t="shared" si="90"/>
        <v>1</v>
      </c>
      <c r="M488" s="13">
        <f t="shared" si="91"/>
        <v>1</v>
      </c>
      <c r="N488" s="13">
        <f t="shared" si="92"/>
        <v>1</v>
      </c>
      <c r="O488" s="13">
        <f t="shared" si="93"/>
        <v>1</v>
      </c>
      <c r="P488" s="13">
        <f t="shared" si="94"/>
        <v>1</v>
      </c>
      <c r="Q488" s="13">
        <f t="shared" si="95"/>
        <v>1</v>
      </c>
      <c r="R488" s="13">
        <v>171</v>
      </c>
      <c r="S488" s="13">
        <v>225</v>
      </c>
      <c r="T488" s="15">
        <f t="shared" si="96"/>
        <v>55</v>
      </c>
      <c r="U488" s="13"/>
      <c r="V488" s="13"/>
      <c r="W488" s="13"/>
    </row>
    <row r="489" spans="1:23" x14ac:dyDescent="0.35">
      <c r="A489" s="13">
        <v>421</v>
      </c>
      <c r="B489" s="14" t="s">
        <v>578</v>
      </c>
      <c r="C489" s="14" t="str">
        <f t="shared" si="85"/>
        <v>C</v>
      </c>
      <c r="D489" s="13">
        <v>78</v>
      </c>
      <c r="E489" s="13">
        <v>87</v>
      </c>
      <c r="F489" s="13">
        <v>48</v>
      </c>
      <c r="G489" s="13">
        <v>46</v>
      </c>
      <c r="H489" s="13">
        <f t="shared" si="86"/>
        <v>82.5</v>
      </c>
      <c r="I489" s="13">
        <f t="shared" si="87"/>
        <v>47</v>
      </c>
      <c r="J489" s="13">
        <f t="shared" si="88"/>
        <v>64.75</v>
      </c>
      <c r="K489" s="13">
        <f t="shared" si="89"/>
        <v>0</v>
      </c>
      <c r="L489" s="13">
        <f t="shared" si="90"/>
        <v>0</v>
      </c>
      <c r="M489" s="13">
        <f t="shared" si="91"/>
        <v>1</v>
      </c>
      <c r="N489" s="13">
        <f t="shared" si="92"/>
        <v>1</v>
      </c>
      <c r="O489" s="13">
        <f t="shared" si="93"/>
        <v>1</v>
      </c>
      <c r="P489" s="13">
        <f t="shared" si="94"/>
        <v>1</v>
      </c>
      <c r="Q489" s="13">
        <f t="shared" si="95"/>
        <v>1</v>
      </c>
      <c r="R489" s="13">
        <v>198</v>
      </c>
      <c r="S489" s="13">
        <v>229</v>
      </c>
      <c r="T489" s="15">
        <f t="shared" si="96"/>
        <v>32</v>
      </c>
      <c r="U489" s="13"/>
      <c r="V489" s="13"/>
      <c r="W489" s="13"/>
    </row>
    <row r="490" spans="1:23" x14ac:dyDescent="0.35">
      <c r="A490" s="13">
        <v>697</v>
      </c>
      <c r="B490" s="14" t="s">
        <v>708</v>
      </c>
      <c r="C490" s="14" t="str">
        <f t="shared" si="85"/>
        <v>D</v>
      </c>
      <c r="D490" s="13">
        <v>65</v>
      </c>
      <c r="E490" s="13">
        <v>83</v>
      </c>
      <c r="F490" s="13">
        <v>48</v>
      </c>
      <c r="G490" s="13">
        <v>30</v>
      </c>
      <c r="H490" s="13">
        <f t="shared" si="86"/>
        <v>74</v>
      </c>
      <c r="I490" s="13">
        <f t="shared" si="87"/>
        <v>39</v>
      </c>
      <c r="J490" s="13">
        <f t="shared" si="88"/>
        <v>56.5</v>
      </c>
      <c r="K490" s="13">
        <f t="shared" si="89"/>
        <v>0</v>
      </c>
      <c r="L490" s="13">
        <f t="shared" si="90"/>
        <v>0</v>
      </c>
      <c r="M490" s="13">
        <f t="shared" si="91"/>
        <v>0</v>
      </c>
      <c r="N490" s="13">
        <f t="shared" si="92"/>
        <v>1</v>
      </c>
      <c r="O490" s="13">
        <f t="shared" si="93"/>
        <v>1</v>
      </c>
      <c r="P490" s="13">
        <f t="shared" si="94"/>
        <v>1</v>
      </c>
      <c r="Q490" s="13">
        <f t="shared" si="95"/>
        <v>1</v>
      </c>
      <c r="R490" s="13">
        <v>168</v>
      </c>
      <c r="S490" s="13">
        <v>230</v>
      </c>
      <c r="T490" s="15">
        <f t="shared" si="96"/>
        <v>63</v>
      </c>
      <c r="U490" s="13"/>
      <c r="V490" s="13"/>
      <c r="W490" s="13"/>
    </row>
    <row r="491" spans="1:23" x14ac:dyDescent="0.35">
      <c r="A491" s="13">
        <v>690</v>
      </c>
      <c r="B491" s="14" t="s">
        <v>779</v>
      </c>
      <c r="C491" s="14" t="str">
        <f t="shared" si="85"/>
        <v>E</v>
      </c>
      <c r="D491" s="13">
        <v>73</v>
      </c>
      <c r="E491" s="13">
        <v>74</v>
      </c>
      <c r="F491" s="13">
        <v>48</v>
      </c>
      <c r="G491" s="13">
        <v>52</v>
      </c>
      <c r="H491" s="13">
        <f t="shared" si="86"/>
        <v>73.5</v>
      </c>
      <c r="I491" s="13">
        <f t="shared" si="87"/>
        <v>50</v>
      </c>
      <c r="J491" s="13">
        <f t="shared" si="88"/>
        <v>61.75</v>
      </c>
      <c r="K491" s="13">
        <f t="shared" si="89"/>
        <v>0</v>
      </c>
      <c r="L491" s="13">
        <f t="shared" si="90"/>
        <v>0</v>
      </c>
      <c r="M491" s="13">
        <f t="shared" si="91"/>
        <v>0</v>
      </c>
      <c r="N491" s="13">
        <f t="shared" si="92"/>
        <v>0</v>
      </c>
      <c r="O491" s="13">
        <f t="shared" si="93"/>
        <v>1</v>
      </c>
      <c r="P491" s="13">
        <f t="shared" si="94"/>
        <v>1</v>
      </c>
      <c r="Q491" s="13">
        <f t="shared" si="95"/>
        <v>1</v>
      </c>
      <c r="R491" s="13">
        <v>173</v>
      </c>
      <c r="S491" s="13">
        <v>229</v>
      </c>
      <c r="T491" s="15">
        <f t="shared" si="96"/>
        <v>57</v>
      </c>
      <c r="U491" s="13"/>
      <c r="V491" s="13"/>
      <c r="W491" s="13"/>
    </row>
    <row r="492" spans="1:23" x14ac:dyDescent="0.35">
      <c r="A492" s="13">
        <v>491</v>
      </c>
      <c r="B492" s="14" t="s">
        <v>810</v>
      </c>
      <c r="C492" s="14" t="str">
        <f t="shared" si="85"/>
        <v>E</v>
      </c>
      <c r="D492" s="13">
        <v>68</v>
      </c>
      <c r="E492" s="13">
        <v>73</v>
      </c>
      <c r="F492" s="13">
        <v>48</v>
      </c>
      <c r="G492" s="13">
        <v>45</v>
      </c>
      <c r="H492" s="13">
        <f t="shared" si="86"/>
        <v>70.5</v>
      </c>
      <c r="I492" s="13">
        <f t="shared" si="87"/>
        <v>46.5</v>
      </c>
      <c r="J492" s="13">
        <f t="shared" si="88"/>
        <v>58.5</v>
      </c>
      <c r="K492" s="13">
        <f t="shared" si="89"/>
        <v>0</v>
      </c>
      <c r="L492" s="13">
        <f t="shared" si="90"/>
        <v>0</v>
      </c>
      <c r="M492" s="13">
        <f t="shared" si="91"/>
        <v>0</v>
      </c>
      <c r="N492" s="13">
        <f t="shared" si="92"/>
        <v>0</v>
      </c>
      <c r="O492" s="13">
        <f t="shared" si="93"/>
        <v>1</v>
      </c>
      <c r="P492" s="13">
        <f t="shared" si="94"/>
        <v>1</v>
      </c>
      <c r="Q492" s="13">
        <f t="shared" si="95"/>
        <v>1</v>
      </c>
      <c r="R492" s="13">
        <v>178</v>
      </c>
      <c r="S492" s="13">
        <v>211</v>
      </c>
      <c r="T492" s="15">
        <f t="shared" si="96"/>
        <v>34</v>
      </c>
      <c r="U492" s="13"/>
      <c r="V492" s="13"/>
      <c r="W492" s="13"/>
    </row>
    <row r="493" spans="1:23" x14ac:dyDescent="0.35">
      <c r="A493" s="13">
        <v>68</v>
      </c>
      <c r="B493" s="14" t="s">
        <v>942</v>
      </c>
      <c r="C493" s="14" t="str">
        <f t="shared" si="85"/>
        <v>F</v>
      </c>
      <c r="D493" s="13">
        <v>59</v>
      </c>
      <c r="E493" s="13">
        <v>71</v>
      </c>
      <c r="F493" s="13">
        <v>48</v>
      </c>
      <c r="G493" s="13">
        <v>42</v>
      </c>
      <c r="H493" s="13">
        <f t="shared" si="86"/>
        <v>65</v>
      </c>
      <c r="I493" s="13">
        <f t="shared" si="87"/>
        <v>45</v>
      </c>
      <c r="J493" s="13">
        <f t="shared" si="88"/>
        <v>55</v>
      </c>
      <c r="K493" s="13">
        <f t="shared" si="89"/>
        <v>0</v>
      </c>
      <c r="L493" s="13">
        <f t="shared" si="90"/>
        <v>0</v>
      </c>
      <c r="M493" s="13">
        <f t="shared" si="91"/>
        <v>0</v>
      </c>
      <c r="N493" s="13">
        <f t="shared" si="92"/>
        <v>0</v>
      </c>
      <c r="O493" s="13">
        <f t="shared" si="93"/>
        <v>0</v>
      </c>
      <c r="P493" s="13">
        <f t="shared" si="94"/>
        <v>1</v>
      </c>
      <c r="Q493" s="13">
        <f t="shared" si="95"/>
        <v>1</v>
      </c>
      <c r="R493" s="13">
        <v>158</v>
      </c>
      <c r="S493" s="13">
        <v>187</v>
      </c>
      <c r="T493" s="15">
        <f t="shared" si="96"/>
        <v>30</v>
      </c>
      <c r="U493" s="13"/>
      <c r="V493" s="13"/>
      <c r="W493" s="13"/>
    </row>
    <row r="494" spans="1:23" x14ac:dyDescent="0.35">
      <c r="A494" s="13">
        <v>373</v>
      </c>
      <c r="B494" s="14" t="s">
        <v>919</v>
      </c>
      <c r="C494" s="14" t="str">
        <f t="shared" si="85"/>
        <v>F</v>
      </c>
      <c r="D494" s="13">
        <v>57</v>
      </c>
      <c r="E494" s="13">
        <v>66</v>
      </c>
      <c r="F494" s="13">
        <v>48</v>
      </c>
      <c r="G494" s="13">
        <v>59</v>
      </c>
      <c r="H494" s="13">
        <f t="shared" si="86"/>
        <v>61.5</v>
      </c>
      <c r="I494" s="13">
        <f t="shared" si="87"/>
        <v>53.5</v>
      </c>
      <c r="J494" s="13">
        <f t="shared" si="88"/>
        <v>57.5</v>
      </c>
      <c r="K494" s="13">
        <f t="shared" si="89"/>
        <v>0</v>
      </c>
      <c r="L494" s="13">
        <f t="shared" si="90"/>
        <v>0</v>
      </c>
      <c r="M494" s="13">
        <f t="shared" si="91"/>
        <v>0</v>
      </c>
      <c r="N494" s="13">
        <f t="shared" si="92"/>
        <v>0</v>
      </c>
      <c r="O494" s="13">
        <f t="shared" si="93"/>
        <v>0</v>
      </c>
      <c r="P494" s="13">
        <f t="shared" si="94"/>
        <v>1</v>
      </c>
      <c r="Q494" s="13">
        <f t="shared" si="95"/>
        <v>1</v>
      </c>
      <c r="R494" s="13">
        <v>189</v>
      </c>
      <c r="S494" s="13">
        <v>246</v>
      </c>
      <c r="T494" s="15">
        <f t="shared" si="96"/>
        <v>58</v>
      </c>
      <c r="U494" s="13"/>
      <c r="V494" s="13"/>
      <c r="W494" s="13"/>
    </row>
    <row r="495" spans="1:23" x14ac:dyDescent="0.35">
      <c r="A495" s="13">
        <v>159</v>
      </c>
      <c r="B495" s="14" t="s">
        <v>907</v>
      </c>
      <c r="C495" s="14" t="str">
        <f t="shared" si="85"/>
        <v>F</v>
      </c>
      <c r="D495" s="13">
        <v>74</v>
      </c>
      <c r="E495" s="13">
        <v>56</v>
      </c>
      <c r="F495" s="13">
        <v>48</v>
      </c>
      <c r="G495" s="13">
        <v>59</v>
      </c>
      <c r="H495" s="13">
        <f t="shared" si="86"/>
        <v>65</v>
      </c>
      <c r="I495" s="13">
        <f t="shared" si="87"/>
        <v>53.5</v>
      </c>
      <c r="J495" s="13">
        <f t="shared" si="88"/>
        <v>59.25</v>
      </c>
      <c r="K495" s="13">
        <f t="shared" si="89"/>
        <v>0</v>
      </c>
      <c r="L495" s="13">
        <f t="shared" si="90"/>
        <v>0</v>
      </c>
      <c r="M495" s="13">
        <f t="shared" si="91"/>
        <v>0</v>
      </c>
      <c r="N495" s="13">
        <f t="shared" si="92"/>
        <v>0</v>
      </c>
      <c r="O495" s="13">
        <f t="shared" si="93"/>
        <v>0</v>
      </c>
      <c r="P495" s="13">
        <f t="shared" si="94"/>
        <v>1</v>
      </c>
      <c r="Q495" s="13">
        <f t="shared" si="95"/>
        <v>1</v>
      </c>
      <c r="R495" s="13">
        <v>168</v>
      </c>
      <c r="S495" s="13">
        <v>206</v>
      </c>
      <c r="T495" s="15">
        <f t="shared" si="96"/>
        <v>39</v>
      </c>
      <c r="U495" s="13"/>
      <c r="V495" s="13"/>
      <c r="W495" s="13"/>
    </row>
    <row r="496" spans="1:23" x14ac:dyDescent="0.35">
      <c r="A496" s="13">
        <v>653</v>
      </c>
      <c r="B496" s="14" t="s">
        <v>1068</v>
      </c>
      <c r="C496" s="14" t="str">
        <f t="shared" si="85"/>
        <v>G</v>
      </c>
      <c r="D496" s="13">
        <v>47</v>
      </c>
      <c r="E496" s="13">
        <v>3</v>
      </c>
      <c r="F496" s="13">
        <v>48</v>
      </c>
      <c r="G496" s="13">
        <v>60</v>
      </c>
      <c r="H496" s="13">
        <f t="shared" si="86"/>
        <v>25</v>
      </c>
      <c r="I496" s="13">
        <f t="shared" si="87"/>
        <v>54</v>
      </c>
      <c r="J496" s="13">
        <f t="shared" si="88"/>
        <v>39.5</v>
      </c>
      <c r="K496" s="13">
        <f t="shared" si="89"/>
        <v>0</v>
      </c>
      <c r="L496" s="13">
        <f t="shared" si="90"/>
        <v>0</v>
      </c>
      <c r="M496" s="13">
        <f t="shared" si="91"/>
        <v>0</v>
      </c>
      <c r="N496" s="13">
        <f t="shared" si="92"/>
        <v>0</v>
      </c>
      <c r="O496" s="13">
        <f t="shared" si="93"/>
        <v>0</v>
      </c>
      <c r="P496" s="13">
        <f t="shared" si="94"/>
        <v>0</v>
      </c>
      <c r="Q496" s="13">
        <f t="shared" si="95"/>
        <v>1</v>
      </c>
      <c r="R496" s="13">
        <v>175</v>
      </c>
      <c r="S496" s="13">
        <v>210</v>
      </c>
      <c r="T496" s="15">
        <f t="shared" si="96"/>
        <v>36</v>
      </c>
      <c r="U496" s="13"/>
      <c r="V496" s="13"/>
      <c r="W496" s="13"/>
    </row>
    <row r="497" spans="1:23" x14ac:dyDescent="0.35">
      <c r="A497" s="13">
        <v>609</v>
      </c>
      <c r="B497" s="14" t="s">
        <v>807</v>
      </c>
      <c r="C497" s="14" t="str">
        <f t="shared" si="85"/>
        <v>E</v>
      </c>
      <c r="D497" s="13">
        <v>69</v>
      </c>
      <c r="E497" s="13">
        <v>76</v>
      </c>
      <c r="F497" s="13">
        <v>47</v>
      </c>
      <c r="G497" s="13">
        <v>43</v>
      </c>
      <c r="H497" s="13">
        <f t="shared" si="86"/>
        <v>72.5</v>
      </c>
      <c r="I497" s="13">
        <f t="shared" si="87"/>
        <v>45</v>
      </c>
      <c r="J497" s="13">
        <f t="shared" si="88"/>
        <v>58.75</v>
      </c>
      <c r="K497" s="13">
        <f t="shared" si="89"/>
        <v>0</v>
      </c>
      <c r="L497" s="13">
        <f t="shared" si="90"/>
        <v>0</v>
      </c>
      <c r="M497" s="13">
        <f t="shared" si="91"/>
        <v>0</v>
      </c>
      <c r="N497" s="13">
        <f t="shared" si="92"/>
        <v>0</v>
      </c>
      <c r="O497" s="13">
        <f t="shared" si="93"/>
        <v>1</v>
      </c>
      <c r="P497" s="13">
        <f t="shared" si="94"/>
        <v>1</v>
      </c>
      <c r="Q497" s="13">
        <f t="shared" si="95"/>
        <v>1</v>
      </c>
      <c r="R497" s="13">
        <v>168</v>
      </c>
      <c r="S497" s="13">
        <v>210</v>
      </c>
      <c r="T497" s="15">
        <f t="shared" si="96"/>
        <v>43</v>
      </c>
      <c r="U497" s="13"/>
      <c r="V497" s="13"/>
      <c r="W497" s="13"/>
    </row>
    <row r="498" spans="1:23" x14ac:dyDescent="0.35">
      <c r="A498" s="13">
        <v>170</v>
      </c>
      <c r="B498" s="14" t="s">
        <v>778</v>
      </c>
      <c r="C498" s="14" t="str">
        <f t="shared" si="85"/>
        <v>E</v>
      </c>
      <c r="D498" s="13">
        <v>74</v>
      </c>
      <c r="E498" s="13">
        <v>72</v>
      </c>
      <c r="F498" s="13">
        <v>47</v>
      </c>
      <c r="G498" s="13">
        <v>54</v>
      </c>
      <c r="H498" s="13">
        <f t="shared" si="86"/>
        <v>73</v>
      </c>
      <c r="I498" s="13">
        <f t="shared" si="87"/>
        <v>50.5</v>
      </c>
      <c r="J498" s="13">
        <f t="shared" si="88"/>
        <v>61.75</v>
      </c>
      <c r="K498" s="13">
        <f t="shared" si="89"/>
        <v>0</v>
      </c>
      <c r="L498" s="13">
        <f t="shared" si="90"/>
        <v>0</v>
      </c>
      <c r="M498" s="13">
        <f t="shared" si="91"/>
        <v>0</v>
      </c>
      <c r="N498" s="13">
        <f t="shared" si="92"/>
        <v>0</v>
      </c>
      <c r="O498" s="13">
        <f t="shared" si="93"/>
        <v>1</v>
      </c>
      <c r="P498" s="13">
        <f t="shared" si="94"/>
        <v>1</v>
      </c>
      <c r="Q498" s="13">
        <f t="shared" si="95"/>
        <v>1</v>
      </c>
      <c r="R498" s="13">
        <v>160</v>
      </c>
      <c r="S498" s="13">
        <v>192</v>
      </c>
      <c r="T498" s="15">
        <f t="shared" si="96"/>
        <v>33</v>
      </c>
      <c r="U498" s="13"/>
      <c r="V498" s="13"/>
      <c r="W498" s="13"/>
    </row>
    <row r="499" spans="1:23" x14ac:dyDescent="0.35">
      <c r="A499" s="13">
        <v>614</v>
      </c>
      <c r="B499" s="14" t="s">
        <v>822</v>
      </c>
      <c r="C499" s="14" t="str">
        <f t="shared" si="85"/>
        <v>E</v>
      </c>
      <c r="D499" s="13">
        <v>70</v>
      </c>
      <c r="E499" s="13">
        <v>72</v>
      </c>
      <c r="F499" s="13">
        <v>47</v>
      </c>
      <c r="G499" s="13">
        <v>34</v>
      </c>
      <c r="H499" s="13">
        <f t="shared" si="86"/>
        <v>71</v>
      </c>
      <c r="I499" s="13">
        <f t="shared" si="87"/>
        <v>40.5</v>
      </c>
      <c r="J499" s="13">
        <f t="shared" si="88"/>
        <v>55.75</v>
      </c>
      <c r="K499" s="13">
        <f t="shared" si="89"/>
        <v>0</v>
      </c>
      <c r="L499" s="13">
        <f t="shared" si="90"/>
        <v>0</v>
      </c>
      <c r="M499" s="13">
        <f t="shared" si="91"/>
        <v>0</v>
      </c>
      <c r="N499" s="13">
        <f t="shared" si="92"/>
        <v>0</v>
      </c>
      <c r="O499" s="13">
        <f t="shared" si="93"/>
        <v>1</v>
      </c>
      <c r="P499" s="13">
        <f t="shared" si="94"/>
        <v>1</v>
      </c>
      <c r="Q499" s="13">
        <f t="shared" si="95"/>
        <v>1</v>
      </c>
      <c r="R499" s="13">
        <v>145</v>
      </c>
      <c r="S499" s="13">
        <v>201</v>
      </c>
      <c r="T499" s="15">
        <f t="shared" si="96"/>
        <v>57</v>
      </c>
      <c r="U499" s="13"/>
      <c r="V499" s="13"/>
      <c r="W499" s="13"/>
    </row>
    <row r="500" spans="1:23" x14ac:dyDescent="0.35">
      <c r="A500" s="13">
        <v>216</v>
      </c>
      <c r="B500" s="14" t="s">
        <v>1056</v>
      </c>
      <c r="C500" s="14" t="str">
        <f t="shared" si="85"/>
        <v>G</v>
      </c>
      <c r="D500" s="13">
        <v>38</v>
      </c>
      <c r="E500" s="13">
        <v>65</v>
      </c>
      <c r="F500" s="13">
        <v>47</v>
      </c>
      <c r="G500" s="13">
        <v>21</v>
      </c>
      <c r="H500" s="13">
        <f t="shared" si="86"/>
        <v>51.5</v>
      </c>
      <c r="I500" s="13">
        <f t="shared" si="87"/>
        <v>34</v>
      </c>
      <c r="J500" s="13">
        <f t="shared" si="88"/>
        <v>42.75</v>
      </c>
      <c r="K500" s="13">
        <f t="shared" si="89"/>
        <v>0</v>
      </c>
      <c r="L500" s="13">
        <f t="shared" si="90"/>
        <v>0</v>
      </c>
      <c r="M500" s="13">
        <f t="shared" si="91"/>
        <v>0</v>
      </c>
      <c r="N500" s="13">
        <f t="shared" si="92"/>
        <v>0</v>
      </c>
      <c r="O500" s="13">
        <f t="shared" si="93"/>
        <v>0</v>
      </c>
      <c r="P500" s="13">
        <f t="shared" si="94"/>
        <v>0</v>
      </c>
      <c r="Q500" s="13">
        <f t="shared" si="95"/>
        <v>1</v>
      </c>
      <c r="R500" s="13">
        <v>226</v>
      </c>
      <c r="S500" s="13">
        <v>268</v>
      </c>
      <c r="T500" s="15">
        <f t="shared" si="96"/>
        <v>43</v>
      </c>
      <c r="U500" s="13"/>
      <c r="V500" s="13"/>
      <c r="W500" s="13"/>
    </row>
    <row r="501" spans="1:23" x14ac:dyDescent="0.35">
      <c r="A501" s="13">
        <v>523</v>
      </c>
      <c r="B501" s="14" t="s">
        <v>924</v>
      </c>
      <c r="C501" s="14" t="str">
        <f t="shared" si="85"/>
        <v>F</v>
      </c>
      <c r="D501" s="13">
        <v>66</v>
      </c>
      <c r="E501" s="13">
        <v>72</v>
      </c>
      <c r="F501" s="13">
        <v>46</v>
      </c>
      <c r="G501" s="13">
        <v>42</v>
      </c>
      <c r="H501" s="13">
        <f t="shared" si="86"/>
        <v>69</v>
      </c>
      <c r="I501" s="13">
        <f t="shared" si="87"/>
        <v>44</v>
      </c>
      <c r="J501" s="13">
        <f t="shared" si="88"/>
        <v>56.5</v>
      </c>
      <c r="K501" s="13">
        <f t="shared" si="89"/>
        <v>0</v>
      </c>
      <c r="L501" s="13">
        <f t="shared" si="90"/>
        <v>0</v>
      </c>
      <c r="M501" s="13">
        <f t="shared" si="91"/>
        <v>0</v>
      </c>
      <c r="N501" s="13">
        <f t="shared" si="92"/>
        <v>0</v>
      </c>
      <c r="O501" s="13">
        <f t="shared" si="93"/>
        <v>0</v>
      </c>
      <c r="P501" s="13">
        <f t="shared" si="94"/>
        <v>1</v>
      </c>
      <c r="Q501" s="13">
        <f t="shared" si="95"/>
        <v>1</v>
      </c>
      <c r="R501" s="13">
        <v>183</v>
      </c>
      <c r="S501" s="13">
        <v>222</v>
      </c>
      <c r="T501" s="15">
        <f t="shared" si="96"/>
        <v>40</v>
      </c>
      <c r="U501" s="13"/>
      <c r="V501" s="13"/>
      <c r="W501" s="13"/>
    </row>
    <row r="502" spans="1:23" x14ac:dyDescent="0.35">
      <c r="A502" s="13">
        <v>414</v>
      </c>
      <c r="B502" s="14" t="s">
        <v>950</v>
      </c>
      <c r="C502" s="14" t="str">
        <f t="shared" si="85"/>
        <v>F</v>
      </c>
      <c r="D502" s="13">
        <v>57</v>
      </c>
      <c r="E502" s="13">
        <v>71</v>
      </c>
      <c r="F502" s="13">
        <v>46</v>
      </c>
      <c r="G502" s="13">
        <v>34</v>
      </c>
      <c r="H502" s="13">
        <f t="shared" si="86"/>
        <v>64</v>
      </c>
      <c r="I502" s="13">
        <f t="shared" si="87"/>
        <v>40</v>
      </c>
      <c r="J502" s="13">
        <f t="shared" si="88"/>
        <v>52</v>
      </c>
      <c r="K502" s="13">
        <f t="shared" si="89"/>
        <v>0</v>
      </c>
      <c r="L502" s="13">
        <f t="shared" si="90"/>
        <v>0</v>
      </c>
      <c r="M502" s="13">
        <f t="shared" si="91"/>
        <v>0</v>
      </c>
      <c r="N502" s="13">
        <f t="shared" si="92"/>
        <v>0</v>
      </c>
      <c r="O502" s="13">
        <f t="shared" si="93"/>
        <v>0</v>
      </c>
      <c r="P502" s="13">
        <f t="shared" si="94"/>
        <v>1</v>
      </c>
      <c r="Q502" s="13">
        <f t="shared" si="95"/>
        <v>1</v>
      </c>
      <c r="R502" s="13">
        <v>168</v>
      </c>
      <c r="S502" s="13">
        <v>208</v>
      </c>
      <c r="T502" s="15">
        <f t="shared" si="96"/>
        <v>41</v>
      </c>
      <c r="U502" s="13"/>
      <c r="V502" s="13"/>
      <c r="W502" s="13"/>
    </row>
    <row r="503" spans="1:23" x14ac:dyDescent="0.35">
      <c r="A503" s="13">
        <v>617</v>
      </c>
      <c r="B503" s="14" t="s">
        <v>783</v>
      </c>
      <c r="C503" s="14" t="str">
        <f t="shared" si="85"/>
        <v>E</v>
      </c>
      <c r="D503" s="13">
        <v>62</v>
      </c>
      <c r="E503" s="13">
        <v>67</v>
      </c>
      <c r="F503" s="13">
        <v>46</v>
      </c>
      <c r="G503" s="13">
        <v>70</v>
      </c>
      <c r="H503" s="13">
        <f t="shared" si="86"/>
        <v>64.5</v>
      </c>
      <c r="I503" s="13">
        <f t="shared" si="87"/>
        <v>58</v>
      </c>
      <c r="J503" s="13">
        <f t="shared" si="88"/>
        <v>61.25</v>
      </c>
      <c r="K503" s="13">
        <f t="shared" si="89"/>
        <v>0</v>
      </c>
      <c r="L503" s="13">
        <f t="shared" si="90"/>
        <v>0</v>
      </c>
      <c r="M503" s="13">
        <f t="shared" si="91"/>
        <v>0</v>
      </c>
      <c r="N503" s="13">
        <f t="shared" si="92"/>
        <v>0</v>
      </c>
      <c r="O503" s="13">
        <f t="shared" si="93"/>
        <v>1</v>
      </c>
      <c r="P503" s="13">
        <f t="shared" si="94"/>
        <v>1</v>
      </c>
      <c r="Q503" s="13">
        <f t="shared" si="95"/>
        <v>1</v>
      </c>
      <c r="R503" s="13">
        <v>156</v>
      </c>
      <c r="S503" s="13">
        <v>198</v>
      </c>
      <c r="T503" s="15">
        <f t="shared" si="96"/>
        <v>43</v>
      </c>
      <c r="U503" s="13"/>
      <c r="V503" s="13"/>
      <c r="W503" s="13"/>
    </row>
    <row r="504" spans="1:23" x14ac:dyDescent="0.35">
      <c r="A504" s="13">
        <v>43</v>
      </c>
      <c r="B504" s="14" t="s">
        <v>914</v>
      </c>
      <c r="C504" s="14" t="str">
        <f t="shared" si="85"/>
        <v>F</v>
      </c>
      <c r="D504" s="13">
        <v>60</v>
      </c>
      <c r="E504" s="13">
        <v>66</v>
      </c>
      <c r="F504" s="13">
        <v>46</v>
      </c>
      <c r="G504" s="13">
        <v>61</v>
      </c>
      <c r="H504" s="13">
        <f t="shared" si="86"/>
        <v>63</v>
      </c>
      <c r="I504" s="13">
        <f t="shared" si="87"/>
        <v>53.5</v>
      </c>
      <c r="J504" s="13">
        <f t="shared" si="88"/>
        <v>58.25</v>
      </c>
      <c r="K504" s="13">
        <f t="shared" si="89"/>
        <v>0</v>
      </c>
      <c r="L504" s="13">
        <f t="shared" si="90"/>
        <v>0</v>
      </c>
      <c r="M504" s="13">
        <f t="shared" si="91"/>
        <v>0</v>
      </c>
      <c r="N504" s="13">
        <f t="shared" si="92"/>
        <v>0</v>
      </c>
      <c r="O504" s="13">
        <f t="shared" si="93"/>
        <v>0</v>
      </c>
      <c r="P504" s="13">
        <f t="shared" si="94"/>
        <v>1</v>
      </c>
      <c r="Q504" s="13">
        <f t="shared" si="95"/>
        <v>1</v>
      </c>
      <c r="R504" s="13">
        <v>198</v>
      </c>
      <c r="S504" s="13">
        <v>256</v>
      </c>
      <c r="T504" s="15">
        <f t="shared" si="96"/>
        <v>59</v>
      </c>
      <c r="U504" s="13"/>
      <c r="V504" s="13"/>
      <c r="W504" s="13"/>
    </row>
    <row r="505" spans="1:23" x14ac:dyDescent="0.35">
      <c r="A505" s="13">
        <v>477</v>
      </c>
      <c r="B505" s="14" t="s">
        <v>941</v>
      </c>
      <c r="C505" s="14" t="str">
        <f t="shared" si="85"/>
        <v>F</v>
      </c>
      <c r="D505" s="13">
        <v>65</v>
      </c>
      <c r="E505" s="13">
        <v>66</v>
      </c>
      <c r="F505" s="13">
        <v>46</v>
      </c>
      <c r="G505" s="13">
        <v>44</v>
      </c>
      <c r="H505" s="13">
        <f t="shared" si="86"/>
        <v>65.5</v>
      </c>
      <c r="I505" s="13">
        <f t="shared" si="87"/>
        <v>45</v>
      </c>
      <c r="J505" s="13">
        <f t="shared" si="88"/>
        <v>55.25</v>
      </c>
      <c r="K505" s="13">
        <f t="shared" si="89"/>
        <v>0</v>
      </c>
      <c r="L505" s="13">
        <f t="shared" si="90"/>
        <v>0</v>
      </c>
      <c r="M505" s="13">
        <f t="shared" si="91"/>
        <v>0</v>
      </c>
      <c r="N505" s="13">
        <f t="shared" si="92"/>
        <v>0</v>
      </c>
      <c r="O505" s="13">
        <f t="shared" si="93"/>
        <v>0</v>
      </c>
      <c r="P505" s="13">
        <f t="shared" si="94"/>
        <v>1</v>
      </c>
      <c r="Q505" s="13">
        <f t="shared" si="95"/>
        <v>1</v>
      </c>
      <c r="R505" s="13">
        <v>238</v>
      </c>
      <c r="S505" s="13">
        <v>285</v>
      </c>
      <c r="T505" s="15">
        <f t="shared" si="96"/>
        <v>48</v>
      </c>
      <c r="U505" s="13"/>
      <c r="V505" s="13"/>
      <c r="W505" s="13"/>
    </row>
    <row r="506" spans="1:23" x14ac:dyDescent="0.35">
      <c r="A506" s="13">
        <v>422</v>
      </c>
      <c r="B506" s="14" t="s">
        <v>686</v>
      </c>
      <c r="C506" s="14" t="str">
        <f t="shared" si="85"/>
        <v>D</v>
      </c>
      <c r="D506" s="13">
        <v>75</v>
      </c>
      <c r="E506" s="13">
        <v>81</v>
      </c>
      <c r="F506" s="13">
        <v>45</v>
      </c>
      <c r="G506" s="13">
        <v>47</v>
      </c>
      <c r="H506" s="13">
        <f t="shared" si="86"/>
        <v>78</v>
      </c>
      <c r="I506" s="13">
        <f t="shared" si="87"/>
        <v>46</v>
      </c>
      <c r="J506" s="13">
        <f t="shared" si="88"/>
        <v>62</v>
      </c>
      <c r="K506" s="13">
        <f t="shared" si="89"/>
        <v>0</v>
      </c>
      <c r="L506" s="13">
        <f t="shared" si="90"/>
        <v>0</v>
      </c>
      <c r="M506" s="13">
        <f t="shared" si="91"/>
        <v>0</v>
      </c>
      <c r="N506" s="13">
        <f t="shared" si="92"/>
        <v>1</v>
      </c>
      <c r="O506" s="13">
        <f t="shared" si="93"/>
        <v>1</v>
      </c>
      <c r="P506" s="13">
        <f t="shared" si="94"/>
        <v>1</v>
      </c>
      <c r="Q506" s="13">
        <f t="shared" si="95"/>
        <v>1</v>
      </c>
      <c r="R506" s="13">
        <v>143</v>
      </c>
      <c r="S506" s="13">
        <v>184</v>
      </c>
      <c r="T506" s="15">
        <f t="shared" si="96"/>
        <v>42</v>
      </c>
      <c r="U506" s="13"/>
      <c r="V506" s="13"/>
      <c r="W506" s="13"/>
    </row>
    <row r="507" spans="1:23" x14ac:dyDescent="0.35">
      <c r="A507" s="13">
        <v>472</v>
      </c>
      <c r="B507" s="14" t="s">
        <v>945</v>
      </c>
      <c r="C507" s="14" t="str">
        <f t="shared" si="85"/>
        <v>F</v>
      </c>
      <c r="D507" s="13">
        <v>61</v>
      </c>
      <c r="E507" s="13">
        <v>73</v>
      </c>
      <c r="F507" s="13">
        <v>45</v>
      </c>
      <c r="G507" s="13">
        <v>36</v>
      </c>
      <c r="H507" s="13">
        <f t="shared" si="86"/>
        <v>67</v>
      </c>
      <c r="I507" s="13">
        <f t="shared" si="87"/>
        <v>40.5</v>
      </c>
      <c r="J507" s="13">
        <f t="shared" si="88"/>
        <v>53.75</v>
      </c>
      <c r="K507" s="13">
        <f t="shared" si="89"/>
        <v>0</v>
      </c>
      <c r="L507" s="13">
        <f t="shared" si="90"/>
        <v>0</v>
      </c>
      <c r="M507" s="13">
        <f t="shared" si="91"/>
        <v>0</v>
      </c>
      <c r="N507" s="13">
        <f t="shared" si="92"/>
        <v>0</v>
      </c>
      <c r="O507" s="13">
        <f t="shared" si="93"/>
        <v>0</v>
      </c>
      <c r="P507" s="13">
        <f t="shared" si="94"/>
        <v>1</v>
      </c>
      <c r="Q507" s="13">
        <f t="shared" si="95"/>
        <v>1</v>
      </c>
      <c r="R507" s="13">
        <v>188</v>
      </c>
      <c r="S507" s="13">
        <v>248</v>
      </c>
      <c r="T507" s="15">
        <f t="shared" si="96"/>
        <v>61</v>
      </c>
      <c r="U507" s="13"/>
      <c r="V507" s="13"/>
      <c r="W507" s="13"/>
    </row>
    <row r="508" spans="1:23" x14ac:dyDescent="0.35">
      <c r="A508" s="13">
        <v>526</v>
      </c>
      <c r="B508" s="14" t="s">
        <v>946</v>
      </c>
      <c r="C508" s="14" t="str">
        <f t="shared" si="85"/>
        <v>F</v>
      </c>
      <c r="D508" s="13">
        <v>66</v>
      </c>
      <c r="E508" s="13">
        <v>72</v>
      </c>
      <c r="F508" s="13">
        <v>45</v>
      </c>
      <c r="G508" s="13">
        <v>30</v>
      </c>
      <c r="H508" s="13">
        <f t="shared" si="86"/>
        <v>69</v>
      </c>
      <c r="I508" s="13">
        <f t="shared" si="87"/>
        <v>37.5</v>
      </c>
      <c r="J508" s="13">
        <f t="shared" si="88"/>
        <v>53.25</v>
      </c>
      <c r="K508" s="13">
        <f t="shared" si="89"/>
        <v>0</v>
      </c>
      <c r="L508" s="13">
        <f t="shared" si="90"/>
        <v>0</v>
      </c>
      <c r="M508" s="13">
        <f t="shared" si="91"/>
        <v>0</v>
      </c>
      <c r="N508" s="13">
        <f t="shared" si="92"/>
        <v>0</v>
      </c>
      <c r="O508" s="13">
        <f t="shared" si="93"/>
        <v>0</v>
      </c>
      <c r="P508" s="13">
        <f t="shared" si="94"/>
        <v>1</v>
      </c>
      <c r="Q508" s="13">
        <f t="shared" si="95"/>
        <v>1</v>
      </c>
      <c r="R508" s="13">
        <v>227</v>
      </c>
      <c r="S508" s="13">
        <v>279</v>
      </c>
      <c r="T508" s="15">
        <f t="shared" si="96"/>
        <v>53</v>
      </c>
      <c r="U508" s="13"/>
      <c r="V508" s="13"/>
      <c r="W508" s="13"/>
    </row>
    <row r="509" spans="1:23" x14ac:dyDescent="0.35">
      <c r="A509" s="13">
        <v>157</v>
      </c>
      <c r="B509" s="14" t="s">
        <v>827</v>
      </c>
      <c r="C509" s="14" t="str">
        <f t="shared" si="85"/>
        <v>E</v>
      </c>
      <c r="D509" s="13">
        <v>76</v>
      </c>
      <c r="E509" s="13">
        <v>72</v>
      </c>
      <c r="F509" s="13">
        <v>45</v>
      </c>
      <c r="G509" s="13">
        <v>28</v>
      </c>
      <c r="H509" s="13">
        <f t="shared" si="86"/>
        <v>74</v>
      </c>
      <c r="I509" s="13">
        <f t="shared" si="87"/>
        <v>36.5</v>
      </c>
      <c r="J509" s="13">
        <f t="shared" si="88"/>
        <v>55.25</v>
      </c>
      <c r="K509" s="13">
        <f t="shared" si="89"/>
        <v>0</v>
      </c>
      <c r="L509" s="13">
        <f t="shared" si="90"/>
        <v>0</v>
      </c>
      <c r="M509" s="13">
        <f t="shared" si="91"/>
        <v>0</v>
      </c>
      <c r="N509" s="13">
        <f t="shared" si="92"/>
        <v>0</v>
      </c>
      <c r="O509" s="13">
        <f t="shared" si="93"/>
        <v>1</v>
      </c>
      <c r="P509" s="13">
        <f t="shared" si="94"/>
        <v>1</v>
      </c>
      <c r="Q509" s="13">
        <f t="shared" si="95"/>
        <v>1</v>
      </c>
      <c r="R509" s="13">
        <v>184</v>
      </c>
      <c r="S509" s="13">
        <v>219</v>
      </c>
      <c r="T509" s="15">
        <f t="shared" si="96"/>
        <v>36</v>
      </c>
      <c r="U509" s="13"/>
      <c r="V509" s="13"/>
      <c r="W509" s="13"/>
    </row>
    <row r="510" spans="1:23" x14ac:dyDescent="0.35">
      <c r="A510" s="13">
        <v>429</v>
      </c>
      <c r="B510" s="14" t="s">
        <v>954</v>
      </c>
      <c r="C510" s="14" t="str">
        <f t="shared" si="85"/>
        <v>F</v>
      </c>
      <c r="D510" s="13">
        <v>62</v>
      </c>
      <c r="E510" s="13">
        <v>72</v>
      </c>
      <c r="F510" s="13">
        <v>45</v>
      </c>
      <c r="G510" s="13">
        <v>27</v>
      </c>
      <c r="H510" s="13">
        <f t="shared" si="86"/>
        <v>67</v>
      </c>
      <c r="I510" s="13">
        <f t="shared" si="87"/>
        <v>36</v>
      </c>
      <c r="J510" s="13">
        <f t="shared" si="88"/>
        <v>51.5</v>
      </c>
      <c r="K510" s="13">
        <f t="shared" si="89"/>
        <v>0</v>
      </c>
      <c r="L510" s="13">
        <f t="shared" si="90"/>
        <v>0</v>
      </c>
      <c r="M510" s="13">
        <f t="shared" si="91"/>
        <v>0</v>
      </c>
      <c r="N510" s="13">
        <f t="shared" si="92"/>
        <v>0</v>
      </c>
      <c r="O510" s="13">
        <f t="shared" si="93"/>
        <v>0</v>
      </c>
      <c r="P510" s="13">
        <f t="shared" si="94"/>
        <v>1</v>
      </c>
      <c r="Q510" s="13">
        <f t="shared" si="95"/>
        <v>1</v>
      </c>
      <c r="R510" s="13">
        <v>172</v>
      </c>
      <c r="S510" s="13">
        <v>208</v>
      </c>
      <c r="T510" s="15">
        <f t="shared" si="96"/>
        <v>37</v>
      </c>
      <c r="U510" s="13"/>
      <c r="V510" s="13"/>
      <c r="W510" s="13"/>
    </row>
    <row r="511" spans="1:23" x14ac:dyDescent="0.35">
      <c r="A511" s="13">
        <v>299</v>
      </c>
      <c r="B511" s="14" t="s">
        <v>1024</v>
      </c>
      <c r="C511" s="14" t="str">
        <f t="shared" si="85"/>
        <v>G</v>
      </c>
      <c r="D511" s="13">
        <v>52</v>
      </c>
      <c r="E511" s="13">
        <v>68</v>
      </c>
      <c r="F511" s="13">
        <v>45</v>
      </c>
      <c r="G511" s="13">
        <v>32</v>
      </c>
      <c r="H511" s="13">
        <f t="shared" si="86"/>
        <v>60</v>
      </c>
      <c r="I511" s="13">
        <f t="shared" si="87"/>
        <v>38.5</v>
      </c>
      <c r="J511" s="13">
        <f t="shared" si="88"/>
        <v>49.25</v>
      </c>
      <c r="K511" s="13">
        <f t="shared" si="89"/>
        <v>0</v>
      </c>
      <c r="L511" s="13">
        <f t="shared" si="90"/>
        <v>0</v>
      </c>
      <c r="M511" s="13">
        <f t="shared" si="91"/>
        <v>0</v>
      </c>
      <c r="N511" s="13">
        <f t="shared" si="92"/>
        <v>0</v>
      </c>
      <c r="O511" s="13">
        <f t="shared" si="93"/>
        <v>0</v>
      </c>
      <c r="P511" s="13">
        <f t="shared" si="94"/>
        <v>0</v>
      </c>
      <c r="Q511" s="13">
        <f t="shared" si="95"/>
        <v>1</v>
      </c>
      <c r="R511" s="13">
        <v>155</v>
      </c>
      <c r="S511" s="13">
        <v>200</v>
      </c>
      <c r="T511" s="15">
        <f t="shared" si="96"/>
        <v>46</v>
      </c>
      <c r="U511" s="13"/>
      <c r="V511" s="13"/>
      <c r="W511" s="13"/>
    </row>
    <row r="512" spans="1:23" x14ac:dyDescent="0.35">
      <c r="A512" s="13">
        <v>381</v>
      </c>
      <c r="B512" s="14" t="s">
        <v>815</v>
      </c>
      <c r="C512" s="14" t="str">
        <f t="shared" si="85"/>
        <v>E</v>
      </c>
      <c r="D512" s="13">
        <v>74</v>
      </c>
      <c r="E512" s="13">
        <v>66</v>
      </c>
      <c r="F512" s="13">
        <v>45</v>
      </c>
      <c r="G512" s="13">
        <v>44</v>
      </c>
      <c r="H512" s="13">
        <f t="shared" si="86"/>
        <v>70</v>
      </c>
      <c r="I512" s="13">
        <f t="shared" si="87"/>
        <v>44.5</v>
      </c>
      <c r="J512" s="13">
        <f t="shared" si="88"/>
        <v>57.25</v>
      </c>
      <c r="K512" s="13">
        <f t="shared" si="89"/>
        <v>0</v>
      </c>
      <c r="L512" s="13">
        <f t="shared" si="90"/>
        <v>0</v>
      </c>
      <c r="M512" s="13">
        <f t="shared" si="91"/>
        <v>0</v>
      </c>
      <c r="N512" s="13">
        <f t="shared" si="92"/>
        <v>0</v>
      </c>
      <c r="O512" s="13">
        <f t="shared" si="93"/>
        <v>1</v>
      </c>
      <c r="P512" s="13">
        <f t="shared" si="94"/>
        <v>1</v>
      </c>
      <c r="Q512" s="13">
        <f t="shared" si="95"/>
        <v>1</v>
      </c>
      <c r="R512" s="13">
        <v>172</v>
      </c>
      <c r="S512" s="13">
        <v>215</v>
      </c>
      <c r="T512" s="15">
        <f t="shared" si="96"/>
        <v>44</v>
      </c>
      <c r="U512" s="13"/>
      <c r="V512" s="13"/>
      <c r="W512" s="13"/>
    </row>
    <row r="513" spans="1:23" x14ac:dyDescent="0.35">
      <c r="A513" s="13">
        <v>497</v>
      </c>
      <c r="B513" s="14" t="s">
        <v>436</v>
      </c>
      <c r="C513" s="14" t="str">
        <f t="shared" si="85"/>
        <v>A</v>
      </c>
      <c r="D513" s="13">
        <v>91</v>
      </c>
      <c r="E513" s="13">
        <v>96</v>
      </c>
      <c r="F513" s="13">
        <v>44</v>
      </c>
      <c r="G513" s="13">
        <v>26</v>
      </c>
      <c r="H513" s="13">
        <f t="shared" si="86"/>
        <v>93.5</v>
      </c>
      <c r="I513" s="13">
        <f t="shared" si="87"/>
        <v>35</v>
      </c>
      <c r="J513" s="13">
        <f t="shared" si="88"/>
        <v>64.25</v>
      </c>
      <c r="K513" s="13">
        <f t="shared" si="89"/>
        <v>1</v>
      </c>
      <c r="L513" s="13">
        <f t="shared" si="90"/>
        <v>1</v>
      </c>
      <c r="M513" s="13">
        <f t="shared" si="91"/>
        <v>1</v>
      </c>
      <c r="N513" s="13">
        <f t="shared" si="92"/>
        <v>1</v>
      </c>
      <c r="O513" s="13">
        <f t="shared" si="93"/>
        <v>1</v>
      </c>
      <c r="P513" s="13">
        <f t="shared" si="94"/>
        <v>1</v>
      </c>
      <c r="Q513" s="13">
        <f t="shared" si="95"/>
        <v>1</v>
      </c>
      <c r="R513" s="13">
        <v>176</v>
      </c>
      <c r="S513" s="13">
        <v>226</v>
      </c>
      <c r="T513" s="15">
        <f t="shared" si="96"/>
        <v>51</v>
      </c>
      <c r="U513" s="13"/>
      <c r="V513" s="13"/>
      <c r="W513" s="13"/>
    </row>
    <row r="514" spans="1:23" x14ac:dyDescent="0.35">
      <c r="A514" s="13">
        <v>445</v>
      </c>
      <c r="B514" s="14" t="s">
        <v>692</v>
      </c>
      <c r="C514" s="14" t="str">
        <f t="shared" ref="C514:C577" si="97">IF(K514=1,K$1,IF(L514=1,L$1,IF(M514=1,M$1,IF(N514=1,N$1,IF(O514=1,O$1,IF(P514=1,P$1,Q$1))))))</f>
        <v>D</v>
      </c>
      <c r="D514" s="13">
        <v>72</v>
      </c>
      <c r="E514" s="13">
        <v>84</v>
      </c>
      <c r="F514" s="13">
        <v>44</v>
      </c>
      <c r="G514" s="13">
        <v>41</v>
      </c>
      <c r="H514" s="13">
        <f t="shared" ref="H514:H577" si="98">AVERAGE(D514:E514)</f>
        <v>78</v>
      </c>
      <c r="I514" s="13">
        <f t="shared" ref="I514:I577" si="99">AVERAGE(F514:G514)</f>
        <v>42.5</v>
      </c>
      <c r="J514" s="13">
        <f t="shared" ref="J514:J577" si="100">AVERAGE(D514:G514)</f>
        <v>60.25</v>
      </c>
      <c r="K514" s="13">
        <f t="shared" ref="K514:K577" si="101">IF($E514&gt;=Z$7,1,IF($F514&gt;=Z$7,1,IF($G514&gt;=Z$7,1,IF($D514&gt;=Z$7,1,IF($H514&gt;=Z$8,1,IF($I514&gt;=Z$8,1,IF($J514&gt;=Z$9,1,0)))))))</f>
        <v>0</v>
      </c>
      <c r="L514" s="13">
        <f t="shared" ref="L514:L577" si="102">IF($E514&gt;=AA$7,1,IF($F514&gt;=AA$7,1,IF($G514&gt;=AA$7,1,IF($D514&gt;=AA$7,1,IF($H514&gt;=AA$8,1,IF($I514&gt;=AA$8,1,IF($J514&gt;=AA$9,1,0)))))))</f>
        <v>0</v>
      </c>
      <c r="M514" s="13">
        <f t="shared" ref="M514:M577" si="103">IF($E514&gt;=AB$7,1,IF($F514&gt;=AB$7,1,IF($G514&gt;=AB$7,1,IF($D514&gt;=AB$7,1,IF($H514&gt;=AB$8,1,IF($I514&gt;=AB$8,1,IF($J514&gt;=AB$9,1,0)))))))</f>
        <v>0</v>
      </c>
      <c r="N514" s="13">
        <f t="shared" ref="N514:N577" si="104">IF($E514&gt;=AC$7,1,IF($F514&gt;=AC$7,1,IF($G514&gt;=AC$7,1,IF($D514&gt;=AC$7,1,IF($H514&gt;=AC$8,1,IF($I514&gt;=AC$8,1,IF($J514&gt;=AC$9,1,0)))))))</f>
        <v>1</v>
      </c>
      <c r="O514" s="13">
        <f t="shared" ref="O514:O577" si="105">IF($E514&gt;=AD$7,1,IF($F514&gt;=AD$7,1,IF($G514&gt;=AD$7,1,IF($D514&gt;=AD$7,1,IF($H514&gt;=AD$8,1,IF($I514&gt;=AD$8,1,IF($J514&gt;=AD$9,1,0)))))))</f>
        <v>1</v>
      </c>
      <c r="P514" s="13">
        <f t="shared" ref="P514:P577" si="106">IF($E514&gt;=AE$7,1,IF($F514&gt;=AE$7,1,IF($G514&gt;=AE$7,1,IF($D514&gt;=AE$7,1,IF($H514&gt;=AE$8,1,IF($I514&gt;=AE$8,1,IF($J514&gt;=AE$9,1,0)))))))</f>
        <v>1</v>
      </c>
      <c r="Q514" s="13">
        <f t="shared" ref="Q514:Q577" si="107">IF($E514&gt;=AF$7,1,IF($F514&gt;=AF$7,1,IF($G514&gt;=AF$7,1,IF($D514&gt;=AF$7,1,IF($H514&gt;=AF$8,1,IF($I514&gt;=AF$8,1,IF($J514&gt;=AF$9,1,0)))))))</f>
        <v>1</v>
      </c>
      <c r="R514" s="13">
        <v>176</v>
      </c>
      <c r="S514" s="13">
        <v>215</v>
      </c>
      <c r="T514" s="15">
        <f t="shared" ref="T514:T577" si="108">S514-R514+1</f>
        <v>40</v>
      </c>
      <c r="U514" s="13"/>
      <c r="V514" s="13"/>
      <c r="W514" s="13"/>
    </row>
    <row r="515" spans="1:23" x14ac:dyDescent="0.35">
      <c r="A515" s="13">
        <v>325</v>
      </c>
      <c r="B515" s="14" t="s">
        <v>592</v>
      </c>
      <c r="C515" s="14" t="str">
        <f t="shared" si="97"/>
        <v>C</v>
      </c>
      <c r="D515" s="13">
        <v>79</v>
      </c>
      <c r="E515" s="13">
        <v>81</v>
      </c>
      <c r="F515" s="13">
        <v>44</v>
      </c>
      <c r="G515" s="13">
        <v>35</v>
      </c>
      <c r="H515" s="13">
        <f t="shared" si="98"/>
        <v>80</v>
      </c>
      <c r="I515" s="13">
        <f t="shared" si="99"/>
        <v>39.5</v>
      </c>
      <c r="J515" s="13">
        <f t="shared" si="100"/>
        <v>59.75</v>
      </c>
      <c r="K515" s="13">
        <f t="shared" si="101"/>
        <v>0</v>
      </c>
      <c r="L515" s="13">
        <f t="shared" si="102"/>
        <v>0</v>
      </c>
      <c r="M515" s="13">
        <f t="shared" si="103"/>
        <v>1</v>
      </c>
      <c r="N515" s="13">
        <f t="shared" si="104"/>
        <v>1</v>
      </c>
      <c r="O515" s="13">
        <f t="shared" si="105"/>
        <v>1</v>
      </c>
      <c r="P515" s="13">
        <f t="shared" si="106"/>
        <v>1</v>
      </c>
      <c r="Q515" s="13">
        <f t="shared" si="107"/>
        <v>1</v>
      </c>
      <c r="R515" s="13">
        <v>169</v>
      </c>
      <c r="S515" s="13">
        <v>232</v>
      </c>
      <c r="T515" s="15">
        <f t="shared" si="108"/>
        <v>64</v>
      </c>
      <c r="U515" s="13"/>
      <c r="V515" s="13"/>
      <c r="W515" s="13"/>
    </row>
    <row r="516" spans="1:23" x14ac:dyDescent="0.35">
      <c r="A516" s="13">
        <v>530</v>
      </c>
      <c r="B516" s="14" t="s">
        <v>695</v>
      </c>
      <c r="C516" s="14" t="str">
        <f t="shared" si="97"/>
        <v>D</v>
      </c>
      <c r="D516" s="13">
        <v>68</v>
      </c>
      <c r="E516" s="13">
        <v>80</v>
      </c>
      <c r="F516" s="13">
        <v>44</v>
      </c>
      <c r="G516" s="13">
        <v>46</v>
      </c>
      <c r="H516" s="13">
        <f t="shared" si="98"/>
        <v>74</v>
      </c>
      <c r="I516" s="13">
        <f t="shared" si="99"/>
        <v>45</v>
      </c>
      <c r="J516" s="13">
        <f t="shared" si="100"/>
        <v>59.5</v>
      </c>
      <c r="K516" s="13">
        <f t="shared" si="101"/>
        <v>0</v>
      </c>
      <c r="L516" s="13">
        <f t="shared" si="102"/>
        <v>0</v>
      </c>
      <c r="M516" s="13">
        <f t="shared" si="103"/>
        <v>0</v>
      </c>
      <c r="N516" s="13">
        <f t="shared" si="104"/>
        <v>1</v>
      </c>
      <c r="O516" s="13">
        <f t="shared" si="105"/>
        <v>1</v>
      </c>
      <c r="P516" s="13">
        <f t="shared" si="106"/>
        <v>1</v>
      </c>
      <c r="Q516" s="13">
        <f t="shared" si="107"/>
        <v>1</v>
      </c>
      <c r="R516" s="13">
        <v>153</v>
      </c>
      <c r="S516" s="13">
        <v>190</v>
      </c>
      <c r="T516" s="15">
        <f t="shared" si="108"/>
        <v>38</v>
      </c>
      <c r="U516" s="13"/>
      <c r="V516" s="13"/>
      <c r="W516" s="13"/>
    </row>
    <row r="517" spans="1:23" x14ac:dyDescent="0.35">
      <c r="A517" s="13">
        <v>615</v>
      </c>
      <c r="B517" s="14" t="s">
        <v>687</v>
      </c>
      <c r="C517" s="14" t="str">
        <f t="shared" si="97"/>
        <v>D</v>
      </c>
      <c r="D517" s="13">
        <v>75</v>
      </c>
      <c r="E517" s="13">
        <v>79</v>
      </c>
      <c r="F517" s="13">
        <v>44</v>
      </c>
      <c r="G517" s="13">
        <v>50</v>
      </c>
      <c r="H517" s="13">
        <f t="shared" si="98"/>
        <v>77</v>
      </c>
      <c r="I517" s="13">
        <f t="shared" si="99"/>
        <v>47</v>
      </c>
      <c r="J517" s="13">
        <f t="shared" si="100"/>
        <v>62</v>
      </c>
      <c r="K517" s="13">
        <f t="shared" si="101"/>
        <v>0</v>
      </c>
      <c r="L517" s="13">
        <f t="shared" si="102"/>
        <v>0</v>
      </c>
      <c r="M517" s="13">
        <f t="shared" si="103"/>
        <v>0</v>
      </c>
      <c r="N517" s="13">
        <f t="shared" si="104"/>
        <v>1</v>
      </c>
      <c r="O517" s="13">
        <f t="shared" si="105"/>
        <v>1</v>
      </c>
      <c r="P517" s="13">
        <f t="shared" si="106"/>
        <v>1</v>
      </c>
      <c r="Q517" s="13">
        <f t="shared" si="107"/>
        <v>1</v>
      </c>
      <c r="R517" s="13">
        <v>188</v>
      </c>
      <c r="S517" s="13">
        <v>220</v>
      </c>
      <c r="T517" s="15">
        <f t="shared" si="108"/>
        <v>33</v>
      </c>
      <c r="U517" s="13"/>
      <c r="V517" s="13"/>
      <c r="W517" s="13"/>
    </row>
    <row r="518" spans="1:23" x14ac:dyDescent="0.35">
      <c r="A518" s="13">
        <v>155</v>
      </c>
      <c r="B518" s="14" t="s">
        <v>852</v>
      </c>
      <c r="C518" s="14" t="str">
        <f t="shared" si="97"/>
        <v>E</v>
      </c>
      <c r="D518" s="13">
        <v>61</v>
      </c>
      <c r="E518" s="13">
        <v>78</v>
      </c>
      <c r="F518" s="13">
        <v>44</v>
      </c>
      <c r="G518" s="13">
        <v>20</v>
      </c>
      <c r="H518" s="13">
        <f t="shared" si="98"/>
        <v>69.5</v>
      </c>
      <c r="I518" s="13">
        <f t="shared" si="99"/>
        <v>32</v>
      </c>
      <c r="J518" s="13">
        <f t="shared" si="100"/>
        <v>50.75</v>
      </c>
      <c r="K518" s="13">
        <f t="shared" si="101"/>
        <v>0</v>
      </c>
      <c r="L518" s="13">
        <f t="shared" si="102"/>
        <v>0</v>
      </c>
      <c r="M518" s="13">
        <f t="shared" si="103"/>
        <v>0</v>
      </c>
      <c r="N518" s="13">
        <f t="shared" si="104"/>
        <v>0</v>
      </c>
      <c r="O518" s="13">
        <f t="shared" si="105"/>
        <v>1</v>
      </c>
      <c r="P518" s="13">
        <f t="shared" si="106"/>
        <v>1</v>
      </c>
      <c r="Q518" s="13">
        <f t="shared" si="107"/>
        <v>1</v>
      </c>
      <c r="R518" s="13">
        <v>145</v>
      </c>
      <c r="S518" s="13">
        <v>196</v>
      </c>
      <c r="T518" s="15">
        <f t="shared" si="108"/>
        <v>52</v>
      </c>
      <c r="U518" s="13"/>
      <c r="V518" s="13"/>
      <c r="W518" s="13"/>
    </row>
    <row r="519" spans="1:23" x14ac:dyDescent="0.35">
      <c r="A519" s="13">
        <v>691</v>
      </c>
      <c r="B519" s="14" t="s">
        <v>848</v>
      </c>
      <c r="C519" s="14" t="str">
        <f t="shared" si="97"/>
        <v>E</v>
      </c>
      <c r="D519" s="13">
        <v>63</v>
      </c>
      <c r="E519" s="13">
        <v>75</v>
      </c>
      <c r="F519" s="13">
        <v>44</v>
      </c>
      <c r="G519" s="13">
        <v>25</v>
      </c>
      <c r="H519" s="13">
        <f t="shared" si="98"/>
        <v>69</v>
      </c>
      <c r="I519" s="13">
        <f t="shared" si="99"/>
        <v>34.5</v>
      </c>
      <c r="J519" s="13">
        <f t="shared" si="100"/>
        <v>51.75</v>
      </c>
      <c r="K519" s="13">
        <f t="shared" si="101"/>
        <v>0</v>
      </c>
      <c r="L519" s="13">
        <f t="shared" si="102"/>
        <v>0</v>
      </c>
      <c r="M519" s="13">
        <f t="shared" si="103"/>
        <v>0</v>
      </c>
      <c r="N519" s="13">
        <f t="shared" si="104"/>
        <v>0</v>
      </c>
      <c r="O519" s="13">
        <f t="shared" si="105"/>
        <v>1</v>
      </c>
      <c r="P519" s="13">
        <f t="shared" si="106"/>
        <v>1</v>
      </c>
      <c r="Q519" s="13">
        <f t="shared" si="107"/>
        <v>1</v>
      </c>
      <c r="R519" s="13">
        <v>200</v>
      </c>
      <c r="S519" s="13">
        <v>264</v>
      </c>
      <c r="T519" s="15">
        <f t="shared" si="108"/>
        <v>65</v>
      </c>
      <c r="U519" s="13"/>
      <c r="V519" s="13"/>
      <c r="W519" s="13"/>
    </row>
    <row r="520" spans="1:23" x14ac:dyDescent="0.35">
      <c r="A520" s="13">
        <v>391</v>
      </c>
      <c r="B520" s="14" t="s">
        <v>836</v>
      </c>
      <c r="C520" s="14" t="str">
        <f t="shared" si="97"/>
        <v>E</v>
      </c>
      <c r="D520" s="13">
        <v>69</v>
      </c>
      <c r="E520" s="13">
        <v>72</v>
      </c>
      <c r="F520" s="13">
        <v>44</v>
      </c>
      <c r="G520" s="13">
        <v>30</v>
      </c>
      <c r="H520" s="13">
        <f t="shared" si="98"/>
        <v>70.5</v>
      </c>
      <c r="I520" s="13">
        <f t="shared" si="99"/>
        <v>37</v>
      </c>
      <c r="J520" s="13">
        <f t="shared" si="100"/>
        <v>53.75</v>
      </c>
      <c r="K520" s="13">
        <f t="shared" si="101"/>
        <v>0</v>
      </c>
      <c r="L520" s="13">
        <f t="shared" si="102"/>
        <v>0</v>
      </c>
      <c r="M520" s="13">
        <f t="shared" si="103"/>
        <v>0</v>
      </c>
      <c r="N520" s="13">
        <f t="shared" si="104"/>
        <v>0</v>
      </c>
      <c r="O520" s="13">
        <f t="shared" si="105"/>
        <v>1</v>
      </c>
      <c r="P520" s="13">
        <f t="shared" si="106"/>
        <v>1</v>
      </c>
      <c r="Q520" s="13">
        <f t="shared" si="107"/>
        <v>1</v>
      </c>
      <c r="R520" s="13">
        <v>201</v>
      </c>
      <c r="S520" s="13">
        <v>263</v>
      </c>
      <c r="T520" s="15">
        <f t="shared" si="108"/>
        <v>63</v>
      </c>
      <c r="U520" s="13"/>
      <c r="V520" s="13"/>
      <c r="W520" s="13"/>
    </row>
    <row r="521" spans="1:23" x14ac:dyDescent="0.35">
      <c r="A521" s="13">
        <v>310</v>
      </c>
      <c r="B521" s="14" t="s">
        <v>1016</v>
      </c>
      <c r="C521" s="14" t="str">
        <f t="shared" si="97"/>
        <v>G</v>
      </c>
      <c r="D521" s="13">
        <v>61</v>
      </c>
      <c r="E521" s="13">
        <v>68</v>
      </c>
      <c r="F521" s="13">
        <v>44</v>
      </c>
      <c r="G521" s="13">
        <v>32</v>
      </c>
      <c r="H521" s="13">
        <f t="shared" si="98"/>
        <v>64.5</v>
      </c>
      <c r="I521" s="13">
        <f t="shared" si="99"/>
        <v>38</v>
      </c>
      <c r="J521" s="13">
        <f t="shared" si="100"/>
        <v>51.25</v>
      </c>
      <c r="K521" s="13">
        <f t="shared" si="101"/>
        <v>0</v>
      </c>
      <c r="L521" s="13">
        <f t="shared" si="102"/>
        <v>0</v>
      </c>
      <c r="M521" s="13">
        <f t="shared" si="103"/>
        <v>0</v>
      </c>
      <c r="N521" s="13">
        <f t="shared" si="104"/>
        <v>0</v>
      </c>
      <c r="O521" s="13">
        <f t="shared" si="105"/>
        <v>0</v>
      </c>
      <c r="P521" s="13">
        <f t="shared" si="106"/>
        <v>0</v>
      </c>
      <c r="Q521" s="13">
        <f t="shared" si="107"/>
        <v>1</v>
      </c>
      <c r="R521" s="13">
        <v>230</v>
      </c>
      <c r="S521" s="13">
        <v>274</v>
      </c>
      <c r="T521" s="15">
        <f t="shared" si="108"/>
        <v>45</v>
      </c>
      <c r="U521" s="13"/>
      <c r="V521" s="13"/>
      <c r="W521" s="13"/>
    </row>
    <row r="522" spans="1:23" x14ac:dyDescent="0.35">
      <c r="A522" s="13">
        <v>214</v>
      </c>
      <c r="B522" s="14" t="s">
        <v>949</v>
      </c>
      <c r="C522" s="14" t="str">
        <f t="shared" si="97"/>
        <v>F</v>
      </c>
      <c r="D522" s="13">
        <v>69</v>
      </c>
      <c r="E522" s="13">
        <v>64</v>
      </c>
      <c r="F522" s="13">
        <v>44</v>
      </c>
      <c r="G522" s="13">
        <v>31</v>
      </c>
      <c r="H522" s="13">
        <f t="shared" si="98"/>
        <v>66.5</v>
      </c>
      <c r="I522" s="13">
        <f t="shared" si="99"/>
        <v>37.5</v>
      </c>
      <c r="J522" s="13">
        <f t="shared" si="100"/>
        <v>52</v>
      </c>
      <c r="K522" s="13">
        <f t="shared" si="101"/>
        <v>0</v>
      </c>
      <c r="L522" s="13">
        <f t="shared" si="102"/>
        <v>0</v>
      </c>
      <c r="M522" s="13">
        <f t="shared" si="103"/>
        <v>0</v>
      </c>
      <c r="N522" s="13">
        <f t="shared" si="104"/>
        <v>0</v>
      </c>
      <c r="O522" s="13">
        <f t="shared" si="105"/>
        <v>0</v>
      </c>
      <c r="P522" s="13">
        <f t="shared" si="106"/>
        <v>1</v>
      </c>
      <c r="Q522" s="13">
        <f t="shared" si="107"/>
        <v>1</v>
      </c>
      <c r="R522" s="13">
        <v>165</v>
      </c>
      <c r="S522" s="13">
        <v>227</v>
      </c>
      <c r="T522" s="15">
        <f t="shared" si="108"/>
        <v>63</v>
      </c>
      <c r="U522" s="13"/>
      <c r="V522" s="13"/>
      <c r="W522" s="13"/>
    </row>
    <row r="523" spans="1:23" x14ac:dyDescent="0.35">
      <c r="A523" s="13">
        <v>92</v>
      </c>
      <c r="B523" s="14" t="s">
        <v>1011</v>
      </c>
      <c r="C523" s="14" t="str">
        <f t="shared" si="97"/>
        <v>G</v>
      </c>
      <c r="D523" s="13">
        <v>50</v>
      </c>
      <c r="E523" s="13">
        <v>62</v>
      </c>
      <c r="F523" s="13">
        <v>44</v>
      </c>
      <c r="G523" s="13">
        <v>52</v>
      </c>
      <c r="H523" s="13">
        <f t="shared" si="98"/>
        <v>56</v>
      </c>
      <c r="I523" s="13">
        <f t="shared" si="99"/>
        <v>48</v>
      </c>
      <c r="J523" s="13">
        <f t="shared" si="100"/>
        <v>52</v>
      </c>
      <c r="K523" s="13">
        <f t="shared" si="101"/>
        <v>0</v>
      </c>
      <c r="L523" s="13">
        <f t="shared" si="102"/>
        <v>0</v>
      </c>
      <c r="M523" s="13">
        <f t="shared" si="103"/>
        <v>0</v>
      </c>
      <c r="N523" s="13">
        <f t="shared" si="104"/>
        <v>0</v>
      </c>
      <c r="O523" s="13">
        <f t="shared" si="105"/>
        <v>0</v>
      </c>
      <c r="P523" s="13">
        <f t="shared" si="106"/>
        <v>0</v>
      </c>
      <c r="Q523" s="13">
        <f t="shared" si="107"/>
        <v>1</v>
      </c>
      <c r="R523" s="13">
        <v>219</v>
      </c>
      <c r="S523" s="13">
        <v>263</v>
      </c>
      <c r="T523" s="15">
        <f t="shared" si="108"/>
        <v>45</v>
      </c>
      <c r="U523" s="13"/>
      <c r="V523" s="13"/>
      <c r="W523" s="13"/>
    </row>
    <row r="524" spans="1:23" x14ac:dyDescent="0.35">
      <c r="A524" s="13">
        <v>352</v>
      </c>
      <c r="B524" s="14" t="s">
        <v>1013</v>
      </c>
      <c r="C524" s="14" t="str">
        <f t="shared" si="97"/>
        <v>G</v>
      </c>
      <c r="D524" s="13">
        <v>52</v>
      </c>
      <c r="E524" s="13">
        <v>46</v>
      </c>
      <c r="F524" s="13">
        <v>44</v>
      </c>
      <c r="G524" s="13">
        <v>65</v>
      </c>
      <c r="H524" s="13">
        <f t="shared" si="98"/>
        <v>49</v>
      </c>
      <c r="I524" s="13">
        <f t="shared" si="99"/>
        <v>54.5</v>
      </c>
      <c r="J524" s="13">
        <f t="shared" si="100"/>
        <v>51.75</v>
      </c>
      <c r="K524" s="13">
        <f t="shared" si="101"/>
        <v>0</v>
      </c>
      <c r="L524" s="13">
        <f t="shared" si="102"/>
        <v>0</v>
      </c>
      <c r="M524" s="13">
        <f t="shared" si="103"/>
        <v>0</v>
      </c>
      <c r="N524" s="13">
        <f t="shared" si="104"/>
        <v>0</v>
      </c>
      <c r="O524" s="13">
        <f t="shared" si="105"/>
        <v>0</v>
      </c>
      <c r="P524" s="13">
        <f t="shared" si="106"/>
        <v>0</v>
      </c>
      <c r="Q524" s="13">
        <f t="shared" si="107"/>
        <v>1</v>
      </c>
      <c r="R524" s="13">
        <v>186</v>
      </c>
      <c r="S524" s="13">
        <v>207</v>
      </c>
      <c r="T524" s="15">
        <f t="shared" si="108"/>
        <v>22</v>
      </c>
      <c r="U524" s="13"/>
      <c r="V524" s="13"/>
      <c r="W524" s="13"/>
    </row>
    <row r="525" spans="1:23" x14ac:dyDescent="0.35">
      <c r="A525" s="13">
        <v>500</v>
      </c>
      <c r="B525" s="14" t="s">
        <v>1088</v>
      </c>
      <c r="C525" s="14" t="str">
        <f t="shared" si="97"/>
        <v>G</v>
      </c>
      <c r="D525" s="13">
        <v>34</v>
      </c>
      <c r="E525" s="13">
        <v>12</v>
      </c>
      <c r="F525" s="13">
        <v>44</v>
      </c>
      <c r="G525" s="13">
        <v>35</v>
      </c>
      <c r="H525" s="13">
        <f t="shared" si="98"/>
        <v>23</v>
      </c>
      <c r="I525" s="13">
        <f t="shared" si="99"/>
        <v>39.5</v>
      </c>
      <c r="J525" s="13">
        <f t="shared" si="100"/>
        <v>31.25</v>
      </c>
      <c r="K525" s="13">
        <f t="shared" si="101"/>
        <v>0</v>
      </c>
      <c r="L525" s="13">
        <f t="shared" si="102"/>
        <v>0</v>
      </c>
      <c r="M525" s="13">
        <f t="shared" si="103"/>
        <v>0</v>
      </c>
      <c r="N525" s="13">
        <f t="shared" si="104"/>
        <v>0</v>
      </c>
      <c r="O525" s="13">
        <f t="shared" si="105"/>
        <v>0</v>
      </c>
      <c r="P525" s="13">
        <f t="shared" si="106"/>
        <v>0</v>
      </c>
      <c r="Q525" s="13">
        <f t="shared" si="107"/>
        <v>1</v>
      </c>
      <c r="R525" s="13">
        <v>221</v>
      </c>
      <c r="S525" s="13">
        <v>265</v>
      </c>
      <c r="T525" s="15">
        <f t="shared" si="108"/>
        <v>45</v>
      </c>
      <c r="U525" s="13"/>
      <c r="V525" s="13"/>
      <c r="W525" s="13"/>
    </row>
    <row r="526" spans="1:23" x14ac:dyDescent="0.35">
      <c r="A526" s="13">
        <v>525</v>
      </c>
      <c r="B526" s="14" t="s">
        <v>698</v>
      </c>
      <c r="C526" s="14" t="str">
        <f t="shared" si="97"/>
        <v>D</v>
      </c>
      <c r="D526" s="13">
        <v>74</v>
      </c>
      <c r="E526" s="13">
        <v>83</v>
      </c>
      <c r="F526" s="13">
        <v>43</v>
      </c>
      <c r="G526" s="13">
        <v>34</v>
      </c>
      <c r="H526" s="13">
        <f t="shared" si="98"/>
        <v>78.5</v>
      </c>
      <c r="I526" s="13">
        <f t="shared" si="99"/>
        <v>38.5</v>
      </c>
      <c r="J526" s="13">
        <f t="shared" si="100"/>
        <v>58.5</v>
      </c>
      <c r="K526" s="13">
        <f t="shared" si="101"/>
        <v>0</v>
      </c>
      <c r="L526" s="13">
        <f t="shared" si="102"/>
        <v>0</v>
      </c>
      <c r="M526" s="13">
        <f t="shared" si="103"/>
        <v>0</v>
      </c>
      <c r="N526" s="13">
        <f t="shared" si="104"/>
        <v>1</v>
      </c>
      <c r="O526" s="13">
        <f t="shared" si="105"/>
        <v>1</v>
      </c>
      <c r="P526" s="13">
        <f t="shared" si="106"/>
        <v>1</v>
      </c>
      <c r="Q526" s="13">
        <f t="shared" si="107"/>
        <v>1</v>
      </c>
      <c r="R526" s="13">
        <v>200</v>
      </c>
      <c r="S526" s="13">
        <v>258</v>
      </c>
      <c r="T526" s="15">
        <f t="shared" si="108"/>
        <v>59</v>
      </c>
      <c r="U526" s="13"/>
      <c r="V526" s="13"/>
      <c r="W526" s="13"/>
    </row>
    <row r="527" spans="1:23" x14ac:dyDescent="0.35">
      <c r="A527" s="13">
        <v>69</v>
      </c>
      <c r="B527" s="14" t="s">
        <v>813</v>
      </c>
      <c r="C527" s="14" t="str">
        <f t="shared" si="97"/>
        <v>E</v>
      </c>
      <c r="D527" s="13">
        <v>73</v>
      </c>
      <c r="E527" s="13">
        <v>75</v>
      </c>
      <c r="F527" s="13">
        <v>43</v>
      </c>
      <c r="G527" s="13">
        <v>41</v>
      </c>
      <c r="H527" s="13">
        <f t="shared" si="98"/>
        <v>74</v>
      </c>
      <c r="I527" s="13">
        <f t="shared" si="99"/>
        <v>42</v>
      </c>
      <c r="J527" s="13">
        <f t="shared" si="100"/>
        <v>58</v>
      </c>
      <c r="K527" s="13">
        <f t="shared" si="101"/>
        <v>0</v>
      </c>
      <c r="L527" s="13">
        <f t="shared" si="102"/>
        <v>0</v>
      </c>
      <c r="M527" s="13">
        <f t="shared" si="103"/>
        <v>0</v>
      </c>
      <c r="N527" s="13">
        <f t="shared" si="104"/>
        <v>0</v>
      </c>
      <c r="O527" s="13">
        <f t="shared" si="105"/>
        <v>1</v>
      </c>
      <c r="P527" s="13">
        <f t="shared" si="106"/>
        <v>1</v>
      </c>
      <c r="Q527" s="13">
        <f t="shared" si="107"/>
        <v>1</v>
      </c>
      <c r="R527" s="13">
        <v>196</v>
      </c>
      <c r="S527" s="13">
        <v>257</v>
      </c>
      <c r="T527" s="15">
        <f t="shared" si="108"/>
        <v>62</v>
      </c>
      <c r="U527" s="13"/>
      <c r="V527" s="13"/>
      <c r="W527" s="13"/>
    </row>
    <row r="528" spans="1:23" x14ac:dyDescent="0.35">
      <c r="A528" s="13">
        <v>312</v>
      </c>
      <c r="B528" s="14" t="s">
        <v>917</v>
      </c>
      <c r="C528" s="14" t="str">
        <f t="shared" si="97"/>
        <v>F</v>
      </c>
      <c r="D528" s="13">
        <v>71</v>
      </c>
      <c r="E528" s="13">
        <v>68</v>
      </c>
      <c r="F528" s="13">
        <v>43</v>
      </c>
      <c r="G528" s="13">
        <v>49</v>
      </c>
      <c r="H528" s="13">
        <f t="shared" si="98"/>
        <v>69.5</v>
      </c>
      <c r="I528" s="13">
        <f t="shared" si="99"/>
        <v>46</v>
      </c>
      <c r="J528" s="13">
        <f t="shared" si="100"/>
        <v>57.75</v>
      </c>
      <c r="K528" s="13">
        <f t="shared" si="101"/>
        <v>0</v>
      </c>
      <c r="L528" s="13">
        <f t="shared" si="102"/>
        <v>0</v>
      </c>
      <c r="M528" s="13">
        <f t="shared" si="103"/>
        <v>0</v>
      </c>
      <c r="N528" s="13">
        <f t="shared" si="104"/>
        <v>0</v>
      </c>
      <c r="O528" s="13">
        <f t="shared" si="105"/>
        <v>0</v>
      </c>
      <c r="P528" s="13">
        <f t="shared" si="106"/>
        <v>1</v>
      </c>
      <c r="Q528" s="13">
        <f t="shared" si="107"/>
        <v>1</v>
      </c>
      <c r="R528" s="13">
        <v>156</v>
      </c>
      <c r="S528" s="13">
        <v>199</v>
      </c>
      <c r="T528" s="15">
        <f t="shared" si="108"/>
        <v>44</v>
      </c>
      <c r="U528" s="13"/>
      <c r="V528" s="13"/>
      <c r="W528" s="13"/>
    </row>
    <row r="529" spans="1:23" x14ac:dyDescent="0.35">
      <c r="A529" s="13">
        <v>431</v>
      </c>
      <c r="B529" s="14" t="s">
        <v>1006</v>
      </c>
      <c r="C529" s="14" t="str">
        <f t="shared" si="97"/>
        <v>G</v>
      </c>
      <c r="D529" s="13">
        <v>58</v>
      </c>
      <c r="E529" s="13">
        <v>65</v>
      </c>
      <c r="F529" s="13">
        <v>43</v>
      </c>
      <c r="G529" s="13">
        <v>48</v>
      </c>
      <c r="H529" s="13">
        <f t="shared" si="98"/>
        <v>61.5</v>
      </c>
      <c r="I529" s="13">
        <f t="shared" si="99"/>
        <v>45.5</v>
      </c>
      <c r="J529" s="13">
        <f t="shared" si="100"/>
        <v>53.5</v>
      </c>
      <c r="K529" s="13">
        <f t="shared" si="101"/>
        <v>0</v>
      </c>
      <c r="L529" s="13">
        <f t="shared" si="102"/>
        <v>0</v>
      </c>
      <c r="M529" s="13">
        <f t="shared" si="103"/>
        <v>0</v>
      </c>
      <c r="N529" s="13">
        <f t="shared" si="104"/>
        <v>0</v>
      </c>
      <c r="O529" s="13">
        <f t="shared" si="105"/>
        <v>0</v>
      </c>
      <c r="P529" s="13">
        <f t="shared" si="106"/>
        <v>0</v>
      </c>
      <c r="Q529" s="13">
        <f t="shared" si="107"/>
        <v>1</v>
      </c>
      <c r="R529" s="13">
        <v>165</v>
      </c>
      <c r="S529" s="13">
        <v>198</v>
      </c>
      <c r="T529" s="15">
        <f t="shared" si="108"/>
        <v>34</v>
      </c>
      <c r="U529" s="13"/>
      <c r="V529" s="13"/>
      <c r="W529" s="13"/>
    </row>
    <row r="530" spans="1:23" x14ac:dyDescent="0.35">
      <c r="A530" s="13">
        <v>180</v>
      </c>
      <c r="B530" s="14" t="s">
        <v>1019</v>
      </c>
      <c r="C530" s="14" t="str">
        <f t="shared" si="97"/>
        <v>G</v>
      </c>
      <c r="D530" s="13">
        <v>55</v>
      </c>
      <c r="E530" s="13">
        <v>63</v>
      </c>
      <c r="F530" s="13">
        <v>43</v>
      </c>
      <c r="G530" s="13">
        <v>42</v>
      </c>
      <c r="H530" s="13">
        <f t="shared" si="98"/>
        <v>59</v>
      </c>
      <c r="I530" s="13">
        <f t="shared" si="99"/>
        <v>42.5</v>
      </c>
      <c r="J530" s="13">
        <f t="shared" si="100"/>
        <v>50.75</v>
      </c>
      <c r="K530" s="13">
        <f t="shared" si="101"/>
        <v>0</v>
      </c>
      <c r="L530" s="13">
        <f t="shared" si="102"/>
        <v>0</v>
      </c>
      <c r="M530" s="13">
        <f t="shared" si="103"/>
        <v>0</v>
      </c>
      <c r="N530" s="13">
        <f t="shared" si="104"/>
        <v>0</v>
      </c>
      <c r="O530" s="13">
        <f t="shared" si="105"/>
        <v>0</v>
      </c>
      <c r="P530" s="13">
        <f t="shared" si="106"/>
        <v>0</v>
      </c>
      <c r="Q530" s="13">
        <f t="shared" si="107"/>
        <v>1</v>
      </c>
      <c r="R530" s="13">
        <v>190</v>
      </c>
      <c r="S530" s="13">
        <v>251</v>
      </c>
      <c r="T530" s="15">
        <f t="shared" si="108"/>
        <v>62</v>
      </c>
      <c r="U530" s="13"/>
      <c r="V530" s="13"/>
      <c r="W530" s="13"/>
    </row>
    <row r="531" spans="1:23" x14ac:dyDescent="0.35">
      <c r="A531" s="13">
        <v>372</v>
      </c>
      <c r="B531" s="14" t="s">
        <v>1044</v>
      </c>
      <c r="C531" s="14" t="str">
        <f t="shared" si="97"/>
        <v>G</v>
      </c>
      <c r="D531" s="13">
        <v>38</v>
      </c>
      <c r="E531" s="13">
        <v>52</v>
      </c>
      <c r="F531" s="13">
        <v>43</v>
      </c>
      <c r="G531" s="13">
        <v>48</v>
      </c>
      <c r="H531" s="13">
        <f t="shared" si="98"/>
        <v>45</v>
      </c>
      <c r="I531" s="13">
        <f t="shared" si="99"/>
        <v>45.5</v>
      </c>
      <c r="J531" s="13">
        <f t="shared" si="100"/>
        <v>45.25</v>
      </c>
      <c r="K531" s="13">
        <f t="shared" si="101"/>
        <v>0</v>
      </c>
      <c r="L531" s="13">
        <f t="shared" si="102"/>
        <v>0</v>
      </c>
      <c r="M531" s="13">
        <f t="shared" si="103"/>
        <v>0</v>
      </c>
      <c r="N531" s="13">
        <f t="shared" si="104"/>
        <v>0</v>
      </c>
      <c r="O531" s="13">
        <f t="shared" si="105"/>
        <v>0</v>
      </c>
      <c r="P531" s="13">
        <f t="shared" si="106"/>
        <v>0</v>
      </c>
      <c r="Q531" s="13">
        <f t="shared" si="107"/>
        <v>1</v>
      </c>
      <c r="R531" s="13">
        <v>166</v>
      </c>
      <c r="S531" s="13">
        <v>204</v>
      </c>
      <c r="T531" s="15">
        <f t="shared" si="108"/>
        <v>39</v>
      </c>
      <c r="U531" s="13"/>
      <c r="V531" s="13"/>
      <c r="W531" s="13"/>
    </row>
    <row r="532" spans="1:23" x14ac:dyDescent="0.35">
      <c r="A532" s="13">
        <v>548</v>
      </c>
      <c r="B532" s="14" t="s">
        <v>582</v>
      </c>
      <c r="C532" s="14" t="str">
        <f t="shared" si="97"/>
        <v>C</v>
      </c>
      <c r="D532" s="13">
        <v>82</v>
      </c>
      <c r="E532" s="13">
        <v>87</v>
      </c>
      <c r="F532" s="13">
        <v>42</v>
      </c>
      <c r="G532" s="13">
        <v>45</v>
      </c>
      <c r="H532" s="13">
        <f t="shared" si="98"/>
        <v>84.5</v>
      </c>
      <c r="I532" s="13">
        <f t="shared" si="99"/>
        <v>43.5</v>
      </c>
      <c r="J532" s="13">
        <f t="shared" si="100"/>
        <v>64</v>
      </c>
      <c r="K532" s="13">
        <f t="shared" si="101"/>
        <v>0</v>
      </c>
      <c r="L532" s="13">
        <f t="shared" si="102"/>
        <v>0</v>
      </c>
      <c r="M532" s="13">
        <f t="shared" si="103"/>
        <v>1</v>
      </c>
      <c r="N532" s="13">
        <f t="shared" si="104"/>
        <v>1</v>
      </c>
      <c r="O532" s="13">
        <f t="shared" si="105"/>
        <v>1</v>
      </c>
      <c r="P532" s="13">
        <f t="shared" si="106"/>
        <v>1</v>
      </c>
      <c r="Q532" s="13">
        <f t="shared" si="107"/>
        <v>1</v>
      </c>
      <c r="R532" s="13">
        <v>186</v>
      </c>
      <c r="S532" s="13">
        <v>245</v>
      </c>
      <c r="T532" s="15">
        <f t="shared" si="108"/>
        <v>60</v>
      </c>
      <c r="U532" s="13"/>
      <c r="V532" s="13"/>
      <c r="W532" s="13"/>
    </row>
    <row r="533" spans="1:23" x14ac:dyDescent="0.35">
      <c r="A533" s="13">
        <v>236</v>
      </c>
      <c r="B533" s="14" t="s">
        <v>706</v>
      </c>
      <c r="C533" s="14" t="str">
        <f t="shared" si="97"/>
        <v>D</v>
      </c>
      <c r="D533" s="13">
        <v>68</v>
      </c>
      <c r="E533" s="13">
        <v>84</v>
      </c>
      <c r="F533" s="13">
        <v>42</v>
      </c>
      <c r="G533" s="13">
        <v>33</v>
      </c>
      <c r="H533" s="13">
        <f t="shared" si="98"/>
        <v>76</v>
      </c>
      <c r="I533" s="13">
        <f t="shared" si="99"/>
        <v>37.5</v>
      </c>
      <c r="J533" s="13">
        <f t="shared" si="100"/>
        <v>56.75</v>
      </c>
      <c r="K533" s="13">
        <f t="shared" si="101"/>
        <v>0</v>
      </c>
      <c r="L533" s="13">
        <f t="shared" si="102"/>
        <v>0</v>
      </c>
      <c r="M533" s="13">
        <f t="shared" si="103"/>
        <v>0</v>
      </c>
      <c r="N533" s="13">
        <f t="shared" si="104"/>
        <v>1</v>
      </c>
      <c r="O533" s="13">
        <f t="shared" si="105"/>
        <v>1</v>
      </c>
      <c r="P533" s="13">
        <f t="shared" si="106"/>
        <v>1</v>
      </c>
      <c r="Q533" s="13">
        <f t="shared" si="107"/>
        <v>1</v>
      </c>
      <c r="R533" s="13">
        <v>164</v>
      </c>
      <c r="S533" s="13">
        <v>219</v>
      </c>
      <c r="T533" s="15">
        <f t="shared" si="108"/>
        <v>56</v>
      </c>
      <c r="U533" s="13"/>
      <c r="V533" s="13"/>
      <c r="W533" s="13"/>
    </row>
    <row r="534" spans="1:23" x14ac:dyDescent="0.35">
      <c r="A534" s="13">
        <v>62</v>
      </c>
      <c r="B534" s="14" t="s">
        <v>723</v>
      </c>
      <c r="C534" s="14" t="str">
        <f t="shared" si="97"/>
        <v>D</v>
      </c>
      <c r="D534" s="13">
        <v>65</v>
      </c>
      <c r="E534" s="13">
        <v>82</v>
      </c>
      <c r="F534" s="13">
        <v>42</v>
      </c>
      <c r="G534" s="13">
        <v>21</v>
      </c>
      <c r="H534" s="13">
        <f t="shared" si="98"/>
        <v>73.5</v>
      </c>
      <c r="I534" s="13">
        <f t="shared" si="99"/>
        <v>31.5</v>
      </c>
      <c r="J534" s="13">
        <f t="shared" si="100"/>
        <v>52.5</v>
      </c>
      <c r="K534" s="13">
        <f t="shared" si="101"/>
        <v>0</v>
      </c>
      <c r="L534" s="13">
        <f t="shared" si="102"/>
        <v>0</v>
      </c>
      <c r="M534" s="13">
        <f t="shared" si="103"/>
        <v>0</v>
      </c>
      <c r="N534" s="13">
        <f t="shared" si="104"/>
        <v>1</v>
      </c>
      <c r="O534" s="13">
        <f t="shared" si="105"/>
        <v>1</v>
      </c>
      <c r="P534" s="13">
        <f t="shared" si="106"/>
        <v>1</v>
      </c>
      <c r="Q534" s="13">
        <f t="shared" si="107"/>
        <v>1</v>
      </c>
      <c r="R534" s="13">
        <v>196</v>
      </c>
      <c r="S534" s="13">
        <v>251</v>
      </c>
      <c r="T534" s="15">
        <f t="shared" si="108"/>
        <v>56</v>
      </c>
      <c r="U534" s="13"/>
      <c r="V534" s="13"/>
      <c r="W534" s="13"/>
    </row>
    <row r="535" spans="1:23" x14ac:dyDescent="0.35">
      <c r="A535" s="13">
        <v>625</v>
      </c>
      <c r="B535" s="14" t="s">
        <v>699</v>
      </c>
      <c r="C535" s="14" t="str">
        <f t="shared" si="97"/>
        <v>D</v>
      </c>
      <c r="D535" s="13">
        <v>75</v>
      </c>
      <c r="E535" s="13">
        <v>81</v>
      </c>
      <c r="F535" s="13">
        <v>42</v>
      </c>
      <c r="G535" s="13">
        <v>35</v>
      </c>
      <c r="H535" s="13">
        <f t="shared" si="98"/>
        <v>78</v>
      </c>
      <c r="I535" s="13">
        <f t="shared" si="99"/>
        <v>38.5</v>
      </c>
      <c r="J535" s="13">
        <f t="shared" si="100"/>
        <v>58.25</v>
      </c>
      <c r="K535" s="13">
        <f t="shared" si="101"/>
        <v>0</v>
      </c>
      <c r="L535" s="13">
        <f t="shared" si="102"/>
        <v>0</v>
      </c>
      <c r="M535" s="13">
        <f t="shared" si="103"/>
        <v>0</v>
      </c>
      <c r="N535" s="13">
        <f t="shared" si="104"/>
        <v>1</v>
      </c>
      <c r="O535" s="13">
        <f t="shared" si="105"/>
        <v>1</v>
      </c>
      <c r="P535" s="13">
        <f t="shared" si="106"/>
        <v>1</v>
      </c>
      <c r="Q535" s="13">
        <f t="shared" si="107"/>
        <v>1</v>
      </c>
      <c r="R535" s="13">
        <v>165</v>
      </c>
      <c r="S535" s="13">
        <v>203</v>
      </c>
      <c r="T535" s="15">
        <f t="shared" si="108"/>
        <v>39</v>
      </c>
      <c r="U535" s="13"/>
      <c r="V535" s="13"/>
      <c r="W535" s="13"/>
    </row>
    <row r="536" spans="1:23" x14ac:dyDescent="0.35">
      <c r="A536" s="13">
        <v>323</v>
      </c>
      <c r="B536" s="14" t="s">
        <v>820</v>
      </c>
      <c r="C536" s="14" t="str">
        <f t="shared" si="97"/>
        <v>E</v>
      </c>
      <c r="D536" s="13">
        <v>66</v>
      </c>
      <c r="E536" s="13">
        <v>78</v>
      </c>
      <c r="F536" s="13">
        <v>42</v>
      </c>
      <c r="G536" s="13">
        <v>39</v>
      </c>
      <c r="H536" s="13">
        <f t="shared" si="98"/>
        <v>72</v>
      </c>
      <c r="I536" s="13">
        <f t="shared" si="99"/>
        <v>40.5</v>
      </c>
      <c r="J536" s="13">
        <f t="shared" si="100"/>
        <v>56.25</v>
      </c>
      <c r="K536" s="13">
        <f t="shared" si="101"/>
        <v>0</v>
      </c>
      <c r="L536" s="13">
        <f t="shared" si="102"/>
        <v>0</v>
      </c>
      <c r="M536" s="13">
        <f t="shared" si="103"/>
        <v>0</v>
      </c>
      <c r="N536" s="13">
        <f t="shared" si="104"/>
        <v>0</v>
      </c>
      <c r="O536" s="13">
        <f t="shared" si="105"/>
        <v>1</v>
      </c>
      <c r="P536" s="13">
        <f t="shared" si="106"/>
        <v>1</v>
      </c>
      <c r="Q536" s="13">
        <f t="shared" si="107"/>
        <v>1</v>
      </c>
      <c r="R536" s="13">
        <v>175</v>
      </c>
      <c r="S536" s="13">
        <v>227</v>
      </c>
      <c r="T536" s="15">
        <f t="shared" si="108"/>
        <v>53</v>
      </c>
      <c r="U536" s="13"/>
      <c r="V536" s="13"/>
      <c r="W536" s="13"/>
    </row>
    <row r="537" spans="1:23" x14ac:dyDescent="0.35">
      <c r="A537" s="13">
        <v>682</v>
      </c>
      <c r="B537" s="14" t="s">
        <v>825</v>
      </c>
      <c r="C537" s="14" t="str">
        <f t="shared" si="97"/>
        <v>E</v>
      </c>
      <c r="D537" s="13">
        <v>67</v>
      </c>
      <c r="E537" s="13">
        <v>78</v>
      </c>
      <c r="F537" s="13">
        <v>42</v>
      </c>
      <c r="G537" s="13">
        <v>35</v>
      </c>
      <c r="H537" s="13">
        <f t="shared" si="98"/>
        <v>72.5</v>
      </c>
      <c r="I537" s="13">
        <f t="shared" si="99"/>
        <v>38.5</v>
      </c>
      <c r="J537" s="13">
        <f t="shared" si="100"/>
        <v>55.5</v>
      </c>
      <c r="K537" s="13">
        <f t="shared" si="101"/>
        <v>0</v>
      </c>
      <c r="L537" s="13">
        <f t="shared" si="102"/>
        <v>0</v>
      </c>
      <c r="M537" s="13">
        <f t="shared" si="103"/>
        <v>0</v>
      </c>
      <c r="N537" s="13">
        <f t="shared" si="104"/>
        <v>0</v>
      </c>
      <c r="O537" s="13">
        <f t="shared" si="105"/>
        <v>1</v>
      </c>
      <c r="P537" s="13">
        <f t="shared" si="106"/>
        <v>1</v>
      </c>
      <c r="Q537" s="13">
        <f t="shared" si="107"/>
        <v>1</v>
      </c>
      <c r="R537" s="13">
        <v>167</v>
      </c>
      <c r="S537" s="13">
        <v>225</v>
      </c>
      <c r="T537" s="15">
        <f t="shared" si="108"/>
        <v>59</v>
      </c>
      <c r="U537" s="13"/>
      <c r="V537" s="13"/>
      <c r="W537" s="13"/>
    </row>
    <row r="538" spans="1:23" x14ac:dyDescent="0.35">
      <c r="A538" s="13">
        <v>652</v>
      </c>
      <c r="B538" s="14" t="s">
        <v>718</v>
      </c>
      <c r="C538" s="14" t="str">
        <f t="shared" si="97"/>
        <v>D</v>
      </c>
      <c r="D538" s="13">
        <v>73</v>
      </c>
      <c r="E538" s="13">
        <v>78</v>
      </c>
      <c r="F538" s="13">
        <v>42</v>
      </c>
      <c r="G538" s="13">
        <v>24</v>
      </c>
      <c r="H538" s="13">
        <f t="shared" si="98"/>
        <v>75.5</v>
      </c>
      <c r="I538" s="13">
        <f t="shared" si="99"/>
        <v>33</v>
      </c>
      <c r="J538" s="13">
        <f t="shared" si="100"/>
        <v>54.25</v>
      </c>
      <c r="K538" s="13">
        <f t="shared" si="101"/>
        <v>0</v>
      </c>
      <c r="L538" s="13">
        <f t="shared" si="102"/>
        <v>0</v>
      </c>
      <c r="M538" s="13">
        <f t="shared" si="103"/>
        <v>0</v>
      </c>
      <c r="N538" s="13">
        <f t="shared" si="104"/>
        <v>1</v>
      </c>
      <c r="O538" s="13">
        <f t="shared" si="105"/>
        <v>1</v>
      </c>
      <c r="P538" s="13">
        <f t="shared" si="106"/>
        <v>1</v>
      </c>
      <c r="Q538" s="13">
        <f t="shared" si="107"/>
        <v>1</v>
      </c>
      <c r="R538" s="13">
        <v>204</v>
      </c>
      <c r="S538" s="13">
        <v>271</v>
      </c>
      <c r="T538" s="15">
        <f t="shared" si="108"/>
        <v>68</v>
      </c>
      <c r="U538" s="13"/>
      <c r="V538" s="13"/>
      <c r="W538" s="13"/>
    </row>
    <row r="539" spans="1:23" x14ac:dyDescent="0.35">
      <c r="A539" s="13">
        <v>17</v>
      </c>
      <c r="B539" s="14" t="s">
        <v>832</v>
      </c>
      <c r="C539" s="14" t="str">
        <f t="shared" si="97"/>
        <v>E</v>
      </c>
      <c r="D539" s="13">
        <v>63</v>
      </c>
      <c r="E539" s="13">
        <v>75</v>
      </c>
      <c r="F539" s="13">
        <v>42</v>
      </c>
      <c r="G539" s="13">
        <v>38</v>
      </c>
      <c r="H539" s="13">
        <f t="shared" si="98"/>
        <v>69</v>
      </c>
      <c r="I539" s="13">
        <f t="shared" si="99"/>
        <v>40</v>
      </c>
      <c r="J539" s="13">
        <f t="shared" si="100"/>
        <v>54.5</v>
      </c>
      <c r="K539" s="13">
        <f t="shared" si="101"/>
        <v>0</v>
      </c>
      <c r="L539" s="13">
        <f t="shared" si="102"/>
        <v>0</v>
      </c>
      <c r="M539" s="13">
        <f t="shared" si="103"/>
        <v>0</v>
      </c>
      <c r="N539" s="13">
        <f t="shared" si="104"/>
        <v>0</v>
      </c>
      <c r="O539" s="13">
        <f t="shared" si="105"/>
        <v>1</v>
      </c>
      <c r="P539" s="13">
        <f t="shared" si="106"/>
        <v>1</v>
      </c>
      <c r="Q539" s="13">
        <f t="shared" si="107"/>
        <v>1</v>
      </c>
      <c r="R539" s="13">
        <v>179</v>
      </c>
      <c r="S539" s="13">
        <v>207</v>
      </c>
      <c r="T539" s="15">
        <f t="shared" si="108"/>
        <v>29</v>
      </c>
      <c r="U539" s="13"/>
      <c r="V539" s="13"/>
      <c r="W539" s="13"/>
    </row>
    <row r="540" spans="1:23" x14ac:dyDescent="0.35">
      <c r="A540" s="13">
        <v>379</v>
      </c>
      <c r="B540" s="14" t="s">
        <v>906</v>
      </c>
      <c r="C540" s="14" t="str">
        <f t="shared" si="97"/>
        <v>F</v>
      </c>
      <c r="D540" s="13">
        <v>72</v>
      </c>
      <c r="E540" s="13">
        <v>67</v>
      </c>
      <c r="F540" s="13">
        <v>42</v>
      </c>
      <c r="G540" s="13">
        <v>56</v>
      </c>
      <c r="H540" s="13">
        <f t="shared" si="98"/>
        <v>69.5</v>
      </c>
      <c r="I540" s="13">
        <f t="shared" si="99"/>
        <v>49</v>
      </c>
      <c r="J540" s="13">
        <f t="shared" si="100"/>
        <v>59.25</v>
      </c>
      <c r="K540" s="13">
        <f t="shared" si="101"/>
        <v>0</v>
      </c>
      <c r="L540" s="13">
        <f t="shared" si="102"/>
        <v>0</v>
      </c>
      <c r="M540" s="13">
        <f t="shared" si="103"/>
        <v>0</v>
      </c>
      <c r="N540" s="13">
        <f t="shared" si="104"/>
        <v>0</v>
      </c>
      <c r="O540" s="13">
        <f t="shared" si="105"/>
        <v>0</v>
      </c>
      <c r="P540" s="13">
        <f t="shared" si="106"/>
        <v>1</v>
      </c>
      <c r="Q540" s="13">
        <f t="shared" si="107"/>
        <v>1</v>
      </c>
      <c r="R540" s="13">
        <v>163</v>
      </c>
      <c r="S540" s="13">
        <v>208</v>
      </c>
      <c r="T540" s="15">
        <f t="shared" si="108"/>
        <v>46</v>
      </c>
      <c r="U540" s="13"/>
      <c r="V540" s="13"/>
      <c r="W540" s="13"/>
    </row>
    <row r="541" spans="1:23" x14ac:dyDescent="0.35">
      <c r="A541" s="13">
        <v>71</v>
      </c>
      <c r="B541" s="14" t="s">
        <v>1015</v>
      </c>
      <c r="C541" s="14" t="str">
        <f t="shared" si="97"/>
        <v>G</v>
      </c>
      <c r="D541" s="13">
        <v>62</v>
      </c>
      <c r="E541" s="13">
        <v>67</v>
      </c>
      <c r="F541" s="13">
        <v>42</v>
      </c>
      <c r="G541" s="13">
        <v>34</v>
      </c>
      <c r="H541" s="13">
        <f t="shared" si="98"/>
        <v>64.5</v>
      </c>
      <c r="I541" s="13">
        <f t="shared" si="99"/>
        <v>38</v>
      </c>
      <c r="J541" s="13">
        <f t="shared" si="100"/>
        <v>51.25</v>
      </c>
      <c r="K541" s="13">
        <f t="shared" si="101"/>
        <v>0</v>
      </c>
      <c r="L541" s="13">
        <f t="shared" si="102"/>
        <v>0</v>
      </c>
      <c r="M541" s="13">
        <f t="shared" si="103"/>
        <v>0</v>
      </c>
      <c r="N541" s="13">
        <f t="shared" si="104"/>
        <v>0</v>
      </c>
      <c r="O541" s="13">
        <f t="shared" si="105"/>
        <v>0</v>
      </c>
      <c r="P541" s="13">
        <f t="shared" si="106"/>
        <v>0</v>
      </c>
      <c r="Q541" s="13">
        <f t="shared" si="107"/>
        <v>1</v>
      </c>
      <c r="R541" s="13">
        <v>156</v>
      </c>
      <c r="S541" s="13">
        <v>197</v>
      </c>
      <c r="T541" s="15">
        <f t="shared" si="108"/>
        <v>42</v>
      </c>
      <c r="U541" s="13"/>
      <c r="V541" s="13"/>
      <c r="W541" s="13"/>
    </row>
    <row r="542" spans="1:23" x14ac:dyDescent="0.35">
      <c r="A542" s="13">
        <v>292</v>
      </c>
      <c r="B542" s="14" t="s">
        <v>1037</v>
      </c>
      <c r="C542" s="14" t="str">
        <f t="shared" si="97"/>
        <v>G</v>
      </c>
      <c r="D542" s="13">
        <v>50</v>
      </c>
      <c r="E542" s="13">
        <v>26</v>
      </c>
      <c r="F542" s="13">
        <v>42</v>
      </c>
      <c r="G542" s="13">
        <v>68</v>
      </c>
      <c r="H542" s="13">
        <f t="shared" si="98"/>
        <v>38</v>
      </c>
      <c r="I542" s="13">
        <f t="shared" si="99"/>
        <v>55</v>
      </c>
      <c r="J542" s="13">
        <f t="shared" si="100"/>
        <v>46.5</v>
      </c>
      <c r="K542" s="13">
        <f t="shared" si="101"/>
        <v>0</v>
      </c>
      <c r="L542" s="13">
        <f t="shared" si="102"/>
        <v>0</v>
      </c>
      <c r="M542" s="13">
        <f t="shared" si="103"/>
        <v>0</v>
      </c>
      <c r="N542" s="13">
        <f t="shared" si="104"/>
        <v>0</v>
      </c>
      <c r="O542" s="13">
        <f t="shared" si="105"/>
        <v>0</v>
      </c>
      <c r="P542" s="13">
        <f t="shared" si="106"/>
        <v>0</v>
      </c>
      <c r="Q542" s="13">
        <f t="shared" si="107"/>
        <v>1</v>
      </c>
      <c r="R542" s="13">
        <v>210</v>
      </c>
      <c r="S542" s="13">
        <v>272</v>
      </c>
      <c r="T542" s="15">
        <f t="shared" si="108"/>
        <v>63</v>
      </c>
      <c r="U542" s="13"/>
      <c r="V542" s="13"/>
      <c r="W542" s="13"/>
    </row>
    <row r="543" spans="1:23" x14ac:dyDescent="0.35">
      <c r="A543" s="13">
        <v>648</v>
      </c>
      <c r="B543" s="14" t="s">
        <v>1071</v>
      </c>
      <c r="C543" s="14" t="str">
        <f t="shared" si="97"/>
        <v>G</v>
      </c>
      <c r="D543" s="13">
        <v>34</v>
      </c>
      <c r="E543" s="13">
        <v>13</v>
      </c>
      <c r="F543" s="13">
        <v>42</v>
      </c>
      <c r="G543" s="13">
        <v>68</v>
      </c>
      <c r="H543" s="13">
        <f t="shared" si="98"/>
        <v>23.5</v>
      </c>
      <c r="I543" s="13">
        <f t="shared" si="99"/>
        <v>55</v>
      </c>
      <c r="J543" s="13">
        <f t="shared" si="100"/>
        <v>39.25</v>
      </c>
      <c r="K543" s="13">
        <f t="shared" si="101"/>
        <v>0</v>
      </c>
      <c r="L543" s="13">
        <f t="shared" si="102"/>
        <v>0</v>
      </c>
      <c r="M543" s="13">
        <f t="shared" si="103"/>
        <v>0</v>
      </c>
      <c r="N543" s="13">
        <f t="shared" si="104"/>
        <v>0</v>
      </c>
      <c r="O543" s="13">
        <f t="shared" si="105"/>
        <v>0</v>
      </c>
      <c r="P543" s="13">
        <f t="shared" si="106"/>
        <v>0</v>
      </c>
      <c r="Q543" s="13">
        <f t="shared" si="107"/>
        <v>1</v>
      </c>
      <c r="R543" s="13">
        <v>188</v>
      </c>
      <c r="S543" s="13">
        <v>243</v>
      </c>
      <c r="T543" s="15">
        <f t="shared" si="108"/>
        <v>56</v>
      </c>
      <c r="U543" s="13"/>
      <c r="V543" s="13"/>
      <c r="W543" s="13"/>
    </row>
    <row r="544" spans="1:23" x14ac:dyDescent="0.35">
      <c r="A544" s="13">
        <v>235</v>
      </c>
      <c r="B544" s="14" t="s">
        <v>606</v>
      </c>
      <c r="C544" s="14" t="str">
        <f t="shared" si="97"/>
        <v>C</v>
      </c>
      <c r="D544" s="13">
        <v>65</v>
      </c>
      <c r="E544" s="13">
        <v>85</v>
      </c>
      <c r="F544" s="13">
        <v>41</v>
      </c>
      <c r="G544" s="13">
        <v>29</v>
      </c>
      <c r="H544" s="13">
        <f t="shared" si="98"/>
        <v>75</v>
      </c>
      <c r="I544" s="13">
        <f t="shared" si="99"/>
        <v>35</v>
      </c>
      <c r="J544" s="13">
        <f t="shared" si="100"/>
        <v>55</v>
      </c>
      <c r="K544" s="13">
        <f t="shared" si="101"/>
        <v>0</v>
      </c>
      <c r="L544" s="13">
        <f t="shared" si="102"/>
        <v>0</v>
      </c>
      <c r="M544" s="13">
        <f t="shared" si="103"/>
        <v>1</v>
      </c>
      <c r="N544" s="13">
        <f t="shared" si="104"/>
        <v>1</v>
      </c>
      <c r="O544" s="13">
        <f t="shared" si="105"/>
        <v>1</v>
      </c>
      <c r="P544" s="13">
        <f t="shared" si="106"/>
        <v>1</v>
      </c>
      <c r="Q544" s="13">
        <f t="shared" si="107"/>
        <v>1</v>
      </c>
      <c r="R544" s="13">
        <v>233</v>
      </c>
      <c r="S544" s="13">
        <v>295</v>
      </c>
      <c r="T544" s="15">
        <f t="shared" si="108"/>
        <v>63</v>
      </c>
      <c r="U544" s="13"/>
      <c r="V544" s="13"/>
      <c r="W544" s="13"/>
    </row>
    <row r="545" spans="1:23" x14ac:dyDescent="0.35">
      <c r="A545" s="13">
        <v>194</v>
      </c>
      <c r="B545" s="14" t="s">
        <v>734</v>
      </c>
      <c r="C545" s="14" t="str">
        <f t="shared" si="97"/>
        <v>D</v>
      </c>
      <c r="D545" s="13">
        <v>70</v>
      </c>
      <c r="E545" s="13">
        <v>82</v>
      </c>
      <c r="F545" s="13">
        <v>41</v>
      </c>
      <c r="G545" s="13">
        <v>2</v>
      </c>
      <c r="H545" s="13">
        <f t="shared" si="98"/>
        <v>76</v>
      </c>
      <c r="I545" s="13">
        <f t="shared" si="99"/>
        <v>21.5</v>
      </c>
      <c r="J545" s="13">
        <f t="shared" si="100"/>
        <v>48.75</v>
      </c>
      <c r="K545" s="13">
        <f t="shared" si="101"/>
        <v>0</v>
      </c>
      <c r="L545" s="13">
        <f t="shared" si="102"/>
        <v>0</v>
      </c>
      <c r="M545" s="13">
        <f t="shared" si="103"/>
        <v>0</v>
      </c>
      <c r="N545" s="13">
        <f t="shared" si="104"/>
        <v>1</v>
      </c>
      <c r="O545" s="13">
        <f t="shared" si="105"/>
        <v>1</v>
      </c>
      <c r="P545" s="13">
        <f t="shared" si="106"/>
        <v>1</v>
      </c>
      <c r="Q545" s="13">
        <f t="shared" si="107"/>
        <v>1</v>
      </c>
      <c r="R545" s="13">
        <v>164</v>
      </c>
      <c r="S545" s="13">
        <v>206</v>
      </c>
      <c r="T545" s="15">
        <f t="shared" si="108"/>
        <v>43</v>
      </c>
      <c r="U545" s="13"/>
      <c r="V545" s="13"/>
      <c r="W545" s="13"/>
    </row>
    <row r="546" spans="1:23" x14ac:dyDescent="0.35">
      <c r="A546" s="13">
        <v>146</v>
      </c>
      <c r="B546" s="14" t="s">
        <v>726</v>
      </c>
      <c r="C546" s="14" t="str">
        <f t="shared" si="97"/>
        <v>D</v>
      </c>
      <c r="D546" s="13">
        <v>69</v>
      </c>
      <c r="E546" s="13">
        <v>80</v>
      </c>
      <c r="F546" s="13">
        <v>41</v>
      </c>
      <c r="G546" s="13">
        <v>16</v>
      </c>
      <c r="H546" s="13">
        <f t="shared" si="98"/>
        <v>74.5</v>
      </c>
      <c r="I546" s="13">
        <f t="shared" si="99"/>
        <v>28.5</v>
      </c>
      <c r="J546" s="13">
        <f t="shared" si="100"/>
        <v>51.5</v>
      </c>
      <c r="K546" s="13">
        <f t="shared" si="101"/>
        <v>0</v>
      </c>
      <c r="L546" s="13">
        <f t="shared" si="102"/>
        <v>0</v>
      </c>
      <c r="M546" s="13">
        <f t="shared" si="103"/>
        <v>0</v>
      </c>
      <c r="N546" s="13">
        <f t="shared" si="104"/>
        <v>1</v>
      </c>
      <c r="O546" s="13">
        <f t="shared" si="105"/>
        <v>1</v>
      </c>
      <c r="P546" s="13">
        <f t="shared" si="106"/>
        <v>1</v>
      </c>
      <c r="Q546" s="13">
        <f t="shared" si="107"/>
        <v>1</v>
      </c>
      <c r="R546" s="13">
        <v>174</v>
      </c>
      <c r="S546" s="13">
        <v>208</v>
      </c>
      <c r="T546" s="15">
        <f t="shared" si="108"/>
        <v>35</v>
      </c>
      <c r="U546" s="13"/>
      <c r="V546" s="13"/>
      <c r="W546" s="13"/>
    </row>
    <row r="547" spans="1:23" x14ac:dyDescent="0.35">
      <c r="A547" s="13">
        <v>382</v>
      </c>
      <c r="B547" s="14" t="s">
        <v>821</v>
      </c>
      <c r="C547" s="14" t="str">
        <f t="shared" si="97"/>
        <v>E</v>
      </c>
      <c r="D547" s="13">
        <v>75</v>
      </c>
      <c r="E547" s="13">
        <v>74</v>
      </c>
      <c r="F547" s="13">
        <v>41</v>
      </c>
      <c r="G547" s="13">
        <v>34</v>
      </c>
      <c r="H547" s="13">
        <f t="shared" si="98"/>
        <v>74.5</v>
      </c>
      <c r="I547" s="13">
        <f t="shared" si="99"/>
        <v>37.5</v>
      </c>
      <c r="J547" s="13">
        <f t="shared" si="100"/>
        <v>56</v>
      </c>
      <c r="K547" s="13">
        <f t="shared" si="101"/>
        <v>0</v>
      </c>
      <c r="L547" s="13">
        <f t="shared" si="102"/>
        <v>0</v>
      </c>
      <c r="M547" s="13">
        <f t="shared" si="103"/>
        <v>0</v>
      </c>
      <c r="N547" s="13">
        <f t="shared" si="104"/>
        <v>0</v>
      </c>
      <c r="O547" s="13">
        <f t="shared" si="105"/>
        <v>1</v>
      </c>
      <c r="P547" s="13">
        <f t="shared" si="106"/>
        <v>1</v>
      </c>
      <c r="Q547" s="13">
        <f t="shared" si="107"/>
        <v>1</v>
      </c>
      <c r="R547" s="13">
        <v>154</v>
      </c>
      <c r="S547" s="13">
        <v>195</v>
      </c>
      <c r="T547" s="15">
        <f t="shared" si="108"/>
        <v>42</v>
      </c>
      <c r="U547" s="13"/>
      <c r="V547" s="13"/>
      <c r="W547" s="13"/>
    </row>
    <row r="548" spans="1:23" x14ac:dyDescent="0.35">
      <c r="A548" s="13">
        <v>165</v>
      </c>
      <c r="B548" s="14" t="s">
        <v>853</v>
      </c>
      <c r="C548" s="14" t="str">
        <f t="shared" si="97"/>
        <v>E</v>
      </c>
      <c r="D548" s="13">
        <v>67</v>
      </c>
      <c r="E548" s="13">
        <v>73</v>
      </c>
      <c r="F548" s="13">
        <v>41</v>
      </c>
      <c r="G548" s="13">
        <v>21</v>
      </c>
      <c r="H548" s="13">
        <f t="shared" si="98"/>
        <v>70</v>
      </c>
      <c r="I548" s="13">
        <f t="shared" si="99"/>
        <v>31</v>
      </c>
      <c r="J548" s="13">
        <f t="shared" si="100"/>
        <v>50.5</v>
      </c>
      <c r="K548" s="13">
        <f t="shared" si="101"/>
        <v>0</v>
      </c>
      <c r="L548" s="13">
        <f t="shared" si="102"/>
        <v>0</v>
      </c>
      <c r="M548" s="13">
        <f t="shared" si="103"/>
        <v>0</v>
      </c>
      <c r="N548" s="13">
        <f t="shared" si="104"/>
        <v>0</v>
      </c>
      <c r="O548" s="13">
        <f t="shared" si="105"/>
        <v>1</v>
      </c>
      <c r="P548" s="13">
        <f t="shared" si="106"/>
        <v>1</v>
      </c>
      <c r="Q548" s="13">
        <f t="shared" si="107"/>
        <v>1</v>
      </c>
      <c r="R548" s="13">
        <v>145</v>
      </c>
      <c r="S548" s="13">
        <v>184</v>
      </c>
      <c r="T548" s="15">
        <f t="shared" si="108"/>
        <v>40</v>
      </c>
      <c r="U548" s="13"/>
      <c r="V548" s="13"/>
      <c r="W548" s="13"/>
    </row>
    <row r="549" spans="1:23" x14ac:dyDescent="0.35">
      <c r="A549" s="13">
        <v>303</v>
      </c>
      <c r="B549" s="14" t="s">
        <v>806</v>
      </c>
      <c r="C549" s="14" t="str">
        <f t="shared" si="97"/>
        <v>E</v>
      </c>
      <c r="D549" s="13">
        <v>74</v>
      </c>
      <c r="E549" s="13">
        <v>72</v>
      </c>
      <c r="F549" s="13">
        <v>41</v>
      </c>
      <c r="G549" s="13">
        <v>48</v>
      </c>
      <c r="H549" s="13">
        <f t="shared" si="98"/>
        <v>73</v>
      </c>
      <c r="I549" s="13">
        <f t="shared" si="99"/>
        <v>44.5</v>
      </c>
      <c r="J549" s="13">
        <f t="shared" si="100"/>
        <v>58.75</v>
      </c>
      <c r="K549" s="13">
        <f t="shared" si="101"/>
        <v>0</v>
      </c>
      <c r="L549" s="13">
        <f t="shared" si="102"/>
        <v>0</v>
      </c>
      <c r="M549" s="13">
        <f t="shared" si="103"/>
        <v>0</v>
      </c>
      <c r="N549" s="13">
        <f t="shared" si="104"/>
        <v>0</v>
      </c>
      <c r="O549" s="13">
        <f t="shared" si="105"/>
        <v>1</v>
      </c>
      <c r="P549" s="13">
        <f t="shared" si="106"/>
        <v>1</v>
      </c>
      <c r="Q549" s="13">
        <f t="shared" si="107"/>
        <v>1</v>
      </c>
      <c r="R549" s="13">
        <v>168</v>
      </c>
      <c r="S549" s="13">
        <v>211</v>
      </c>
      <c r="T549" s="15">
        <f t="shared" si="108"/>
        <v>44</v>
      </c>
      <c r="U549" s="13"/>
      <c r="V549" s="13"/>
      <c r="W549" s="13"/>
    </row>
    <row r="550" spans="1:23" x14ac:dyDescent="0.35">
      <c r="A550" s="13">
        <v>622</v>
      </c>
      <c r="B550" s="14" t="s">
        <v>1030</v>
      </c>
      <c r="C550" s="14" t="str">
        <f t="shared" si="97"/>
        <v>G</v>
      </c>
      <c r="D550" s="13">
        <v>60</v>
      </c>
      <c r="E550" s="13">
        <v>69</v>
      </c>
      <c r="F550" s="13">
        <v>41</v>
      </c>
      <c r="G550" s="13">
        <v>22</v>
      </c>
      <c r="H550" s="13">
        <f t="shared" si="98"/>
        <v>64.5</v>
      </c>
      <c r="I550" s="13">
        <f t="shared" si="99"/>
        <v>31.5</v>
      </c>
      <c r="J550" s="13">
        <f t="shared" si="100"/>
        <v>48</v>
      </c>
      <c r="K550" s="13">
        <f t="shared" si="101"/>
        <v>0</v>
      </c>
      <c r="L550" s="13">
        <f t="shared" si="102"/>
        <v>0</v>
      </c>
      <c r="M550" s="13">
        <f t="shared" si="103"/>
        <v>0</v>
      </c>
      <c r="N550" s="13">
        <f t="shared" si="104"/>
        <v>0</v>
      </c>
      <c r="O550" s="13">
        <f t="shared" si="105"/>
        <v>0</v>
      </c>
      <c r="P550" s="13">
        <f t="shared" si="106"/>
        <v>0</v>
      </c>
      <c r="Q550" s="13">
        <f t="shared" si="107"/>
        <v>1</v>
      </c>
      <c r="R550" s="13">
        <v>160</v>
      </c>
      <c r="S550" s="13">
        <v>199</v>
      </c>
      <c r="T550" s="15">
        <f t="shared" si="108"/>
        <v>40</v>
      </c>
      <c r="U550" s="13"/>
      <c r="V550" s="13"/>
      <c r="W550" s="13"/>
    </row>
    <row r="551" spans="1:23" x14ac:dyDescent="0.35">
      <c r="A551" s="13">
        <v>394</v>
      </c>
      <c r="B551" s="14" t="s">
        <v>828</v>
      </c>
      <c r="C551" s="14" t="str">
        <f t="shared" si="97"/>
        <v>E</v>
      </c>
      <c r="D551" s="13">
        <v>72</v>
      </c>
      <c r="E551" s="13">
        <v>68</v>
      </c>
      <c r="F551" s="13">
        <v>41</v>
      </c>
      <c r="G551" s="13">
        <v>39</v>
      </c>
      <c r="H551" s="13">
        <f t="shared" si="98"/>
        <v>70</v>
      </c>
      <c r="I551" s="13">
        <f t="shared" si="99"/>
        <v>40</v>
      </c>
      <c r="J551" s="13">
        <f t="shared" si="100"/>
        <v>55</v>
      </c>
      <c r="K551" s="13">
        <f t="shared" si="101"/>
        <v>0</v>
      </c>
      <c r="L551" s="13">
        <f t="shared" si="102"/>
        <v>0</v>
      </c>
      <c r="M551" s="13">
        <f t="shared" si="103"/>
        <v>0</v>
      </c>
      <c r="N551" s="13">
        <f t="shared" si="104"/>
        <v>0</v>
      </c>
      <c r="O551" s="13">
        <f t="shared" si="105"/>
        <v>1</v>
      </c>
      <c r="P551" s="13">
        <f t="shared" si="106"/>
        <v>1</v>
      </c>
      <c r="Q551" s="13">
        <f t="shared" si="107"/>
        <v>1</v>
      </c>
      <c r="R551" s="13">
        <v>156</v>
      </c>
      <c r="S551" s="13">
        <v>206</v>
      </c>
      <c r="T551" s="15">
        <f t="shared" si="108"/>
        <v>51</v>
      </c>
      <c r="U551" s="13"/>
      <c r="V551" s="13"/>
      <c r="W551" s="13"/>
    </row>
    <row r="552" spans="1:23" x14ac:dyDescent="0.35">
      <c r="A552" s="13">
        <v>54</v>
      </c>
      <c r="B552" s="14" t="s">
        <v>1039</v>
      </c>
      <c r="C552" s="14" t="str">
        <f t="shared" si="97"/>
        <v>G</v>
      </c>
      <c r="D552" s="13">
        <v>49</v>
      </c>
      <c r="E552" s="13">
        <v>65</v>
      </c>
      <c r="F552" s="13">
        <v>41</v>
      </c>
      <c r="G552" s="13">
        <v>29</v>
      </c>
      <c r="H552" s="13">
        <f t="shared" si="98"/>
        <v>57</v>
      </c>
      <c r="I552" s="13">
        <f t="shared" si="99"/>
        <v>35</v>
      </c>
      <c r="J552" s="13">
        <f t="shared" si="100"/>
        <v>46</v>
      </c>
      <c r="K552" s="13">
        <f t="shared" si="101"/>
        <v>0</v>
      </c>
      <c r="L552" s="13">
        <f t="shared" si="102"/>
        <v>0</v>
      </c>
      <c r="M552" s="13">
        <f t="shared" si="103"/>
        <v>0</v>
      </c>
      <c r="N552" s="13">
        <f t="shared" si="104"/>
        <v>0</v>
      </c>
      <c r="O552" s="13">
        <f t="shared" si="105"/>
        <v>0</v>
      </c>
      <c r="P552" s="13">
        <f t="shared" si="106"/>
        <v>0</v>
      </c>
      <c r="Q552" s="13">
        <f t="shared" si="107"/>
        <v>1</v>
      </c>
      <c r="R552" s="13">
        <v>176</v>
      </c>
      <c r="S552" s="13">
        <v>224</v>
      </c>
      <c r="T552" s="15">
        <f t="shared" si="108"/>
        <v>49</v>
      </c>
      <c r="U552" s="13"/>
      <c r="V552" s="13"/>
      <c r="W552" s="13"/>
    </row>
    <row r="553" spans="1:23" x14ac:dyDescent="0.35">
      <c r="A553" s="13">
        <v>22</v>
      </c>
      <c r="B553" s="14" t="s">
        <v>1040</v>
      </c>
      <c r="C553" s="14" t="str">
        <f t="shared" si="97"/>
        <v>G</v>
      </c>
      <c r="D553" s="13">
        <v>41</v>
      </c>
      <c r="E553" s="13">
        <v>50</v>
      </c>
      <c r="F553" s="13">
        <v>41</v>
      </c>
      <c r="G553" s="13">
        <v>51</v>
      </c>
      <c r="H553" s="13">
        <f t="shared" si="98"/>
        <v>45.5</v>
      </c>
      <c r="I553" s="13">
        <f t="shared" si="99"/>
        <v>46</v>
      </c>
      <c r="J553" s="13">
        <f t="shared" si="100"/>
        <v>45.75</v>
      </c>
      <c r="K553" s="13">
        <f t="shared" si="101"/>
        <v>0</v>
      </c>
      <c r="L553" s="13">
        <f t="shared" si="102"/>
        <v>0</v>
      </c>
      <c r="M553" s="13">
        <f t="shared" si="103"/>
        <v>0</v>
      </c>
      <c r="N553" s="13">
        <f t="shared" si="104"/>
        <v>0</v>
      </c>
      <c r="O553" s="13">
        <f t="shared" si="105"/>
        <v>0</v>
      </c>
      <c r="P553" s="13">
        <f t="shared" si="106"/>
        <v>0</v>
      </c>
      <c r="Q553" s="13">
        <f t="shared" si="107"/>
        <v>1</v>
      </c>
      <c r="R553" s="13">
        <v>177</v>
      </c>
      <c r="S553" s="13">
        <v>206</v>
      </c>
      <c r="T553" s="15">
        <f t="shared" si="108"/>
        <v>30</v>
      </c>
      <c r="U553" s="13"/>
      <c r="V553" s="13"/>
      <c r="W553" s="13"/>
    </row>
    <row r="554" spans="1:23" x14ac:dyDescent="0.35">
      <c r="A554" s="13">
        <v>599</v>
      </c>
      <c r="B554" s="14" t="s">
        <v>1022</v>
      </c>
      <c r="C554" s="14" t="str">
        <f t="shared" si="97"/>
        <v>G</v>
      </c>
      <c r="D554" s="13">
        <v>63</v>
      </c>
      <c r="E554" s="13">
        <v>46</v>
      </c>
      <c r="F554" s="13">
        <v>41</v>
      </c>
      <c r="G554" s="13">
        <v>50</v>
      </c>
      <c r="H554" s="13">
        <f t="shared" si="98"/>
        <v>54.5</v>
      </c>
      <c r="I554" s="13">
        <f t="shared" si="99"/>
        <v>45.5</v>
      </c>
      <c r="J554" s="13">
        <f t="shared" si="100"/>
        <v>50</v>
      </c>
      <c r="K554" s="13">
        <f t="shared" si="101"/>
        <v>0</v>
      </c>
      <c r="L554" s="13">
        <f t="shared" si="102"/>
        <v>0</v>
      </c>
      <c r="M554" s="13">
        <f t="shared" si="103"/>
        <v>0</v>
      </c>
      <c r="N554" s="13">
        <f t="shared" si="104"/>
        <v>0</v>
      </c>
      <c r="O554" s="13">
        <f t="shared" si="105"/>
        <v>0</v>
      </c>
      <c r="P554" s="13">
        <f t="shared" si="106"/>
        <v>0</v>
      </c>
      <c r="Q554" s="13">
        <f t="shared" si="107"/>
        <v>1</v>
      </c>
      <c r="R554" s="13">
        <v>184</v>
      </c>
      <c r="S554" s="13">
        <v>239</v>
      </c>
      <c r="T554" s="15">
        <f t="shared" si="108"/>
        <v>56</v>
      </c>
      <c r="U554" s="13"/>
      <c r="V554" s="13"/>
      <c r="W554" s="13"/>
    </row>
    <row r="555" spans="1:23" x14ac:dyDescent="0.35">
      <c r="A555" s="13">
        <v>328</v>
      </c>
      <c r="B555" s="14" t="s">
        <v>501</v>
      </c>
      <c r="C555" s="14" t="str">
        <f t="shared" si="97"/>
        <v>B</v>
      </c>
      <c r="D555" s="13">
        <v>83</v>
      </c>
      <c r="E555" s="13">
        <v>89</v>
      </c>
      <c r="F555" s="13">
        <v>40</v>
      </c>
      <c r="G555" s="13">
        <v>35</v>
      </c>
      <c r="H555" s="13">
        <f t="shared" si="98"/>
        <v>86</v>
      </c>
      <c r="I555" s="13">
        <f t="shared" si="99"/>
        <v>37.5</v>
      </c>
      <c r="J555" s="13">
        <f t="shared" si="100"/>
        <v>61.75</v>
      </c>
      <c r="K555" s="13">
        <f t="shared" si="101"/>
        <v>0</v>
      </c>
      <c r="L555" s="13">
        <f t="shared" si="102"/>
        <v>1</v>
      </c>
      <c r="M555" s="13">
        <f t="shared" si="103"/>
        <v>1</v>
      </c>
      <c r="N555" s="13">
        <f t="shared" si="104"/>
        <v>1</v>
      </c>
      <c r="O555" s="13">
        <f t="shared" si="105"/>
        <v>1</v>
      </c>
      <c r="P555" s="13">
        <f t="shared" si="106"/>
        <v>1</v>
      </c>
      <c r="Q555" s="13">
        <f t="shared" si="107"/>
        <v>1</v>
      </c>
      <c r="R555" s="13">
        <v>190</v>
      </c>
      <c r="S555" s="13">
        <v>223</v>
      </c>
      <c r="T555" s="15">
        <f t="shared" si="108"/>
        <v>34</v>
      </c>
      <c r="U555" s="13"/>
      <c r="V555" s="13"/>
      <c r="W555" s="13"/>
    </row>
    <row r="556" spans="1:23" x14ac:dyDescent="0.35">
      <c r="A556" s="13">
        <v>7</v>
      </c>
      <c r="B556" s="14" t="s">
        <v>830</v>
      </c>
      <c r="C556" s="14" t="str">
        <f t="shared" si="97"/>
        <v>E</v>
      </c>
      <c r="D556" s="13">
        <v>64</v>
      </c>
      <c r="E556" s="13">
        <v>76</v>
      </c>
      <c r="F556" s="13">
        <v>40</v>
      </c>
      <c r="G556" s="13">
        <v>39</v>
      </c>
      <c r="H556" s="13">
        <f t="shared" si="98"/>
        <v>70</v>
      </c>
      <c r="I556" s="13">
        <f t="shared" si="99"/>
        <v>39.5</v>
      </c>
      <c r="J556" s="13">
        <f t="shared" si="100"/>
        <v>54.75</v>
      </c>
      <c r="K556" s="13">
        <f t="shared" si="101"/>
        <v>0</v>
      </c>
      <c r="L556" s="13">
        <f t="shared" si="102"/>
        <v>0</v>
      </c>
      <c r="M556" s="13">
        <f t="shared" si="103"/>
        <v>0</v>
      </c>
      <c r="N556" s="13">
        <f t="shared" si="104"/>
        <v>0</v>
      </c>
      <c r="O556" s="13">
        <f t="shared" si="105"/>
        <v>1</v>
      </c>
      <c r="P556" s="13">
        <f t="shared" si="106"/>
        <v>1</v>
      </c>
      <c r="Q556" s="13">
        <f t="shared" si="107"/>
        <v>1</v>
      </c>
      <c r="R556" s="13">
        <v>204</v>
      </c>
      <c r="S556" s="13">
        <v>258</v>
      </c>
      <c r="T556" s="15">
        <f t="shared" si="108"/>
        <v>55</v>
      </c>
      <c r="U556" s="13"/>
      <c r="V556" s="13"/>
      <c r="W556" s="13"/>
    </row>
    <row r="557" spans="1:23" x14ac:dyDescent="0.35">
      <c r="A557" s="13">
        <v>451</v>
      </c>
      <c r="B557" s="14" t="s">
        <v>831</v>
      </c>
      <c r="C557" s="14" t="str">
        <f t="shared" si="97"/>
        <v>E</v>
      </c>
      <c r="D557" s="13">
        <v>69</v>
      </c>
      <c r="E557" s="13">
        <v>73</v>
      </c>
      <c r="F557" s="13">
        <v>40</v>
      </c>
      <c r="G557" s="13">
        <v>36</v>
      </c>
      <c r="H557" s="13">
        <f t="shared" si="98"/>
        <v>71</v>
      </c>
      <c r="I557" s="13">
        <f t="shared" si="99"/>
        <v>38</v>
      </c>
      <c r="J557" s="13">
        <f t="shared" si="100"/>
        <v>54.5</v>
      </c>
      <c r="K557" s="13">
        <f t="shared" si="101"/>
        <v>0</v>
      </c>
      <c r="L557" s="13">
        <f t="shared" si="102"/>
        <v>0</v>
      </c>
      <c r="M557" s="13">
        <f t="shared" si="103"/>
        <v>0</v>
      </c>
      <c r="N557" s="13">
        <f t="shared" si="104"/>
        <v>0</v>
      </c>
      <c r="O557" s="13">
        <f t="shared" si="105"/>
        <v>1</v>
      </c>
      <c r="P557" s="13">
        <f t="shared" si="106"/>
        <v>1</v>
      </c>
      <c r="Q557" s="13">
        <f t="shared" si="107"/>
        <v>1</v>
      </c>
      <c r="R557" s="13">
        <v>169</v>
      </c>
      <c r="S557" s="13">
        <v>211</v>
      </c>
      <c r="T557" s="15">
        <f t="shared" si="108"/>
        <v>43</v>
      </c>
      <c r="U557" s="13"/>
      <c r="V557" s="13"/>
      <c r="W557" s="13"/>
    </row>
    <row r="558" spans="1:23" x14ac:dyDescent="0.35">
      <c r="A558" s="13">
        <v>150</v>
      </c>
      <c r="B558" s="14" t="s">
        <v>918</v>
      </c>
      <c r="C558" s="14" t="str">
        <f t="shared" si="97"/>
        <v>F</v>
      </c>
      <c r="D558" s="13">
        <v>68</v>
      </c>
      <c r="E558" s="13">
        <v>71</v>
      </c>
      <c r="F558" s="13">
        <v>40</v>
      </c>
      <c r="G558" s="13">
        <v>51</v>
      </c>
      <c r="H558" s="13">
        <f t="shared" si="98"/>
        <v>69.5</v>
      </c>
      <c r="I558" s="13">
        <f t="shared" si="99"/>
        <v>45.5</v>
      </c>
      <c r="J558" s="13">
        <f t="shared" si="100"/>
        <v>57.5</v>
      </c>
      <c r="K558" s="13">
        <f t="shared" si="101"/>
        <v>0</v>
      </c>
      <c r="L558" s="13">
        <f t="shared" si="102"/>
        <v>0</v>
      </c>
      <c r="M558" s="13">
        <f t="shared" si="103"/>
        <v>0</v>
      </c>
      <c r="N558" s="13">
        <f t="shared" si="104"/>
        <v>0</v>
      </c>
      <c r="O558" s="13">
        <f t="shared" si="105"/>
        <v>0</v>
      </c>
      <c r="P558" s="13">
        <f t="shared" si="106"/>
        <v>1</v>
      </c>
      <c r="Q558" s="13">
        <f t="shared" si="107"/>
        <v>1</v>
      </c>
      <c r="R558" s="13">
        <v>163</v>
      </c>
      <c r="S558" s="13">
        <v>192</v>
      </c>
      <c r="T558" s="15">
        <f t="shared" si="108"/>
        <v>30</v>
      </c>
      <c r="U558" s="13"/>
      <c r="V558" s="13"/>
      <c r="W558" s="13"/>
    </row>
    <row r="559" spans="1:23" x14ac:dyDescent="0.35">
      <c r="A559" s="13">
        <v>689</v>
      </c>
      <c r="B559" s="14" t="s">
        <v>834</v>
      </c>
      <c r="C559" s="14" t="str">
        <f t="shared" si="97"/>
        <v>E</v>
      </c>
      <c r="D559" s="13">
        <v>70</v>
      </c>
      <c r="E559" s="13">
        <v>71</v>
      </c>
      <c r="F559" s="13">
        <v>40</v>
      </c>
      <c r="G559" s="13">
        <v>35</v>
      </c>
      <c r="H559" s="13">
        <f t="shared" si="98"/>
        <v>70.5</v>
      </c>
      <c r="I559" s="13">
        <f t="shared" si="99"/>
        <v>37.5</v>
      </c>
      <c r="J559" s="13">
        <f t="shared" si="100"/>
        <v>54</v>
      </c>
      <c r="K559" s="13">
        <f t="shared" si="101"/>
        <v>0</v>
      </c>
      <c r="L559" s="13">
        <f t="shared" si="102"/>
        <v>0</v>
      </c>
      <c r="M559" s="13">
        <f t="shared" si="103"/>
        <v>0</v>
      </c>
      <c r="N559" s="13">
        <f t="shared" si="104"/>
        <v>0</v>
      </c>
      <c r="O559" s="13">
        <f t="shared" si="105"/>
        <v>1</v>
      </c>
      <c r="P559" s="13">
        <f t="shared" si="106"/>
        <v>1</v>
      </c>
      <c r="Q559" s="13">
        <f t="shared" si="107"/>
        <v>1</v>
      </c>
      <c r="R559" s="13">
        <v>169</v>
      </c>
      <c r="S559" s="13">
        <v>230</v>
      </c>
      <c r="T559" s="15">
        <f t="shared" si="108"/>
        <v>62</v>
      </c>
      <c r="U559" s="13"/>
      <c r="V559" s="13"/>
      <c r="W559" s="13"/>
    </row>
    <row r="560" spans="1:23" x14ac:dyDescent="0.35">
      <c r="A560" s="13">
        <v>446</v>
      </c>
      <c r="B560" s="14" t="s">
        <v>958</v>
      </c>
      <c r="C560" s="14" t="str">
        <f t="shared" si="97"/>
        <v>F</v>
      </c>
      <c r="D560" s="13">
        <v>66</v>
      </c>
      <c r="E560" s="13">
        <v>69</v>
      </c>
      <c r="F560" s="13">
        <v>40</v>
      </c>
      <c r="G560" s="13">
        <v>24</v>
      </c>
      <c r="H560" s="13">
        <f t="shared" si="98"/>
        <v>67.5</v>
      </c>
      <c r="I560" s="13">
        <f t="shared" si="99"/>
        <v>32</v>
      </c>
      <c r="J560" s="13">
        <f t="shared" si="100"/>
        <v>49.75</v>
      </c>
      <c r="K560" s="13">
        <f t="shared" si="101"/>
        <v>0</v>
      </c>
      <c r="L560" s="13">
        <f t="shared" si="102"/>
        <v>0</v>
      </c>
      <c r="M560" s="13">
        <f t="shared" si="103"/>
        <v>0</v>
      </c>
      <c r="N560" s="13">
        <f t="shared" si="104"/>
        <v>0</v>
      </c>
      <c r="O560" s="13">
        <f t="shared" si="105"/>
        <v>0</v>
      </c>
      <c r="P560" s="13">
        <f t="shared" si="106"/>
        <v>1</v>
      </c>
      <c r="Q560" s="13">
        <f t="shared" si="107"/>
        <v>1</v>
      </c>
      <c r="R560" s="13">
        <v>157</v>
      </c>
      <c r="S560" s="13">
        <v>204</v>
      </c>
      <c r="T560" s="15">
        <f t="shared" si="108"/>
        <v>48</v>
      </c>
      <c r="U560" s="13"/>
      <c r="V560" s="13"/>
      <c r="W560" s="13"/>
    </row>
    <row r="561" spans="1:23" x14ac:dyDescent="0.35">
      <c r="A561" s="13">
        <v>562</v>
      </c>
      <c r="B561" s="14" t="s">
        <v>1046</v>
      </c>
      <c r="C561" s="14" t="str">
        <f t="shared" si="97"/>
        <v>G</v>
      </c>
      <c r="D561" s="13">
        <v>52</v>
      </c>
      <c r="E561" s="13">
        <v>65</v>
      </c>
      <c r="F561" s="13">
        <v>40</v>
      </c>
      <c r="G561" s="13">
        <v>22</v>
      </c>
      <c r="H561" s="13">
        <f t="shared" si="98"/>
        <v>58.5</v>
      </c>
      <c r="I561" s="13">
        <f t="shared" si="99"/>
        <v>31</v>
      </c>
      <c r="J561" s="13">
        <f t="shared" si="100"/>
        <v>44.75</v>
      </c>
      <c r="K561" s="13">
        <f t="shared" si="101"/>
        <v>0</v>
      </c>
      <c r="L561" s="13">
        <f t="shared" si="102"/>
        <v>0</v>
      </c>
      <c r="M561" s="13">
        <f t="shared" si="103"/>
        <v>0</v>
      </c>
      <c r="N561" s="13">
        <f t="shared" si="104"/>
        <v>0</v>
      </c>
      <c r="O561" s="13">
        <f t="shared" si="105"/>
        <v>0</v>
      </c>
      <c r="P561" s="13">
        <f t="shared" si="106"/>
        <v>0</v>
      </c>
      <c r="Q561" s="13">
        <f t="shared" si="107"/>
        <v>1</v>
      </c>
      <c r="R561" s="13">
        <v>159</v>
      </c>
      <c r="S561" s="13">
        <v>199</v>
      </c>
      <c r="T561" s="15">
        <f t="shared" si="108"/>
        <v>41</v>
      </c>
      <c r="U561" s="13"/>
      <c r="V561" s="13"/>
      <c r="W561" s="13"/>
    </row>
    <row r="562" spans="1:23" x14ac:dyDescent="0.35">
      <c r="A562" s="13">
        <v>230</v>
      </c>
      <c r="B562" s="14" t="s">
        <v>1027</v>
      </c>
      <c r="C562" s="14" t="str">
        <f t="shared" si="97"/>
        <v>G</v>
      </c>
      <c r="D562" s="13">
        <v>49</v>
      </c>
      <c r="E562" s="13">
        <v>49</v>
      </c>
      <c r="F562" s="13">
        <v>40</v>
      </c>
      <c r="G562" s="13">
        <v>58</v>
      </c>
      <c r="H562" s="13">
        <f t="shared" si="98"/>
        <v>49</v>
      </c>
      <c r="I562" s="13">
        <f t="shared" si="99"/>
        <v>49</v>
      </c>
      <c r="J562" s="13">
        <f t="shared" si="100"/>
        <v>49</v>
      </c>
      <c r="K562" s="13">
        <f t="shared" si="101"/>
        <v>0</v>
      </c>
      <c r="L562" s="13">
        <f t="shared" si="102"/>
        <v>0</v>
      </c>
      <c r="M562" s="13">
        <f t="shared" si="103"/>
        <v>0</v>
      </c>
      <c r="N562" s="13">
        <f t="shared" si="104"/>
        <v>0</v>
      </c>
      <c r="O562" s="13">
        <f t="shared" si="105"/>
        <v>0</v>
      </c>
      <c r="P562" s="13">
        <f t="shared" si="106"/>
        <v>0</v>
      </c>
      <c r="Q562" s="13">
        <f t="shared" si="107"/>
        <v>1</v>
      </c>
      <c r="R562" s="13">
        <v>164</v>
      </c>
      <c r="S562" s="13">
        <v>199</v>
      </c>
      <c r="T562" s="15">
        <f t="shared" si="108"/>
        <v>36</v>
      </c>
      <c r="U562" s="13"/>
      <c r="V562" s="13"/>
      <c r="W562" s="13"/>
    </row>
    <row r="563" spans="1:23" x14ac:dyDescent="0.35">
      <c r="A563" s="13">
        <v>687</v>
      </c>
      <c r="B563" s="14" t="s">
        <v>840</v>
      </c>
      <c r="C563" s="14" t="str">
        <f t="shared" si="97"/>
        <v>E</v>
      </c>
      <c r="D563" s="13">
        <v>65</v>
      </c>
      <c r="E563" s="13">
        <v>76</v>
      </c>
      <c r="F563" s="13">
        <v>39</v>
      </c>
      <c r="G563" s="13">
        <v>31</v>
      </c>
      <c r="H563" s="13">
        <f t="shared" si="98"/>
        <v>70.5</v>
      </c>
      <c r="I563" s="13">
        <f t="shared" si="99"/>
        <v>35</v>
      </c>
      <c r="J563" s="13">
        <f t="shared" si="100"/>
        <v>52.75</v>
      </c>
      <c r="K563" s="13">
        <f t="shared" si="101"/>
        <v>0</v>
      </c>
      <c r="L563" s="13">
        <f t="shared" si="102"/>
        <v>0</v>
      </c>
      <c r="M563" s="13">
        <f t="shared" si="103"/>
        <v>0</v>
      </c>
      <c r="N563" s="13">
        <f t="shared" si="104"/>
        <v>0</v>
      </c>
      <c r="O563" s="13">
        <f t="shared" si="105"/>
        <v>1</v>
      </c>
      <c r="P563" s="13">
        <f t="shared" si="106"/>
        <v>1</v>
      </c>
      <c r="Q563" s="13">
        <f t="shared" si="107"/>
        <v>1</v>
      </c>
      <c r="R563" s="13">
        <v>178</v>
      </c>
      <c r="S563" s="13">
        <v>207</v>
      </c>
      <c r="T563" s="15">
        <f t="shared" si="108"/>
        <v>30</v>
      </c>
      <c r="U563" s="13"/>
      <c r="V563" s="13"/>
      <c r="W563" s="13"/>
    </row>
    <row r="564" spans="1:23" x14ac:dyDescent="0.35">
      <c r="A564" s="13">
        <v>376</v>
      </c>
      <c r="B564" s="14" t="s">
        <v>814</v>
      </c>
      <c r="C564" s="14" t="str">
        <f t="shared" si="97"/>
        <v>E</v>
      </c>
      <c r="D564" s="13">
        <v>70</v>
      </c>
      <c r="E564" s="13">
        <v>75</v>
      </c>
      <c r="F564" s="13">
        <v>39</v>
      </c>
      <c r="G564" s="13">
        <v>48</v>
      </c>
      <c r="H564" s="13">
        <f t="shared" si="98"/>
        <v>72.5</v>
      </c>
      <c r="I564" s="13">
        <f t="shared" si="99"/>
        <v>43.5</v>
      </c>
      <c r="J564" s="13">
        <f t="shared" si="100"/>
        <v>58</v>
      </c>
      <c r="K564" s="13">
        <f t="shared" si="101"/>
        <v>0</v>
      </c>
      <c r="L564" s="13">
        <f t="shared" si="102"/>
        <v>0</v>
      </c>
      <c r="M564" s="13">
        <f t="shared" si="103"/>
        <v>0</v>
      </c>
      <c r="N564" s="13">
        <f t="shared" si="104"/>
        <v>0</v>
      </c>
      <c r="O564" s="13">
        <f t="shared" si="105"/>
        <v>1</v>
      </c>
      <c r="P564" s="13">
        <f t="shared" si="106"/>
        <v>1</v>
      </c>
      <c r="Q564" s="13">
        <f t="shared" si="107"/>
        <v>1</v>
      </c>
      <c r="R564" s="13">
        <v>199</v>
      </c>
      <c r="S564" s="13">
        <v>258</v>
      </c>
      <c r="T564" s="15">
        <f t="shared" si="108"/>
        <v>60</v>
      </c>
      <c r="U564" s="13"/>
      <c r="V564" s="13"/>
      <c r="W564" s="13"/>
    </row>
    <row r="565" spans="1:23" x14ac:dyDescent="0.35">
      <c r="A565" s="13">
        <v>463</v>
      </c>
      <c r="B565" s="14" t="s">
        <v>968</v>
      </c>
      <c r="C565" s="14" t="str">
        <f t="shared" si="97"/>
        <v>F</v>
      </c>
      <c r="D565" s="13">
        <v>51</v>
      </c>
      <c r="E565" s="13">
        <v>73</v>
      </c>
      <c r="F565" s="13">
        <v>39</v>
      </c>
      <c r="G565" s="13">
        <v>26</v>
      </c>
      <c r="H565" s="13">
        <f t="shared" si="98"/>
        <v>62</v>
      </c>
      <c r="I565" s="13">
        <f t="shared" si="99"/>
        <v>32.5</v>
      </c>
      <c r="J565" s="13">
        <f t="shared" si="100"/>
        <v>47.25</v>
      </c>
      <c r="K565" s="13">
        <f t="shared" si="101"/>
        <v>0</v>
      </c>
      <c r="L565" s="13">
        <f t="shared" si="102"/>
        <v>0</v>
      </c>
      <c r="M565" s="13">
        <f t="shared" si="103"/>
        <v>0</v>
      </c>
      <c r="N565" s="13">
        <f t="shared" si="104"/>
        <v>0</v>
      </c>
      <c r="O565" s="13">
        <f t="shared" si="105"/>
        <v>0</v>
      </c>
      <c r="P565" s="13">
        <f t="shared" si="106"/>
        <v>1</v>
      </c>
      <c r="Q565" s="13">
        <f t="shared" si="107"/>
        <v>1</v>
      </c>
      <c r="R565" s="13">
        <v>181</v>
      </c>
      <c r="S565" s="13">
        <v>235</v>
      </c>
      <c r="T565" s="15">
        <f t="shared" si="108"/>
        <v>55</v>
      </c>
      <c r="U565" s="13"/>
      <c r="V565" s="13"/>
      <c r="W565" s="13"/>
    </row>
    <row r="566" spans="1:23" x14ac:dyDescent="0.35">
      <c r="A566" s="13">
        <v>518</v>
      </c>
      <c r="B566" s="14" t="s">
        <v>824</v>
      </c>
      <c r="C566" s="14" t="str">
        <f t="shared" si="97"/>
        <v>E</v>
      </c>
      <c r="D566" s="13">
        <v>72</v>
      </c>
      <c r="E566" s="13">
        <v>71</v>
      </c>
      <c r="F566" s="13">
        <v>39</v>
      </c>
      <c r="G566" s="13">
        <v>41</v>
      </c>
      <c r="H566" s="13">
        <f t="shared" si="98"/>
        <v>71.5</v>
      </c>
      <c r="I566" s="13">
        <f t="shared" si="99"/>
        <v>40</v>
      </c>
      <c r="J566" s="13">
        <f t="shared" si="100"/>
        <v>55.75</v>
      </c>
      <c r="K566" s="13">
        <f t="shared" si="101"/>
        <v>0</v>
      </c>
      <c r="L566" s="13">
        <f t="shared" si="102"/>
        <v>0</v>
      </c>
      <c r="M566" s="13">
        <f t="shared" si="103"/>
        <v>0</v>
      </c>
      <c r="N566" s="13">
        <f t="shared" si="104"/>
        <v>0</v>
      </c>
      <c r="O566" s="13">
        <f t="shared" si="105"/>
        <v>1</v>
      </c>
      <c r="P566" s="13">
        <f t="shared" si="106"/>
        <v>1</v>
      </c>
      <c r="Q566" s="13">
        <f t="shared" si="107"/>
        <v>1</v>
      </c>
      <c r="R566" s="13">
        <v>182</v>
      </c>
      <c r="S566" s="13">
        <v>222</v>
      </c>
      <c r="T566" s="15">
        <f t="shared" si="108"/>
        <v>41</v>
      </c>
      <c r="U566" s="13"/>
      <c r="V566" s="13"/>
      <c r="W566" s="13"/>
    </row>
    <row r="567" spans="1:23" x14ac:dyDescent="0.35">
      <c r="A567" s="13">
        <v>542</v>
      </c>
      <c r="B567" s="14" t="s">
        <v>975</v>
      </c>
      <c r="C567" s="14" t="str">
        <f t="shared" si="97"/>
        <v>F</v>
      </c>
      <c r="D567" s="13">
        <v>65</v>
      </c>
      <c r="E567" s="13">
        <v>71</v>
      </c>
      <c r="F567" s="13">
        <v>39</v>
      </c>
      <c r="G567" s="13">
        <v>6</v>
      </c>
      <c r="H567" s="13">
        <f t="shared" si="98"/>
        <v>68</v>
      </c>
      <c r="I567" s="13">
        <f t="shared" si="99"/>
        <v>22.5</v>
      </c>
      <c r="J567" s="13">
        <f t="shared" si="100"/>
        <v>45.25</v>
      </c>
      <c r="K567" s="13">
        <f t="shared" si="101"/>
        <v>0</v>
      </c>
      <c r="L567" s="13">
        <f t="shared" si="102"/>
        <v>0</v>
      </c>
      <c r="M567" s="13">
        <f t="shared" si="103"/>
        <v>0</v>
      </c>
      <c r="N567" s="13">
        <f t="shared" si="104"/>
        <v>0</v>
      </c>
      <c r="O567" s="13">
        <f t="shared" si="105"/>
        <v>0</v>
      </c>
      <c r="P567" s="13">
        <f t="shared" si="106"/>
        <v>1</v>
      </c>
      <c r="Q567" s="13">
        <f t="shared" si="107"/>
        <v>1</v>
      </c>
      <c r="R567" s="13">
        <v>184</v>
      </c>
      <c r="S567" s="13">
        <v>225</v>
      </c>
      <c r="T567" s="15">
        <f t="shared" si="108"/>
        <v>42</v>
      </c>
      <c r="U567" s="13"/>
      <c r="V567" s="13"/>
      <c r="W567" s="13"/>
    </row>
    <row r="568" spans="1:23" x14ac:dyDescent="0.35">
      <c r="A568" s="13">
        <v>315</v>
      </c>
      <c r="B568" s="14" t="s">
        <v>953</v>
      </c>
      <c r="C568" s="14" t="str">
        <f t="shared" si="97"/>
        <v>F</v>
      </c>
      <c r="D568" s="13">
        <v>67</v>
      </c>
      <c r="E568" s="13">
        <v>64</v>
      </c>
      <c r="F568" s="13">
        <v>39</v>
      </c>
      <c r="G568" s="13">
        <v>37</v>
      </c>
      <c r="H568" s="13">
        <f t="shared" si="98"/>
        <v>65.5</v>
      </c>
      <c r="I568" s="13">
        <f t="shared" si="99"/>
        <v>38</v>
      </c>
      <c r="J568" s="13">
        <f t="shared" si="100"/>
        <v>51.75</v>
      </c>
      <c r="K568" s="13">
        <f t="shared" si="101"/>
        <v>0</v>
      </c>
      <c r="L568" s="13">
        <f t="shared" si="102"/>
        <v>0</v>
      </c>
      <c r="M568" s="13">
        <f t="shared" si="103"/>
        <v>0</v>
      </c>
      <c r="N568" s="13">
        <f t="shared" si="104"/>
        <v>0</v>
      </c>
      <c r="O568" s="13">
        <f t="shared" si="105"/>
        <v>0</v>
      </c>
      <c r="P568" s="13">
        <f t="shared" si="106"/>
        <v>1</v>
      </c>
      <c r="Q568" s="13">
        <f t="shared" si="107"/>
        <v>1</v>
      </c>
      <c r="R568" s="13">
        <v>204</v>
      </c>
      <c r="S568" s="13">
        <v>261</v>
      </c>
      <c r="T568" s="15">
        <f t="shared" si="108"/>
        <v>58</v>
      </c>
      <c r="U568" s="13"/>
      <c r="V568" s="13"/>
      <c r="W568" s="13"/>
    </row>
    <row r="569" spans="1:23" x14ac:dyDescent="0.35">
      <c r="A569" s="13">
        <v>153</v>
      </c>
      <c r="B569" s="14" t="s">
        <v>1045</v>
      </c>
      <c r="C569" s="14" t="str">
        <f t="shared" si="97"/>
        <v>G</v>
      </c>
      <c r="D569" s="13">
        <v>50</v>
      </c>
      <c r="E569" s="13">
        <v>55</v>
      </c>
      <c r="F569" s="13">
        <v>39</v>
      </c>
      <c r="G569" s="13">
        <v>36</v>
      </c>
      <c r="H569" s="13">
        <f t="shared" si="98"/>
        <v>52.5</v>
      </c>
      <c r="I569" s="13">
        <f t="shared" si="99"/>
        <v>37.5</v>
      </c>
      <c r="J569" s="13">
        <f t="shared" si="100"/>
        <v>45</v>
      </c>
      <c r="K569" s="13">
        <f t="shared" si="101"/>
        <v>0</v>
      </c>
      <c r="L569" s="13">
        <f t="shared" si="102"/>
        <v>0</v>
      </c>
      <c r="M569" s="13">
        <f t="shared" si="103"/>
        <v>0</v>
      </c>
      <c r="N569" s="13">
        <f t="shared" si="104"/>
        <v>0</v>
      </c>
      <c r="O569" s="13">
        <f t="shared" si="105"/>
        <v>0</v>
      </c>
      <c r="P569" s="13">
        <f t="shared" si="106"/>
        <v>0</v>
      </c>
      <c r="Q569" s="13">
        <f t="shared" si="107"/>
        <v>1</v>
      </c>
      <c r="R569" s="13">
        <v>151</v>
      </c>
      <c r="S569" s="13">
        <v>189</v>
      </c>
      <c r="T569" s="15">
        <f t="shared" si="108"/>
        <v>39</v>
      </c>
      <c r="U569" s="13"/>
      <c r="V569" s="13"/>
      <c r="W569" s="13"/>
    </row>
    <row r="570" spans="1:23" x14ac:dyDescent="0.35">
      <c r="A570" s="13">
        <v>10</v>
      </c>
      <c r="B570" s="14" t="s">
        <v>1087</v>
      </c>
      <c r="C570" s="14" t="str">
        <f t="shared" si="97"/>
        <v>G</v>
      </c>
      <c r="D570" s="13">
        <v>32</v>
      </c>
      <c r="E570" s="13">
        <v>14</v>
      </c>
      <c r="F570" s="13">
        <v>39</v>
      </c>
      <c r="G570" s="13">
        <v>41</v>
      </c>
      <c r="H570" s="13">
        <f t="shared" si="98"/>
        <v>23</v>
      </c>
      <c r="I570" s="13">
        <f t="shared" si="99"/>
        <v>40</v>
      </c>
      <c r="J570" s="13">
        <f t="shared" si="100"/>
        <v>31.5</v>
      </c>
      <c r="K570" s="13">
        <f t="shared" si="101"/>
        <v>0</v>
      </c>
      <c r="L570" s="13">
        <f t="shared" si="102"/>
        <v>0</v>
      </c>
      <c r="M570" s="13">
        <f t="shared" si="103"/>
        <v>0</v>
      </c>
      <c r="N570" s="13">
        <f t="shared" si="104"/>
        <v>0</v>
      </c>
      <c r="O570" s="13">
        <f t="shared" si="105"/>
        <v>0</v>
      </c>
      <c r="P570" s="13">
        <f t="shared" si="106"/>
        <v>0</v>
      </c>
      <c r="Q570" s="13">
        <f t="shared" si="107"/>
        <v>1</v>
      </c>
      <c r="R570" s="13">
        <v>163</v>
      </c>
      <c r="S570" s="13">
        <v>199</v>
      </c>
      <c r="T570" s="15">
        <f t="shared" si="108"/>
        <v>37</v>
      </c>
      <c r="U570" s="13"/>
      <c r="V570" s="13"/>
      <c r="W570" s="13"/>
    </row>
    <row r="571" spans="1:23" x14ac:dyDescent="0.35">
      <c r="A571" s="13">
        <v>125</v>
      </c>
      <c r="B571" s="14" t="s">
        <v>703</v>
      </c>
      <c r="C571" s="14" t="str">
        <f t="shared" si="97"/>
        <v>D</v>
      </c>
      <c r="D571" s="13">
        <v>72</v>
      </c>
      <c r="E571" s="13">
        <v>79</v>
      </c>
      <c r="F571" s="13">
        <v>38</v>
      </c>
      <c r="G571" s="13">
        <v>40</v>
      </c>
      <c r="H571" s="13">
        <f t="shared" si="98"/>
        <v>75.5</v>
      </c>
      <c r="I571" s="13">
        <f t="shared" si="99"/>
        <v>39</v>
      </c>
      <c r="J571" s="13">
        <f t="shared" si="100"/>
        <v>57.25</v>
      </c>
      <c r="K571" s="13">
        <f t="shared" si="101"/>
        <v>0</v>
      </c>
      <c r="L571" s="13">
        <f t="shared" si="102"/>
        <v>0</v>
      </c>
      <c r="M571" s="13">
        <f t="shared" si="103"/>
        <v>0</v>
      </c>
      <c r="N571" s="13">
        <f t="shared" si="104"/>
        <v>1</v>
      </c>
      <c r="O571" s="13">
        <f t="shared" si="105"/>
        <v>1</v>
      </c>
      <c r="P571" s="13">
        <f t="shared" si="106"/>
        <v>1</v>
      </c>
      <c r="Q571" s="13">
        <f t="shared" si="107"/>
        <v>1</v>
      </c>
      <c r="R571" s="13">
        <v>173</v>
      </c>
      <c r="S571" s="13">
        <v>226</v>
      </c>
      <c r="T571" s="15">
        <f t="shared" si="108"/>
        <v>54</v>
      </c>
      <c r="U571" s="13"/>
      <c r="V571" s="13"/>
      <c r="W571" s="13"/>
    </row>
    <row r="572" spans="1:23" x14ac:dyDescent="0.35">
      <c r="A572" s="13">
        <v>692</v>
      </c>
      <c r="B572" s="14" t="s">
        <v>829</v>
      </c>
      <c r="C572" s="14" t="str">
        <f t="shared" si="97"/>
        <v>E</v>
      </c>
      <c r="D572" s="13">
        <v>66</v>
      </c>
      <c r="E572" s="13">
        <v>79</v>
      </c>
      <c r="F572" s="13">
        <v>38</v>
      </c>
      <c r="G572" s="13">
        <v>36</v>
      </c>
      <c r="H572" s="13">
        <f t="shared" si="98"/>
        <v>72.5</v>
      </c>
      <c r="I572" s="13">
        <f t="shared" si="99"/>
        <v>37</v>
      </c>
      <c r="J572" s="13">
        <f t="shared" si="100"/>
        <v>54.75</v>
      </c>
      <c r="K572" s="13">
        <f t="shared" si="101"/>
        <v>0</v>
      </c>
      <c r="L572" s="13">
        <f t="shared" si="102"/>
        <v>0</v>
      </c>
      <c r="M572" s="13">
        <f t="shared" si="103"/>
        <v>0</v>
      </c>
      <c r="N572" s="13">
        <f t="shared" si="104"/>
        <v>0</v>
      </c>
      <c r="O572" s="13">
        <f t="shared" si="105"/>
        <v>1</v>
      </c>
      <c r="P572" s="13">
        <f t="shared" si="106"/>
        <v>1</v>
      </c>
      <c r="Q572" s="13">
        <f t="shared" si="107"/>
        <v>1</v>
      </c>
      <c r="R572" s="13">
        <v>168</v>
      </c>
      <c r="S572" s="13">
        <v>225</v>
      </c>
      <c r="T572" s="15">
        <f t="shared" si="108"/>
        <v>58</v>
      </c>
      <c r="U572" s="13"/>
      <c r="V572" s="13"/>
      <c r="W572" s="13"/>
    </row>
    <row r="573" spans="1:23" x14ac:dyDescent="0.35">
      <c r="A573" s="13">
        <v>322</v>
      </c>
      <c r="B573" s="14" t="s">
        <v>842</v>
      </c>
      <c r="C573" s="14" t="str">
        <f t="shared" si="97"/>
        <v>E</v>
      </c>
      <c r="D573" s="13">
        <v>68</v>
      </c>
      <c r="E573" s="13">
        <v>77</v>
      </c>
      <c r="F573" s="13">
        <v>38</v>
      </c>
      <c r="G573" s="13">
        <v>27</v>
      </c>
      <c r="H573" s="13">
        <f t="shared" si="98"/>
        <v>72.5</v>
      </c>
      <c r="I573" s="13">
        <f t="shared" si="99"/>
        <v>32.5</v>
      </c>
      <c r="J573" s="13">
        <f t="shared" si="100"/>
        <v>52.5</v>
      </c>
      <c r="K573" s="13">
        <f t="shared" si="101"/>
        <v>0</v>
      </c>
      <c r="L573" s="13">
        <f t="shared" si="102"/>
        <v>0</v>
      </c>
      <c r="M573" s="13">
        <f t="shared" si="103"/>
        <v>0</v>
      </c>
      <c r="N573" s="13">
        <f t="shared" si="104"/>
        <v>0</v>
      </c>
      <c r="O573" s="13">
        <f t="shared" si="105"/>
        <v>1</v>
      </c>
      <c r="P573" s="13">
        <f t="shared" si="106"/>
        <v>1</v>
      </c>
      <c r="Q573" s="13">
        <f t="shared" si="107"/>
        <v>1</v>
      </c>
      <c r="R573" s="13">
        <v>157</v>
      </c>
      <c r="S573" s="13">
        <v>200</v>
      </c>
      <c r="T573" s="15">
        <f t="shared" si="108"/>
        <v>44</v>
      </c>
      <c r="U573" s="13"/>
      <c r="V573" s="13"/>
      <c r="W573" s="13"/>
    </row>
    <row r="574" spans="1:23" x14ac:dyDescent="0.35">
      <c r="A574" s="13">
        <v>332</v>
      </c>
      <c r="B574" s="14" t="s">
        <v>964</v>
      </c>
      <c r="C574" s="14" t="str">
        <f t="shared" si="97"/>
        <v>F</v>
      </c>
      <c r="D574" s="13">
        <v>54</v>
      </c>
      <c r="E574" s="13">
        <v>74</v>
      </c>
      <c r="F574" s="13">
        <v>38</v>
      </c>
      <c r="G574" s="13">
        <v>27</v>
      </c>
      <c r="H574" s="13">
        <f t="shared" si="98"/>
        <v>64</v>
      </c>
      <c r="I574" s="13">
        <f t="shared" si="99"/>
        <v>32.5</v>
      </c>
      <c r="J574" s="13">
        <f t="shared" si="100"/>
        <v>48.25</v>
      </c>
      <c r="K574" s="13">
        <f t="shared" si="101"/>
        <v>0</v>
      </c>
      <c r="L574" s="13">
        <f t="shared" si="102"/>
        <v>0</v>
      </c>
      <c r="M574" s="13">
        <f t="shared" si="103"/>
        <v>0</v>
      </c>
      <c r="N574" s="13">
        <f t="shared" si="104"/>
        <v>0</v>
      </c>
      <c r="O574" s="13">
        <f t="shared" si="105"/>
        <v>0</v>
      </c>
      <c r="P574" s="13">
        <f t="shared" si="106"/>
        <v>1</v>
      </c>
      <c r="Q574" s="13">
        <f t="shared" si="107"/>
        <v>1</v>
      </c>
      <c r="R574" s="13">
        <v>163</v>
      </c>
      <c r="S574" s="13">
        <v>198</v>
      </c>
      <c r="T574" s="15">
        <f t="shared" si="108"/>
        <v>36</v>
      </c>
      <c r="U574" s="13"/>
      <c r="V574" s="13"/>
      <c r="W574" s="13"/>
    </row>
    <row r="575" spans="1:23" x14ac:dyDescent="0.35">
      <c r="A575" s="13">
        <v>560</v>
      </c>
      <c r="B575" s="14" t="s">
        <v>838</v>
      </c>
      <c r="C575" s="14" t="str">
        <f t="shared" si="97"/>
        <v>E</v>
      </c>
      <c r="D575" s="13">
        <v>68</v>
      </c>
      <c r="E575" s="13">
        <v>72</v>
      </c>
      <c r="F575" s="13">
        <v>38</v>
      </c>
      <c r="G575" s="13">
        <v>35</v>
      </c>
      <c r="H575" s="13">
        <f t="shared" si="98"/>
        <v>70</v>
      </c>
      <c r="I575" s="13">
        <f t="shared" si="99"/>
        <v>36.5</v>
      </c>
      <c r="J575" s="13">
        <f t="shared" si="100"/>
        <v>53.25</v>
      </c>
      <c r="K575" s="13">
        <f t="shared" si="101"/>
        <v>0</v>
      </c>
      <c r="L575" s="13">
        <f t="shared" si="102"/>
        <v>0</v>
      </c>
      <c r="M575" s="13">
        <f t="shared" si="103"/>
        <v>0</v>
      </c>
      <c r="N575" s="13">
        <f t="shared" si="104"/>
        <v>0</v>
      </c>
      <c r="O575" s="13">
        <f t="shared" si="105"/>
        <v>1</v>
      </c>
      <c r="P575" s="13">
        <f t="shared" si="106"/>
        <v>1</v>
      </c>
      <c r="Q575" s="13">
        <f t="shared" si="107"/>
        <v>1</v>
      </c>
      <c r="R575" s="13">
        <v>172</v>
      </c>
      <c r="S575" s="13">
        <v>215</v>
      </c>
      <c r="T575" s="15">
        <f t="shared" si="108"/>
        <v>44</v>
      </c>
      <c r="U575" s="13"/>
      <c r="V575" s="13"/>
      <c r="W575" s="13"/>
    </row>
    <row r="576" spans="1:23" x14ac:dyDescent="0.35">
      <c r="A576" s="13">
        <v>300</v>
      </c>
      <c r="B576" s="14" t="s">
        <v>977</v>
      </c>
      <c r="C576" s="14" t="str">
        <f t="shared" si="97"/>
        <v>F</v>
      </c>
      <c r="D576" s="13">
        <v>63</v>
      </c>
      <c r="E576" s="13">
        <v>71</v>
      </c>
      <c r="F576" s="13">
        <v>38</v>
      </c>
      <c r="G576" s="13">
        <v>7</v>
      </c>
      <c r="H576" s="13">
        <f t="shared" si="98"/>
        <v>67</v>
      </c>
      <c r="I576" s="13">
        <f t="shared" si="99"/>
        <v>22.5</v>
      </c>
      <c r="J576" s="13">
        <f t="shared" si="100"/>
        <v>44.75</v>
      </c>
      <c r="K576" s="13">
        <f t="shared" si="101"/>
        <v>0</v>
      </c>
      <c r="L576" s="13">
        <f t="shared" si="102"/>
        <v>0</v>
      </c>
      <c r="M576" s="13">
        <f t="shared" si="103"/>
        <v>0</v>
      </c>
      <c r="N576" s="13">
        <f t="shared" si="104"/>
        <v>0</v>
      </c>
      <c r="O576" s="13">
        <f t="shared" si="105"/>
        <v>0</v>
      </c>
      <c r="P576" s="13">
        <f t="shared" si="106"/>
        <v>1</v>
      </c>
      <c r="Q576" s="13">
        <f t="shared" si="107"/>
        <v>1</v>
      </c>
      <c r="R576" s="13">
        <v>151</v>
      </c>
      <c r="S576" s="13">
        <v>199</v>
      </c>
      <c r="T576" s="15">
        <f t="shared" si="108"/>
        <v>49</v>
      </c>
      <c r="U576" s="13"/>
      <c r="V576" s="13"/>
      <c r="W576" s="13"/>
    </row>
    <row r="577" spans="1:23" x14ac:dyDescent="0.35">
      <c r="A577" s="13">
        <v>38</v>
      </c>
      <c r="B577" s="14" t="s">
        <v>956</v>
      </c>
      <c r="C577" s="14" t="str">
        <f t="shared" si="97"/>
        <v>F</v>
      </c>
      <c r="D577" s="13">
        <v>63</v>
      </c>
      <c r="E577" s="13">
        <v>70</v>
      </c>
      <c r="F577" s="13">
        <v>38</v>
      </c>
      <c r="G577" s="13">
        <v>33</v>
      </c>
      <c r="H577" s="13">
        <f t="shared" si="98"/>
        <v>66.5</v>
      </c>
      <c r="I577" s="13">
        <f t="shared" si="99"/>
        <v>35.5</v>
      </c>
      <c r="J577" s="13">
        <f t="shared" si="100"/>
        <v>51</v>
      </c>
      <c r="K577" s="13">
        <f t="shared" si="101"/>
        <v>0</v>
      </c>
      <c r="L577" s="13">
        <f t="shared" si="102"/>
        <v>0</v>
      </c>
      <c r="M577" s="13">
        <f t="shared" si="103"/>
        <v>0</v>
      </c>
      <c r="N577" s="13">
        <f t="shared" si="104"/>
        <v>0</v>
      </c>
      <c r="O577" s="13">
        <f t="shared" si="105"/>
        <v>0</v>
      </c>
      <c r="P577" s="13">
        <f t="shared" si="106"/>
        <v>1</v>
      </c>
      <c r="Q577" s="13">
        <f t="shared" si="107"/>
        <v>1</v>
      </c>
      <c r="R577" s="13">
        <v>157</v>
      </c>
      <c r="S577" s="13">
        <v>187</v>
      </c>
      <c r="T577" s="15">
        <f t="shared" si="108"/>
        <v>31</v>
      </c>
      <c r="U577" s="13"/>
      <c r="V577" s="13"/>
      <c r="W577" s="13"/>
    </row>
    <row r="578" spans="1:23" x14ac:dyDescent="0.35">
      <c r="A578" s="13">
        <v>131</v>
      </c>
      <c r="B578" s="14" t="s">
        <v>947</v>
      </c>
      <c r="C578" s="14" t="str">
        <f t="shared" ref="C578:C641" si="109">IF(K578=1,K$1,IF(L578=1,L$1,IF(M578=1,M$1,IF(N578=1,N$1,IF(O578=1,O$1,IF(P578=1,P$1,Q$1))))))</f>
        <v>F</v>
      </c>
      <c r="D578" s="13">
        <v>64</v>
      </c>
      <c r="E578" s="13">
        <v>69</v>
      </c>
      <c r="F578" s="13">
        <v>38</v>
      </c>
      <c r="G578" s="13">
        <v>41</v>
      </c>
      <c r="H578" s="13">
        <f t="shared" ref="H578:H641" si="110">AVERAGE(D578:E578)</f>
        <v>66.5</v>
      </c>
      <c r="I578" s="13">
        <f t="shared" ref="I578:I641" si="111">AVERAGE(F578:G578)</f>
        <v>39.5</v>
      </c>
      <c r="J578" s="13">
        <f t="shared" ref="J578:J641" si="112">AVERAGE(D578:G578)</f>
        <v>53</v>
      </c>
      <c r="K578" s="13">
        <f t="shared" ref="K578:K641" si="113">IF($E578&gt;=Z$7,1,IF($F578&gt;=Z$7,1,IF($G578&gt;=Z$7,1,IF($D578&gt;=Z$7,1,IF($H578&gt;=Z$8,1,IF($I578&gt;=Z$8,1,IF($J578&gt;=Z$9,1,0)))))))</f>
        <v>0</v>
      </c>
      <c r="L578" s="13">
        <f t="shared" ref="L578:L641" si="114">IF($E578&gt;=AA$7,1,IF($F578&gt;=AA$7,1,IF($G578&gt;=AA$7,1,IF($D578&gt;=AA$7,1,IF($H578&gt;=AA$8,1,IF($I578&gt;=AA$8,1,IF($J578&gt;=AA$9,1,0)))))))</f>
        <v>0</v>
      </c>
      <c r="M578" s="13">
        <f t="shared" ref="M578:M641" si="115">IF($E578&gt;=AB$7,1,IF($F578&gt;=AB$7,1,IF($G578&gt;=AB$7,1,IF($D578&gt;=AB$7,1,IF($H578&gt;=AB$8,1,IF($I578&gt;=AB$8,1,IF($J578&gt;=AB$9,1,0)))))))</f>
        <v>0</v>
      </c>
      <c r="N578" s="13">
        <f t="shared" ref="N578:N641" si="116">IF($E578&gt;=AC$7,1,IF($F578&gt;=AC$7,1,IF($G578&gt;=AC$7,1,IF($D578&gt;=AC$7,1,IF($H578&gt;=AC$8,1,IF($I578&gt;=AC$8,1,IF($J578&gt;=AC$9,1,0)))))))</f>
        <v>0</v>
      </c>
      <c r="O578" s="13">
        <f t="shared" ref="O578:O641" si="117">IF($E578&gt;=AD$7,1,IF($F578&gt;=AD$7,1,IF($G578&gt;=AD$7,1,IF($D578&gt;=AD$7,1,IF($H578&gt;=AD$8,1,IF($I578&gt;=AD$8,1,IF($J578&gt;=AD$9,1,0)))))))</f>
        <v>0</v>
      </c>
      <c r="P578" s="13">
        <f t="shared" ref="P578:P641" si="118">IF($E578&gt;=AE$7,1,IF($F578&gt;=AE$7,1,IF($G578&gt;=AE$7,1,IF($D578&gt;=AE$7,1,IF($H578&gt;=AE$8,1,IF($I578&gt;=AE$8,1,IF($J578&gt;=AE$9,1,0)))))))</f>
        <v>1</v>
      </c>
      <c r="Q578" s="13">
        <f t="shared" ref="Q578:Q641" si="119">IF($E578&gt;=AF$7,1,IF($F578&gt;=AF$7,1,IF($G578&gt;=AF$7,1,IF($D578&gt;=AF$7,1,IF($H578&gt;=AF$8,1,IF($I578&gt;=AF$8,1,IF($J578&gt;=AF$9,1,0)))))))</f>
        <v>1</v>
      </c>
      <c r="R578" s="13">
        <v>143</v>
      </c>
      <c r="S578" s="13">
        <v>195</v>
      </c>
      <c r="T578" s="15">
        <f t="shared" ref="T578:T641" si="120">S578-R578+1</f>
        <v>53</v>
      </c>
      <c r="U578" s="13"/>
      <c r="V578" s="13"/>
      <c r="W578" s="13"/>
    </row>
    <row r="579" spans="1:23" x14ac:dyDescent="0.35">
      <c r="A579" s="13">
        <v>212</v>
      </c>
      <c r="B579" s="14" t="s">
        <v>1034</v>
      </c>
      <c r="C579" s="14" t="str">
        <f t="shared" si="109"/>
        <v>G</v>
      </c>
      <c r="D579" s="13">
        <v>60</v>
      </c>
      <c r="E579" s="13">
        <v>69</v>
      </c>
      <c r="F579" s="13">
        <v>38</v>
      </c>
      <c r="G579" s="13">
        <v>21</v>
      </c>
      <c r="H579" s="13">
        <f t="shared" si="110"/>
        <v>64.5</v>
      </c>
      <c r="I579" s="13">
        <f t="shared" si="111"/>
        <v>29.5</v>
      </c>
      <c r="J579" s="13">
        <f t="shared" si="112"/>
        <v>47</v>
      </c>
      <c r="K579" s="13">
        <f t="shared" si="113"/>
        <v>0</v>
      </c>
      <c r="L579" s="13">
        <f t="shared" si="114"/>
        <v>0</v>
      </c>
      <c r="M579" s="13">
        <f t="shared" si="115"/>
        <v>0</v>
      </c>
      <c r="N579" s="13">
        <f t="shared" si="116"/>
        <v>0</v>
      </c>
      <c r="O579" s="13">
        <f t="shared" si="117"/>
        <v>0</v>
      </c>
      <c r="P579" s="13">
        <f t="shared" si="118"/>
        <v>0</v>
      </c>
      <c r="Q579" s="13">
        <f t="shared" si="119"/>
        <v>1</v>
      </c>
      <c r="R579" s="13">
        <v>161</v>
      </c>
      <c r="S579" s="13">
        <v>195</v>
      </c>
      <c r="T579" s="15">
        <f t="shared" si="120"/>
        <v>35</v>
      </c>
      <c r="U579" s="13"/>
      <c r="V579" s="13"/>
      <c r="W579" s="13"/>
    </row>
    <row r="580" spans="1:23" x14ac:dyDescent="0.35">
      <c r="A580" s="13">
        <v>311</v>
      </c>
      <c r="B580" s="14" t="s">
        <v>1018</v>
      </c>
      <c r="C580" s="14" t="str">
        <f t="shared" si="109"/>
        <v>G</v>
      </c>
      <c r="D580" s="13">
        <v>60</v>
      </c>
      <c r="E580" s="13">
        <v>63</v>
      </c>
      <c r="F580" s="13">
        <v>38</v>
      </c>
      <c r="G580" s="13">
        <v>43</v>
      </c>
      <c r="H580" s="13">
        <f t="shared" si="110"/>
        <v>61.5</v>
      </c>
      <c r="I580" s="13">
        <f t="shared" si="111"/>
        <v>40.5</v>
      </c>
      <c r="J580" s="13">
        <f t="shared" si="112"/>
        <v>51</v>
      </c>
      <c r="K580" s="13">
        <f t="shared" si="113"/>
        <v>0</v>
      </c>
      <c r="L580" s="13">
        <f t="shared" si="114"/>
        <v>0</v>
      </c>
      <c r="M580" s="13">
        <f t="shared" si="115"/>
        <v>0</v>
      </c>
      <c r="N580" s="13">
        <f t="shared" si="116"/>
        <v>0</v>
      </c>
      <c r="O580" s="13">
        <f t="shared" si="117"/>
        <v>0</v>
      </c>
      <c r="P580" s="13">
        <f t="shared" si="118"/>
        <v>0</v>
      </c>
      <c r="Q580" s="13">
        <f t="shared" si="119"/>
        <v>1</v>
      </c>
      <c r="R580" s="13">
        <v>212</v>
      </c>
      <c r="S580" s="13">
        <v>265</v>
      </c>
      <c r="T580" s="15">
        <f t="shared" si="120"/>
        <v>54</v>
      </c>
      <c r="U580" s="13"/>
      <c r="V580" s="13"/>
      <c r="W580" s="13"/>
    </row>
    <row r="581" spans="1:23" x14ac:dyDescent="0.35">
      <c r="A581" s="13">
        <v>679</v>
      </c>
      <c r="B581" s="14" t="s">
        <v>603</v>
      </c>
      <c r="C581" s="14" t="str">
        <f t="shared" si="109"/>
        <v>C</v>
      </c>
      <c r="D581" s="13">
        <v>79</v>
      </c>
      <c r="E581" s="13">
        <v>88</v>
      </c>
      <c r="F581" s="13">
        <v>37</v>
      </c>
      <c r="G581" s="13">
        <v>18</v>
      </c>
      <c r="H581" s="13">
        <f t="shared" si="110"/>
        <v>83.5</v>
      </c>
      <c r="I581" s="13">
        <f t="shared" si="111"/>
        <v>27.5</v>
      </c>
      <c r="J581" s="13">
        <f t="shared" si="112"/>
        <v>55.5</v>
      </c>
      <c r="K581" s="13">
        <f t="shared" si="113"/>
        <v>0</v>
      </c>
      <c r="L581" s="13">
        <f t="shared" si="114"/>
        <v>0</v>
      </c>
      <c r="M581" s="13">
        <f t="shared" si="115"/>
        <v>1</v>
      </c>
      <c r="N581" s="13">
        <f t="shared" si="116"/>
        <v>1</v>
      </c>
      <c r="O581" s="13">
        <f t="shared" si="117"/>
        <v>1</v>
      </c>
      <c r="P581" s="13">
        <f t="shared" si="118"/>
        <v>1</v>
      </c>
      <c r="Q581" s="13">
        <f t="shared" si="119"/>
        <v>1</v>
      </c>
      <c r="R581" s="13">
        <v>182</v>
      </c>
      <c r="S581" s="13">
        <v>198</v>
      </c>
      <c r="T581" s="15">
        <f t="shared" si="120"/>
        <v>17</v>
      </c>
      <c r="U581" s="13"/>
      <c r="V581" s="13"/>
      <c r="W581" s="13"/>
    </row>
    <row r="582" spans="1:23" x14ac:dyDescent="0.35">
      <c r="A582" s="13">
        <v>520</v>
      </c>
      <c r="B582" s="14" t="s">
        <v>1059</v>
      </c>
      <c r="C582" s="14" t="str">
        <f t="shared" si="109"/>
        <v>G</v>
      </c>
      <c r="D582" s="13">
        <v>46</v>
      </c>
      <c r="E582" s="13">
        <v>63</v>
      </c>
      <c r="F582" s="13">
        <v>37</v>
      </c>
      <c r="G582" s="13">
        <v>24</v>
      </c>
      <c r="H582" s="13">
        <f t="shared" si="110"/>
        <v>54.5</v>
      </c>
      <c r="I582" s="13">
        <f t="shared" si="111"/>
        <v>30.5</v>
      </c>
      <c r="J582" s="13">
        <f t="shared" si="112"/>
        <v>42.5</v>
      </c>
      <c r="K582" s="13">
        <f t="shared" si="113"/>
        <v>0</v>
      </c>
      <c r="L582" s="13">
        <f t="shared" si="114"/>
        <v>0</v>
      </c>
      <c r="M582" s="13">
        <f t="shared" si="115"/>
        <v>0</v>
      </c>
      <c r="N582" s="13">
        <f t="shared" si="116"/>
        <v>0</v>
      </c>
      <c r="O582" s="13">
        <f t="shared" si="117"/>
        <v>0</v>
      </c>
      <c r="P582" s="13">
        <f t="shared" si="118"/>
        <v>0</v>
      </c>
      <c r="Q582" s="13">
        <f t="shared" si="119"/>
        <v>1</v>
      </c>
      <c r="R582" s="13">
        <v>182</v>
      </c>
      <c r="S582" s="13">
        <v>222</v>
      </c>
      <c r="T582" s="15">
        <f t="shared" si="120"/>
        <v>41</v>
      </c>
      <c r="U582" s="13"/>
      <c r="V582" s="13"/>
      <c r="W582" s="13"/>
    </row>
    <row r="583" spans="1:23" x14ac:dyDescent="0.35">
      <c r="A583" s="13">
        <v>669</v>
      </c>
      <c r="B583" s="14" t="s">
        <v>1062</v>
      </c>
      <c r="C583" s="14" t="str">
        <f t="shared" si="109"/>
        <v>G</v>
      </c>
      <c r="D583" s="13">
        <v>20</v>
      </c>
      <c r="E583" s="13">
        <v>61</v>
      </c>
      <c r="F583" s="13">
        <v>37</v>
      </c>
      <c r="G583" s="13">
        <v>50</v>
      </c>
      <c r="H583" s="13">
        <f t="shared" si="110"/>
        <v>40.5</v>
      </c>
      <c r="I583" s="13">
        <f t="shared" si="111"/>
        <v>43.5</v>
      </c>
      <c r="J583" s="13">
        <f t="shared" si="112"/>
        <v>42</v>
      </c>
      <c r="K583" s="13">
        <f t="shared" si="113"/>
        <v>0</v>
      </c>
      <c r="L583" s="13">
        <f t="shared" si="114"/>
        <v>0</v>
      </c>
      <c r="M583" s="13">
        <f t="shared" si="115"/>
        <v>0</v>
      </c>
      <c r="N583" s="13">
        <f t="shared" si="116"/>
        <v>0</v>
      </c>
      <c r="O583" s="13">
        <f t="shared" si="117"/>
        <v>0</v>
      </c>
      <c r="P583" s="13">
        <f t="shared" si="118"/>
        <v>0</v>
      </c>
      <c r="Q583" s="13">
        <f t="shared" si="119"/>
        <v>1</v>
      </c>
      <c r="R583" s="13">
        <v>207</v>
      </c>
      <c r="S583" s="13">
        <v>237</v>
      </c>
      <c r="T583" s="15">
        <f t="shared" si="120"/>
        <v>31</v>
      </c>
      <c r="U583" s="13"/>
      <c r="V583" s="13"/>
      <c r="W583" s="13"/>
    </row>
    <row r="584" spans="1:23" x14ac:dyDescent="0.35">
      <c r="A584" s="13">
        <v>316</v>
      </c>
      <c r="B584" s="14" t="s">
        <v>1041</v>
      </c>
      <c r="C584" s="14" t="str">
        <f t="shared" si="109"/>
        <v>G</v>
      </c>
      <c r="D584" s="13">
        <v>50</v>
      </c>
      <c r="E584" s="13">
        <v>43</v>
      </c>
      <c r="F584" s="13">
        <v>37</v>
      </c>
      <c r="G584" s="13">
        <v>52</v>
      </c>
      <c r="H584" s="13">
        <f t="shared" si="110"/>
        <v>46.5</v>
      </c>
      <c r="I584" s="13">
        <f t="shared" si="111"/>
        <v>44.5</v>
      </c>
      <c r="J584" s="13">
        <f t="shared" si="112"/>
        <v>45.5</v>
      </c>
      <c r="K584" s="13">
        <f t="shared" si="113"/>
        <v>0</v>
      </c>
      <c r="L584" s="13">
        <f t="shared" si="114"/>
        <v>0</v>
      </c>
      <c r="M584" s="13">
        <f t="shared" si="115"/>
        <v>0</v>
      </c>
      <c r="N584" s="13">
        <f t="shared" si="116"/>
        <v>0</v>
      </c>
      <c r="O584" s="13">
        <f t="shared" si="117"/>
        <v>0</v>
      </c>
      <c r="P584" s="13">
        <f t="shared" si="118"/>
        <v>0</v>
      </c>
      <c r="Q584" s="13">
        <f t="shared" si="119"/>
        <v>1</v>
      </c>
      <c r="R584" s="13">
        <v>199</v>
      </c>
      <c r="S584" s="13">
        <v>260</v>
      </c>
      <c r="T584" s="15">
        <f t="shared" si="120"/>
        <v>62</v>
      </c>
      <c r="U584" s="13"/>
      <c r="V584" s="13"/>
      <c r="W584" s="13"/>
    </row>
    <row r="585" spans="1:23" x14ac:dyDescent="0.35">
      <c r="A585" s="13">
        <v>137</v>
      </c>
      <c r="B585" s="14" t="s">
        <v>443</v>
      </c>
      <c r="C585" s="14" t="str">
        <f t="shared" si="109"/>
        <v>A</v>
      </c>
      <c r="D585" s="13">
        <v>74</v>
      </c>
      <c r="E585" s="13">
        <v>96</v>
      </c>
      <c r="F585" s="13">
        <v>36</v>
      </c>
      <c r="G585" s="13">
        <v>20</v>
      </c>
      <c r="H585" s="13">
        <f t="shared" si="110"/>
        <v>85</v>
      </c>
      <c r="I585" s="13">
        <f t="shared" si="111"/>
        <v>28</v>
      </c>
      <c r="J585" s="13">
        <f t="shared" si="112"/>
        <v>56.5</v>
      </c>
      <c r="K585" s="13">
        <f t="shared" si="113"/>
        <v>1</v>
      </c>
      <c r="L585" s="13">
        <f t="shared" si="114"/>
        <v>1</v>
      </c>
      <c r="M585" s="13">
        <f t="shared" si="115"/>
        <v>1</v>
      </c>
      <c r="N585" s="13">
        <f t="shared" si="116"/>
        <v>1</v>
      </c>
      <c r="O585" s="13">
        <f t="shared" si="117"/>
        <v>1</v>
      </c>
      <c r="P585" s="13">
        <f t="shared" si="118"/>
        <v>1</v>
      </c>
      <c r="Q585" s="13">
        <f t="shared" si="119"/>
        <v>1</v>
      </c>
      <c r="R585" s="13">
        <v>169</v>
      </c>
      <c r="S585" s="13">
        <v>226</v>
      </c>
      <c r="T585" s="15">
        <f t="shared" si="120"/>
        <v>58</v>
      </c>
      <c r="U585" s="13"/>
      <c r="V585" s="13"/>
      <c r="W585" s="13"/>
    </row>
    <row r="586" spans="1:23" x14ac:dyDescent="0.35">
      <c r="A586" s="13">
        <v>364</v>
      </c>
      <c r="B586" s="14" t="s">
        <v>983</v>
      </c>
      <c r="C586" s="14" t="str">
        <f t="shared" si="109"/>
        <v>F</v>
      </c>
      <c r="D586" s="13">
        <v>62</v>
      </c>
      <c r="E586" s="13">
        <v>71</v>
      </c>
      <c r="F586" s="13">
        <v>36</v>
      </c>
      <c r="G586" s="13">
        <v>8</v>
      </c>
      <c r="H586" s="13">
        <f t="shared" si="110"/>
        <v>66.5</v>
      </c>
      <c r="I586" s="13">
        <f t="shared" si="111"/>
        <v>22</v>
      </c>
      <c r="J586" s="13">
        <f t="shared" si="112"/>
        <v>44.25</v>
      </c>
      <c r="K586" s="13">
        <f t="shared" si="113"/>
        <v>0</v>
      </c>
      <c r="L586" s="13">
        <f t="shared" si="114"/>
        <v>0</v>
      </c>
      <c r="M586" s="13">
        <f t="shared" si="115"/>
        <v>0</v>
      </c>
      <c r="N586" s="13">
        <f t="shared" si="116"/>
        <v>0</v>
      </c>
      <c r="O586" s="13">
        <f t="shared" si="117"/>
        <v>0</v>
      </c>
      <c r="P586" s="13">
        <f t="shared" si="118"/>
        <v>1</v>
      </c>
      <c r="Q586" s="13">
        <f t="shared" si="119"/>
        <v>1</v>
      </c>
      <c r="R586" s="13">
        <v>154</v>
      </c>
      <c r="S586" s="13">
        <v>184</v>
      </c>
      <c r="T586" s="15">
        <f t="shared" si="120"/>
        <v>31</v>
      </c>
      <c r="U586" s="13"/>
      <c r="V586" s="13"/>
      <c r="W586" s="13"/>
    </row>
    <row r="587" spans="1:23" x14ac:dyDescent="0.35">
      <c r="A587" s="13">
        <v>574</v>
      </c>
      <c r="B587" s="14" t="s">
        <v>979</v>
      </c>
      <c r="C587" s="14" t="str">
        <f t="shared" si="109"/>
        <v>F</v>
      </c>
      <c r="D587" s="13">
        <v>62</v>
      </c>
      <c r="E587" s="13">
        <v>70</v>
      </c>
      <c r="F587" s="13">
        <v>36</v>
      </c>
      <c r="G587" s="13">
        <v>11</v>
      </c>
      <c r="H587" s="13">
        <f t="shared" si="110"/>
        <v>66</v>
      </c>
      <c r="I587" s="13">
        <f t="shared" si="111"/>
        <v>23.5</v>
      </c>
      <c r="J587" s="13">
        <f t="shared" si="112"/>
        <v>44.75</v>
      </c>
      <c r="K587" s="13">
        <f t="shared" si="113"/>
        <v>0</v>
      </c>
      <c r="L587" s="13">
        <f t="shared" si="114"/>
        <v>0</v>
      </c>
      <c r="M587" s="13">
        <f t="shared" si="115"/>
        <v>0</v>
      </c>
      <c r="N587" s="13">
        <f t="shared" si="116"/>
        <v>0</v>
      </c>
      <c r="O587" s="13">
        <f t="shared" si="117"/>
        <v>0</v>
      </c>
      <c r="P587" s="13">
        <f t="shared" si="118"/>
        <v>1</v>
      </c>
      <c r="Q587" s="13">
        <f t="shared" si="119"/>
        <v>1</v>
      </c>
      <c r="R587" s="13">
        <v>157</v>
      </c>
      <c r="S587" s="13">
        <v>206</v>
      </c>
      <c r="T587" s="15">
        <f t="shared" si="120"/>
        <v>50</v>
      </c>
      <c r="U587" s="13"/>
      <c r="V587" s="13"/>
      <c r="W587" s="13"/>
    </row>
    <row r="588" spans="1:23" x14ac:dyDescent="0.35">
      <c r="A588" s="13">
        <v>57</v>
      </c>
      <c r="B588" s="14" t="s">
        <v>1055</v>
      </c>
      <c r="C588" s="14" t="str">
        <f t="shared" si="109"/>
        <v>G</v>
      </c>
      <c r="D588" s="13">
        <v>56</v>
      </c>
      <c r="E588" s="13">
        <v>69</v>
      </c>
      <c r="F588" s="13">
        <v>36</v>
      </c>
      <c r="G588" s="13">
        <v>10</v>
      </c>
      <c r="H588" s="13">
        <f t="shared" si="110"/>
        <v>62.5</v>
      </c>
      <c r="I588" s="13">
        <f t="shared" si="111"/>
        <v>23</v>
      </c>
      <c r="J588" s="13">
        <f t="shared" si="112"/>
        <v>42.75</v>
      </c>
      <c r="K588" s="13">
        <f t="shared" si="113"/>
        <v>0</v>
      </c>
      <c r="L588" s="13">
        <f t="shared" si="114"/>
        <v>0</v>
      </c>
      <c r="M588" s="13">
        <f t="shared" si="115"/>
        <v>0</v>
      </c>
      <c r="N588" s="13">
        <f t="shared" si="116"/>
        <v>0</v>
      </c>
      <c r="O588" s="13">
        <f t="shared" si="117"/>
        <v>0</v>
      </c>
      <c r="P588" s="13">
        <f t="shared" si="118"/>
        <v>0</v>
      </c>
      <c r="Q588" s="13">
        <f t="shared" si="119"/>
        <v>1</v>
      </c>
      <c r="R588" s="13">
        <v>161</v>
      </c>
      <c r="S588" s="13">
        <v>195</v>
      </c>
      <c r="T588" s="15">
        <f t="shared" si="120"/>
        <v>35</v>
      </c>
      <c r="U588" s="13"/>
      <c r="V588" s="13"/>
      <c r="W588" s="13"/>
    </row>
    <row r="589" spans="1:23" x14ac:dyDescent="0.35">
      <c r="A589" s="13">
        <v>107</v>
      </c>
      <c r="B589" s="14" t="s">
        <v>967</v>
      </c>
      <c r="C589" s="14" t="str">
        <f t="shared" si="109"/>
        <v>F</v>
      </c>
      <c r="D589" s="13">
        <v>69</v>
      </c>
      <c r="E589" s="13">
        <v>66</v>
      </c>
      <c r="F589" s="13">
        <v>36</v>
      </c>
      <c r="G589" s="13">
        <v>18</v>
      </c>
      <c r="H589" s="13">
        <f t="shared" si="110"/>
        <v>67.5</v>
      </c>
      <c r="I589" s="13">
        <f t="shared" si="111"/>
        <v>27</v>
      </c>
      <c r="J589" s="13">
        <f t="shared" si="112"/>
        <v>47.25</v>
      </c>
      <c r="K589" s="13">
        <f t="shared" si="113"/>
        <v>0</v>
      </c>
      <c r="L589" s="13">
        <f t="shared" si="114"/>
        <v>0</v>
      </c>
      <c r="M589" s="13">
        <f t="shared" si="115"/>
        <v>0</v>
      </c>
      <c r="N589" s="13">
        <f t="shared" si="116"/>
        <v>0</v>
      </c>
      <c r="O589" s="13">
        <f t="shared" si="117"/>
        <v>0</v>
      </c>
      <c r="P589" s="13">
        <f t="shared" si="118"/>
        <v>1</v>
      </c>
      <c r="Q589" s="13">
        <f t="shared" si="119"/>
        <v>1</v>
      </c>
      <c r="R589" s="13">
        <v>159</v>
      </c>
      <c r="S589" s="13">
        <v>196</v>
      </c>
      <c r="T589" s="15">
        <f t="shared" si="120"/>
        <v>38</v>
      </c>
      <c r="U589" s="13"/>
      <c r="V589" s="13"/>
      <c r="W589" s="13"/>
    </row>
    <row r="590" spans="1:23" x14ac:dyDescent="0.35">
      <c r="A590" s="13">
        <v>567</v>
      </c>
      <c r="B590" s="14" t="s">
        <v>1042</v>
      </c>
      <c r="C590" s="14" t="str">
        <f t="shared" si="109"/>
        <v>G</v>
      </c>
      <c r="D590" s="13">
        <v>53</v>
      </c>
      <c r="E590" s="13">
        <v>61</v>
      </c>
      <c r="F590" s="13">
        <v>36</v>
      </c>
      <c r="G590" s="13">
        <v>32</v>
      </c>
      <c r="H590" s="13">
        <f t="shared" si="110"/>
        <v>57</v>
      </c>
      <c r="I590" s="13">
        <f t="shared" si="111"/>
        <v>34</v>
      </c>
      <c r="J590" s="13">
        <f t="shared" si="112"/>
        <v>45.5</v>
      </c>
      <c r="K590" s="13">
        <f t="shared" si="113"/>
        <v>0</v>
      </c>
      <c r="L590" s="13">
        <f t="shared" si="114"/>
        <v>0</v>
      </c>
      <c r="M590" s="13">
        <f t="shared" si="115"/>
        <v>0</v>
      </c>
      <c r="N590" s="13">
        <f t="shared" si="116"/>
        <v>0</v>
      </c>
      <c r="O590" s="13">
        <f t="shared" si="117"/>
        <v>0</v>
      </c>
      <c r="P590" s="13">
        <f t="shared" si="118"/>
        <v>0</v>
      </c>
      <c r="Q590" s="13">
        <f t="shared" si="119"/>
        <v>1</v>
      </c>
      <c r="R590" s="13">
        <v>202</v>
      </c>
      <c r="S590" s="13">
        <v>256</v>
      </c>
      <c r="T590" s="15">
        <f t="shared" si="120"/>
        <v>55</v>
      </c>
      <c r="U590" s="13"/>
      <c r="V590" s="13"/>
      <c r="W590" s="13"/>
    </row>
    <row r="591" spans="1:23" x14ac:dyDescent="0.35">
      <c r="A591" s="13">
        <v>509</v>
      </c>
      <c r="B591" s="14" t="s">
        <v>961</v>
      </c>
      <c r="C591" s="14" t="str">
        <f t="shared" si="109"/>
        <v>F</v>
      </c>
      <c r="D591" s="13">
        <v>69</v>
      </c>
      <c r="E591" s="13">
        <v>61</v>
      </c>
      <c r="F591" s="13">
        <v>36</v>
      </c>
      <c r="G591" s="13">
        <v>31</v>
      </c>
      <c r="H591" s="13">
        <f t="shared" si="110"/>
        <v>65</v>
      </c>
      <c r="I591" s="13">
        <f t="shared" si="111"/>
        <v>33.5</v>
      </c>
      <c r="J591" s="13">
        <f t="shared" si="112"/>
        <v>49.25</v>
      </c>
      <c r="K591" s="13">
        <f t="shared" si="113"/>
        <v>0</v>
      </c>
      <c r="L591" s="13">
        <f t="shared" si="114"/>
        <v>0</v>
      </c>
      <c r="M591" s="13">
        <f t="shared" si="115"/>
        <v>0</v>
      </c>
      <c r="N591" s="13">
        <f t="shared" si="116"/>
        <v>0</v>
      </c>
      <c r="O591" s="13">
        <f t="shared" si="117"/>
        <v>0</v>
      </c>
      <c r="P591" s="13">
        <f t="shared" si="118"/>
        <v>1</v>
      </c>
      <c r="Q591" s="13">
        <f t="shared" si="119"/>
        <v>1</v>
      </c>
      <c r="R591" s="13">
        <v>158</v>
      </c>
      <c r="S591" s="13">
        <v>195</v>
      </c>
      <c r="T591" s="15">
        <f t="shared" si="120"/>
        <v>38</v>
      </c>
      <c r="U591" s="13"/>
      <c r="V591" s="13"/>
      <c r="W591" s="13"/>
    </row>
    <row r="592" spans="1:23" x14ac:dyDescent="0.35">
      <c r="A592" s="13">
        <v>503</v>
      </c>
      <c r="B592" s="14" t="s">
        <v>1052</v>
      </c>
      <c r="C592" s="14" t="str">
        <f t="shared" si="109"/>
        <v>G</v>
      </c>
      <c r="D592" s="13">
        <v>49</v>
      </c>
      <c r="E592" s="13">
        <v>50</v>
      </c>
      <c r="F592" s="13">
        <v>36</v>
      </c>
      <c r="G592" s="13">
        <v>38</v>
      </c>
      <c r="H592" s="13">
        <f t="shared" si="110"/>
        <v>49.5</v>
      </c>
      <c r="I592" s="13">
        <f t="shared" si="111"/>
        <v>37</v>
      </c>
      <c r="J592" s="13">
        <f t="shared" si="112"/>
        <v>43.25</v>
      </c>
      <c r="K592" s="13">
        <f t="shared" si="113"/>
        <v>0</v>
      </c>
      <c r="L592" s="13">
        <f t="shared" si="114"/>
        <v>0</v>
      </c>
      <c r="M592" s="13">
        <f t="shared" si="115"/>
        <v>0</v>
      </c>
      <c r="N592" s="13">
        <f t="shared" si="116"/>
        <v>0</v>
      </c>
      <c r="O592" s="13">
        <f t="shared" si="117"/>
        <v>0</v>
      </c>
      <c r="P592" s="13">
        <f t="shared" si="118"/>
        <v>0</v>
      </c>
      <c r="Q592" s="13">
        <f t="shared" si="119"/>
        <v>1</v>
      </c>
      <c r="R592" s="13">
        <v>174</v>
      </c>
      <c r="S592" s="13">
        <v>222</v>
      </c>
      <c r="T592" s="15">
        <f t="shared" si="120"/>
        <v>49</v>
      </c>
      <c r="U592" s="13"/>
      <c r="V592" s="13"/>
      <c r="W592" s="13"/>
    </row>
    <row r="593" spans="1:23" x14ac:dyDescent="0.35">
      <c r="A593" s="13">
        <v>458</v>
      </c>
      <c r="B593" s="14" t="s">
        <v>440</v>
      </c>
      <c r="C593" s="14" t="str">
        <f t="shared" si="109"/>
        <v>A</v>
      </c>
      <c r="D593" s="13">
        <v>72</v>
      </c>
      <c r="E593" s="13">
        <v>95</v>
      </c>
      <c r="F593" s="13">
        <v>35</v>
      </c>
      <c r="G593" s="13">
        <v>29</v>
      </c>
      <c r="H593" s="13">
        <f t="shared" si="110"/>
        <v>83.5</v>
      </c>
      <c r="I593" s="13">
        <f t="shared" si="111"/>
        <v>32</v>
      </c>
      <c r="J593" s="13">
        <f t="shared" si="112"/>
        <v>57.75</v>
      </c>
      <c r="K593" s="13">
        <f t="shared" si="113"/>
        <v>1</v>
      </c>
      <c r="L593" s="13">
        <f t="shared" si="114"/>
        <v>1</v>
      </c>
      <c r="M593" s="13">
        <f t="shared" si="115"/>
        <v>1</v>
      </c>
      <c r="N593" s="13">
        <f t="shared" si="116"/>
        <v>1</v>
      </c>
      <c r="O593" s="13">
        <f t="shared" si="117"/>
        <v>1</v>
      </c>
      <c r="P593" s="13">
        <f t="shared" si="118"/>
        <v>1</v>
      </c>
      <c r="Q593" s="13">
        <f t="shared" si="119"/>
        <v>1</v>
      </c>
      <c r="R593" s="13">
        <v>160</v>
      </c>
      <c r="S593" s="13">
        <v>197</v>
      </c>
      <c r="T593" s="15">
        <f t="shared" si="120"/>
        <v>38</v>
      </c>
      <c r="U593" s="13"/>
      <c r="V593" s="13"/>
      <c r="W593" s="13"/>
    </row>
    <row r="594" spans="1:23" x14ac:dyDescent="0.35">
      <c r="A594" s="13">
        <v>204</v>
      </c>
      <c r="B594" s="14" t="s">
        <v>714</v>
      </c>
      <c r="C594" s="14" t="str">
        <f t="shared" si="109"/>
        <v>D</v>
      </c>
      <c r="D594" s="13">
        <v>68</v>
      </c>
      <c r="E594" s="13">
        <v>80</v>
      </c>
      <c r="F594" s="13">
        <v>35</v>
      </c>
      <c r="G594" s="13">
        <v>36</v>
      </c>
      <c r="H594" s="13">
        <f t="shared" si="110"/>
        <v>74</v>
      </c>
      <c r="I594" s="13">
        <f t="shared" si="111"/>
        <v>35.5</v>
      </c>
      <c r="J594" s="13">
        <f t="shared" si="112"/>
        <v>54.75</v>
      </c>
      <c r="K594" s="13">
        <f t="shared" si="113"/>
        <v>0</v>
      </c>
      <c r="L594" s="13">
        <f t="shared" si="114"/>
        <v>0</v>
      </c>
      <c r="M594" s="13">
        <f t="shared" si="115"/>
        <v>0</v>
      </c>
      <c r="N594" s="13">
        <f t="shared" si="116"/>
        <v>1</v>
      </c>
      <c r="O594" s="13">
        <f t="shared" si="117"/>
        <v>1</v>
      </c>
      <c r="P594" s="13">
        <f t="shared" si="118"/>
        <v>1</v>
      </c>
      <c r="Q594" s="13">
        <f t="shared" si="119"/>
        <v>1</v>
      </c>
      <c r="R594" s="13">
        <v>170</v>
      </c>
      <c r="S594" s="13">
        <v>218</v>
      </c>
      <c r="T594" s="15">
        <f t="shared" si="120"/>
        <v>49</v>
      </c>
      <c r="U594" s="13"/>
      <c r="V594" s="13"/>
      <c r="W594" s="13"/>
    </row>
    <row r="595" spans="1:23" x14ac:dyDescent="0.35">
      <c r="A595" s="13">
        <v>680</v>
      </c>
      <c r="B595" s="14" t="s">
        <v>859</v>
      </c>
      <c r="C595" s="14" t="str">
        <f t="shared" si="109"/>
        <v>E</v>
      </c>
      <c r="D595" s="13">
        <v>62</v>
      </c>
      <c r="E595" s="13">
        <v>78</v>
      </c>
      <c r="F595" s="13">
        <v>35</v>
      </c>
      <c r="G595" s="13">
        <v>22</v>
      </c>
      <c r="H595" s="13">
        <f t="shared" si="110"/>
        <v>70</v>
      </c>
      <c r="I595" s="13">
        <f t="shared" si="111"/>
        <v>28.5</v>
      </c>
      <c r="J595" s="13">
        <f t="shared" si="112"/>
        <v>49.25</v>
      </c>
      <c r="K595" s="13">
        <f t="shared" si="113"/>
        <v>0</v>
      </c>
      <c r="L595" s="13">
        <f t="shared" si="114"/>
        <v>0</v>
      </c>
      <c r="M595" s="13">
        <f t="shared" si="115"/>
        <v>0</v>
      </c>
      <c r="N595" s="13">
        <f t="shared" si="116"/>
        <v>0</v>
      </c>
      <c r="O595" s="13">
        <f t="shared" si="117"/>
        <v>1</v>
      </c>
      <c r="P595" s="13">
        <f t="shared" si="118"/>
        <v>1</v>
      </c>
      <c r="Q595" s="13">
        <f t="shared" si="119"/>
        <v>1</v>
      </c>
      <c r="R595" s="13">
        <v>191</v>
      </c>
      <c r="S595" s="13">
        <v>225</v>
      </c>
      <c r="T595" s="15">
        <f t="shared" si="120"/>
        <v>35</v>
      </c>
      <c r="U595" s="13"/>
      <c r="V595" s="13"/>
      <c r="W595" s="13"/>
    </row>
    <row r="596" spans="1:23" x14ac:dyDescent="0.35">
      <c r="A596" s="13">
        <v>452</v>
      </c>
      <c r="B596" s="14" t="s">
        <v>826</v>
      </c>
      <c r="C596" s="14" t="str">
        <f t="shared" si="109"/>
        <v>E</v>
      </c>
      <c r="D596" s="13">
        <v>70</v>
      </c>
      <c r="E596" s="13">
        <v>76</v>
      </c>
      <c r="F596" s="13">
        <v>35</v>
      </c>
      <c r="G596" s="13">
        <v>40</v>
      </c>
      <c r="H596" s="13">
        <f t="shared" si="110"/>
        <v>73</v>
      </c>
      <c r="I596" s="13">
        <f t="shared" si="111"/>
        <v>37.5</v>
      </c>
      <c r="J596" s="13">
        <f t="shared" si="112"/>
        <v>55.25</v>
      </c>
      <c r="K596" s="13">
        <f t="shared" si="113"/>
        <v>0</v>
      </c>
      <c r="L596" s="13">
        <f t="shared" si="114"/>
        <v>0</v>
      </c>
      <c r="M596" s="13">
        <f t="shared" si="115"/>
        <v>0</v>
      </c>
      <c r="N596" s="13">
        <f t="shared" si="116"/>
        <v>0</v>
      </c>
      <c r="O596" s="13">
        <f t="shared" si="117"/>
        <v>1</v>
      </c>
      <c r="P596" s="13">
        <f t="shared" si="118"/>
        <v>1</v>
      </c>
      <c r="Q596" s="13">
        <f t="shared" si="119"/>
        <v>1</v>
      </c>
      <c r="R596" s="13">
        <v>137</v>
      </c>
      <c r="S596" s="13">
        <v>190</v>
      </c>
      <c r="T596" s="15">
        <f t="shared" si="120"/>
        <v>54</v>
      </c>
      <c r="U596" s="13"/>
      <c r="V596" s="13"/>
      <c r="W596" s="13"/>
    </row>
    <row r="597" spans="1:23" x14ac:dyDescent="0.35">
      <c r="A597" s="13">
        <v>264</v>
      </c>
      <c r="B597" s="14" t="s">
        <v>861</v>
      </c>
      <c r="C597" s="14" t="str">
        <f t="shared" si="109"/>
        <v>E</v>
      </c>
      <c r="D597" s="13">
        <v>55</v>
      </c>
      <c r="E597" s="13">
        <v>76</v>
      </c>
      <c r="F597" s="13">
        <v>35</v>
      </c>
      <c r="G597" s="13">
        <v>29</v>
      </c>
      <c r="H597" s="13">
        <f t="shared" si="110"/>
        <v>65.5</v>
      </c>
      <c r="I597" s="13">
        <f t="shared" si="111"/>
        <v>32</v>
      </c>
      <c r="J597" s="13">
        <f t="shared" si="112"/>
        <v>48.75</v>
      </c>
      <c r="K597" s="13">
        <f t="shared" si="113"/>
        <v>0</v>
      </c>
      <c r="L597" s="13">
        <f t="shared" si="114"/>
        <v>0</v>
      </c>
      <c r="M597" s="13">
        <f t="shared" si="115"/>
        <v>0</v>
      </c>
      <c r="N597" s="13">
        <f t="shared" si="116"/>
        <v>0</v>
      </c>
      <c r="O597" s="13">
        <f t="shared" si="117"/>
        <v>1</v>
      </c>
      <c r="P597" s="13">
        <f t="shared" si="118"/>
        <v>1</v>
      </c>
      <c r="Q597" s="13">
        <f t="shared" si="119"/>
        <v>1</v>
      </c>
      <c r="R597" s="13">
        <v>225</v>
      </c>
      <c r="S597" s="13">
        <v>290</v>
      </c>
      <c r="T597" s="15">
        <f t="shared" si="120"/>
        <v>66</v>
      </c>
      <c r="U597" s="13"/>
      <c r="V597" s="13"/>
      <c r="W597" s="13"/>
    </row>
    <row r="598" spans="1:23" x14ac:dyDescent="0.35">
      <c r="A598" s="13">
        <v>298</v>
      </c>
      <c r="B598" s="14" t="s">
        <v>981</v>
      </c>
      <c r="C598" s="14" t="str">
        <f t="shared" si="109"/>
        <v>F</v>
      </c>
      <c r="D598" s="13">
        <v>58</v>
      </c>
      <c r="E598" s="13">
        <v>70</v>
      </c>
      <c r="F598" s="13">
        <v>35</v>
      </c>
      <c r="G598" s="13">
        <v>15</v>
      </c>
      <c r="H598" s="13">
        <f t="shared" si="110"/>
        <v>64</v>
      </c>
      <c r="I598" s="13">
        <f t="shared" si="111"/>
        <v>25</v>
      </c>
      <c r="J598" s="13">
        <f t="shared" si="112"/>
        <v>44.5</v>
      </c>
      <c r="K598" s="13">
        <f t="shared" si="113"/>
        <v>0</v>
      </c>
      <c r="L598" s="13">
        <f t="shared" si="114"/>
        <v>0</v>
      </c>
      <c r="M598" s="13">
        <f t="shared" si="115"/>
        <v>0</v>
      </c>
      <c r="N598" s="13">
        <f t="shared" si="116"/>
        <v>0</v>
      </c>
      <c r="O598" s="13">
        <f t="shared" si="117"/>
        <v>0</v>
      </c>
      <c r="P598" s="13">
        <f t="shared" si="118"/>
        <v>1</v>
      </c>
      <c r="Q598" s="13">
        <f t="shared" si="119"/>
        <v>1</v>
      </c>
      <c r="R598" s="13">
        <v>192</v>
      </c>
      <c r="S598" s="13">
        <v>234</v>
      </c>
      <c r="T598" s="15">
        <f t="shared" si="120"/>
        <v>43</v>
      </c>
      <c r="U598" s="13"/>
      <c r="V598" s="13"/>
      <c r="W598" s="13"/>
    </row>
    <row r="599" spans="1:23" x14ac:dyDescent="0.35">
      <c r="A599" s="13">
        <v>353</v>
      </c>
      <c r="B599" s="14" t="s">
        <v>951</v>
      </c>
      <c r="C599" s="14" t="str">
        <f t="shared" si="109"/>
        <v>F</v>
      </c>
      <c r="D599" s="13">
        <v>66</v>
      </c>
      <c r="E599" s="13">
        <v>69</v>
      </c>
      <c r="F599" s="13">
        <v>35</v>
      </c>
      <c r="G599" s="13">
        <v>38</v>
      </c>
      <c r="H599" s="13">
        <f t="shared" si="110"/>
        <v>67.5</v>
      </c>
      <c r="I599" s="13">
        <f t="shared" si="111"/>
        <v>36.5</v>
      </c>
      <c r="J599" s="13">
        <f t="shared" si="112"/>
        <v>52</v>
      </c>
      <c r="K599" s="13">
        <f t="shared" si="113"/>
        <v>0</v>
      </c>
      <c r="L599" s="13">
        <f t="shared" si="114"/>
        <v>0</v>
      </c>
      <c r="M599" s="13">
        <f t="shared" si="115"/>
        <v>0</v>
      </c>
      <c r="N599" s="13">
        <f t="shared" si="116"/>
        <v>0</v>
      </c>
      <c r="O599" s="13">
        <f t="shared" si="117"/>
        <v>0</v>
      </c>
      <c r="P599" s="13">
        <f t="shared" si="118"/>
        <v>1</v>
      </c>
      <c r="Q599" s="13">
        <f t="shared" si="119"/>
        <v>1</v>
      </c>
      <c r="R599" s="13">
        <v>235</v>
      </c>
      <c r="S599" s="13">
        <v>280</v>
      </c>
      <c r="T599" s="15">
        <f t="shared" si="120"/>
        <v>46</v>
      </c>
      <c r="U599" s="13"/>
      <c r="V599" s="13"/>
      <c r="W599" s="13"/>
    </row>
    <row r="600" spans="1:23" x14ac:dyDescent="0.35">
      <c r="A600" s="13">
        <v>596</v>
      </c>
      <c r="B600" s="14" t="s">
        <v>1066</v>
      </c>
      <c r="C600" s="14" t="str">
        <f t="shared" si="109"/>
        <v>G</v>
      </c>
      <c r="D600" s="13">
        <v>47</v>
      </c>
      <c r="E600" s="13">
        <v>63</v>
      </c>
      <c r="F600" s="13">
        <v>35</v>
      </c>
      <c r="G600" s="13">
        <v>16</v>
      </c>
      <c r="H600" s="13">
        <f t="shared" si="110"/>
        <v>55</v>
      </c>
      <c r="I600" s="13">
        <f t="shared" si="111"/>
        <v>25.5</v>
      </c>
      <c r="J600" s="13">
        <f t="shared" si="112"/>
        <v>40.25</v>
      </c>
      <c r="K600" s="13">
        <f t="shared" si="113"/>
        <v>0</v>
      </c>
      <c r="L600" s="13">
        <f t="shared" si="114"/>
        <v>0</v>
      </c>
      <c r="M600" s="13">
        <f t="shared" si="115"/>
        <v>0</v>
      </c>
      <c r="N600" s="13">
        <f t="shared" si="116"/>
        <v>0</v>
      </c>
      <c r="O600" s="13">
        <f t="shared" si="117"/>
        <v>0</v>
      </c>
      <c r="P600" s="13">
        <f t="shared" si="118"/>
        <v>0</v>
      </c>
      <c r="Q600" s="13">
        <f t="shared" si="119"/>
        <v>1</v>
      </c>
      <c r="R600" s="13">
        <v>163</v>
      </c>
      <c r="S600" s="13">
        <v>216</v>
      </c>
      <c r="T600" s="15">
        <f t="shared" si="120"/>
        <v>54</v>
      </c>
      <c r="U600" s="13"/>
      <c r="V600" s="13"/>
      <c r="W600" s="13"/>
    </row>
    <row r="601" spans="1:23" x14ac:dyDescent="0.35">
      <c r="A601" s="13">
        <v>28</v>
      </c>
      <c r="B601" s="14" t="s">
        <v>1079</v>
      </c>
      <c r="C601" s="14" t="str">
        <f t="shared" si="109"/>
        <v>G</v>
      </c>
      <c r="D601" s="13">
        <v>33</v>
      </c>
      <c r="E601" s="13">
        <v>6</v>
      </c>
      <c r="F601" s="13">
        <v>35</v>
      </c>
      <c r="G601" s="13">
        <v>66</v>
      </c>
      <c r="H601" s="13">
        <f t="shared" si="110"/>
        <v>19.5</v>
      </c>
      <c r="I601" s="13">
        <f t="shared" si="111"/>
        <v>50.5</v>
      </c>
      <c r="J601" s="13">
        <f t="shared" si="112"/>
        <v>35</v>
      </c>
      <c r="K601" s="13">
        <f t="shared" si="113"/>
        <v>0</v>
      </c>
      <c r="L601" s="13">
        <f t="shared" si="114"/>
        <v>0</v>
      </c>
      <c r="M601" s="13">
        <f t="shared" si="115"/>
        <v>0</v>
      </c>
      <c r="N601" s="13">
        <f t="shared" si="116"/>
        <v>0</v>
      </c>
      <c r="O601" s="13">
        <f t="shared" si="117"/>
        <v>0</v>
      </c>
      <c r="P601" s="13">
        <f t="shared" si="118"/>
        <v>0</v>
      </c>
      <c r="Q601" s="13">
        <f t="shared" si="119"/>
        <v>1</v>
      </c>
      <c r="R601" s="13">
        <v>220</v>
      </c>
      <c r="S601" s="13">
        <v>280</v>
      </c>
      <c r="T601" s="15">
        <f t="shared" si="120"/>
        <v>61</v>
      </c>
      <c r="U601" s="13"/>
      <c r="V601" s="13"/>
      <c r="W601" s="13"/>
    </row>
    <row r="602" spans="1:23" x14ac:dyDescent="0.35">
      <c r="A602" s="13">
        <v>517</v>
      </c>
      <c r="B602" s="14" t="s">
        <v>712</v>
      </c>
      <c r="C602" s="14" t="str">
        <f t="shared" si="109"/>
        <v>D</v>
      </c>
      <c r="D602" s="13">
        <v>70</v>
      </c>
      <c r="E602" s="13">
        <v>83</v>
      </c>
      <c r="F602" s="13">
        <v>34</v>
      </c>
      <c r="G602" s="13">
        <v>33</v>
      </c>
      <c r="H602" s="13">
        <f t="shared" si="110"/>
        <v>76.5</v>
      </c>
      <c r="I602" s="13">
        <f t="shared" si="111"/>
        <v>33.5</v>
      </c>
      <c r="J602" s="13">
        <f t="shared" si="112"/>
        <v>55</v>
      </c>
      <c r="K602" s="13">
        <f t="shared" si="113"/>
        <v>0</v>
      </c>
      <c r="L602" s="13">
        <f t="shared" si="114"/>
        <v>0</v>
      </c>
      <c r="M602" s="13">
        <f t="shared" si="115"/>
        <v>0</v>
      </c>
      <c r="N602" s="13">
        <f t="shared" si="116"/>
        <v>1</v>
      </c>
      <c r="O602" s="13">
        <f t="shared" si="117"/>
        <v>1</v>
      </c>
      <c r="P602" s="13">
        <f t="shared" si="118"/>
        <v>1</v>
      </c>
      <c r="Q602" s="13">
        <f t="shared" si="119"/>
        <v>1</v>
      </c>
      <c r="R602" s="13">
        <v>156</v>
      </c>
      <c r="S602" s="13">
        <v>190</v>
      </c>
      <c r="T602" s="15">
        <f t="shared" si="120"/>
        <v>35</v>
      </c>
      <c r="U602" s="13"/>
      <c r="V602" s="13"/>
      <c r="W602" s="13"/>
    </row>
    <row r="603" spans="1:23" x14ac:dyDescent="0.35">
      <c r="A603" s="13">
        <v>248</v>
      </c>
      <c r="B603" s="14" t="s">
        <v>847</v>
      </c>
      <c r="C603" s="14" t="str">
        <f t="shared" si="109"/>
        <v>E</v>
      </c>
      <c r="D603" s="13">
        <v>68</v>
      </c>
      <c r="E603" s="13">
        <v>73</v>
      </c>
      <c r="F603" s="13">
        <v>34</v>
      </c>
      <c r="G603" s="13">
        <v>32</v>
      </c>
      <c r="H603" s="13">
        <f t="shared" si="110"/>
        <v>70.5</v>
      </c>
      <c r="I603" s="13">
        <f t="shared" si="111"/>
        <v>33</v>
      </c>
      <c r="J603" s="13">
        <f t="shared" si="112"/>
        <v>51.75</v>
      </c>
      <c r="K603" s="13">
        <f t="shared" si="113"/>
        <v>0</v>
      </c>
      <c r="L603" s="13">
        <f t="shared" si="114"/>
        <v>0</v>
      </c>
      <c r="M603" s="13">
        <f t="shared" si="115"/>
        <v>0</v>
      </c>
      <c r="N603" s="13">
        <f t="shared" si="116"/>
        <v>0</v>
      </c>
      <c r="O603" s="13">
        <f t="shared" si="117"/>
        <v>1</v>
      </c>
      <c r="P603" s="13">
        <f t="shared" si="118"/>
        <v>1</v>
      </c>
      <c r="Q603" s="13">
        <f t="shared" si="119"/>
        <v>1</v>
      </c>
      <c r="R603" s="13">
        <v>191</v>
      </c>
      <c r="S603" s="13">
        <v>225</v>
      </c>
      <c r="T603" s="15">
        <f t="shared" si="120"/>
        <v>35</v>
      </c>
      <c r="U603" s="13"/>
      <c r="V603" s="13"/>
      <c r="W603" s="13"/>
    </row>
    <row r="604" spans="1:23" x14ac:dyDescent="0.35">
      <c r="A604" s="13">
        <v>168</v>
      </c>
      <c r="B604" s="14" t="s">
        <v>1004</v>
      </c>
      <c r="C604" s="14" t="str">
        <f t="shared" si="109"/>
        <v>G</v>
      </c>
      <c r="D604" s="13">
        <v>63</v>
      </c>
      <c r="E604" s="13">
        <v>66</v>
      </c>
      <c r="F604" s="13">
        <v>34</v>
      </c>
      <c r="G604" s="13">
        <v>55</v>
      </c>
      <c r="H604" s="13">
        <f t="shared" si="110"/>
        <v>64.5</v>
      </c>
      <c r="I604" s="13">
        <f t="shared" si="111"/>
        <v>44.5</v>
      </c>
      <c r="J604" s="13">
        <f t="shared" si="112"/>
        <v>54.5</v>
      </c>
      <c r="K604" s="13">
        <f t="shared" si="113"/>
        <v>0</v>
      </c>
      <c r="L604" s="13">
        <f t="shared" si="114"/>
        <v>0</v>
      </c>
      <c r="M604" s="13">
        <f t="shared" si="115"/>
        <v>0</v>
      </c>
      <c r="N604" s="13">
        <f t="shared" si="116"/>
        <v>0</v>
      </c>
      <c r="O604" s="13">
        <f t="shared" si="117"/>
        <v>0</v>
      </c>
      <c r="P604" s="13">
        <f t="shared" si="118"/>
        <v>0</v>
      </c>
      <c r="Q604" s="13">
        <f t="shared" si="119"/>
        <v>1</v>
      </c>
      <c r="R604" s="13">
        <v>175</v>
      </c>
      <c r="S604" s="13">
        <v>228</v>
      </c>
      <c r="T604" s="15">
        <f t="shared" si="120"/>
        <v>54</v>
      </c>
      <c r="U604" s="13"/>
      <c r="V604" s="13"/>
      <c r="W604" s="13"/>
    </row>
    <row r="605" spans="1:23" x14ac:dyDescent="0.35">
      <c r="A605" s="13">
        <v>302</v>
      </c>
      <c r="B605" s="14" t="s">
        <v>1026</v>
      </c>
      <c r="C605" s="14" t="str">
        <f t="shared" si="109"/>
        <v>G</v>
      </c>
      <c r="D605" s="13">
        <v>61</v>
      </c>
      <c r="E605" s="13">
        <v>64</v>
      </c>
      <c r="F605" s="13">
        <v>34</v>
      </c>
      <c r="G605" s="13">
        <v>37</v>
      </c>
      <c r="H605" s="13">
        <f t="shared" si="110"/>
        <v>62.5</v>
      </c>
      <c r="I605" s="13">
        <f t="shared" si="111"/>
        <v>35.5</v>
      </c>
      <c r="J605" s="13">
        <f t="shared" si="112"/>
        <v>49</v>
      </c>
      <c r="K605" s="13">
        <f t="shared" si="113"/>
        <v>0</v>
      </c>
      <c r="L605" s="13">
        <f t="shared" si="114"/>
        <v>0</v>
      </c>
      <c r="M605" s="13">
        <f t="shared" si="115"/>
        <v>0</v>
      </c>
      <c r="N605" s="13">
        <f t="shared" si="116"/>
        <v>0</v>
      </c>
      <c r="O605" s="13">
        <f t="shared" si="117"/>
        <v>0</v>
      </c>
      <c r="P605" s="13">
        <f t="shared" si="118"/>
        <v>0</v>
      </c>
      <c r="Q605" s="13">
        <f t="shared" si="119"/>
        <v>1</v>
      </c>
      <c r="R605" s="13">
        <v>148</v>
      </c>
      <c r="S605" s="13">
        <v>195</v>
      </c>
      <c r="T605" s="15">
        <f t="shared" si="120"/>
        <v>48</v>
      </c>
      <c r="U605" s="13"/>
      <c r="V605" s="13"/>
      <c r="W605" s="13"/>
    </row>
    <row r="606" spans="1:23" x14ac:dyDescent="0.35">
      <c r="A606" s="13">
        <v>410</v>
      </c>
      <c r="B606" s="14" t="s">
        <v>1073</v>
      </c>
      <c r="C606" s="14" t="str">
        <f t="shared" si="109"/>
        <v>G</v>
      </c>
      <c r="D606" s="13">
        <v>43</v>
      </c>
      <c r="E606" s="13">
        <v>56</v>
      </c>
      <c r="F606" s="13">
        <v>34</v>
      </c>
      <c r="G606" s="13">
        <v>22</v>
      </c>
      <c r="H606" s="13">
        <f t="shared" si="110"/>
        <v>49.5</v>
      </c>
      <c r="I606" s="13">
        <f t="shared" si="111"/>
        <v>28</v>
      </c>
      <c r="J606" s="13">
        <f t="shared" si="112"/>
        <v>38.75</v>
      </c>
      <c r="K606" s="13">
        <f t="shared" si="113"/>
        <v>0</v>
      </c>
      <c r="L606" s="13">
        <f t="shared" si="114"/>
        <v>0</v>
      </c>
      <c r="M606" s="13">
        <f t="shared" si="115"/>
        <v>0</v>
      </c>
      <c r="N606" s="13">
        <f t="shared" si="116"/>
        <v>0</v>
      </c>
      <c r="O606" s="13">
        <f t="shared" si="117"/>
        <v>0</v>
      </c>
      <c r="P606" s="13">
        <f t="shared" si="118"/>
        <v>0</v>
      </c>
      <c r="Q606" s="13">
        <f t="shared" si="119"/>
        <v>1</v>
      </c>
      <c r="R606" s="13">
        <v>175</v>
      </c>
      <c r="S606" s="13">
        <v>222</v>
      </c>
      <c r="T606" s="15">
        <f t="shared" si="120"/>
        <v>48</v>
      </c>
      <c r="U606" s="13"/>
      <c r="V606" s="13"/>
      <c r="W606" s="13"/>
    </row>
    <row r="607" spans="1:23" x14ac:dyDescent="0.35">
      <c r="A607" s="13">
        <v>600</v>
      </c>
      <c r="B607" s="14" t="s">
        <v>1096</v>
      </c>
      <c r="C607" s="14" t="str">
        <f t="shared" si="109"/>
        <v>G</v>
      </c>
      <c r="D607" s="13">
        <v>31</v>
      </c>
      <c r="E607" s="13">
        <v>5</v>
      </c>
      <c r="F607" s="13">
        <v>34</v>
      </c>
      <c r="G607" s="13">
        <v>38</v>
      </c>
      <c r="H607" s="13">
        <f t="shared" si="110"/>
        <v>18</v>
      </c>
      <c r="I607" s="13">
        <f t="shared" si="111"/>
        <v>36</v>
      </c>
      <c r="J607" s="13">
        <f t="shared" si="112"/>
        <v>27</v>
      </c>
      <c r="K607" s="13">
        <f t="shared" si="113"/>
        <v>0</v>
      </c>
      <c r="L607" s="13">
        <f t="shared" si="114"/>
        <v>0</v>
      </c>
      <c r="M607" s="13">
        <f t="shared" si="115"/>
        <v>0</v>
      </c>
      <c r="N607" s="13">
        <f t="shared" si="116"/>
        <v>0</v>
      </c>
      <c r="O607" s="13">
        <f t="shared" si="117"/>
        <v>0</v>
      </c>
      <c r="P607" s="13">
        <f t="shared" si="118"/>
        <v>0</v>
      </c>
      <c r="Q607" s="13">
        <f t="shared" si="119"/>
        <v>1</v>
      </c>
      <c r="R607" s="13">
        <v>162</v>
      </c>
      <c r="S607" s="13">
        <v>219</v>
      </c>
      <c r="T607" s="15">
        <f t="shared" si="120"/>
        <v>58</v>
      </c>
      <c r="U607" s="13"/>
      <c r="V607" s="13"/>
      <c r="W607" s="13"/>
    </row>
    <row r="608" spans="1:23" x14ac:dyDescent="0.35">
      <c r="A608" s="13">
        <v>265</v>
      </c>
      <c r="B608" s="14" t="s">
        <v>849</v>
      </c>
      <c r="C608" s="14" t="str">
        <f t="shared" si="109"/>
        <v>E</v>
      </c>
      <c r="D608" s="13">
        <v>65</v>
      </c>
      <c r="E608" s="13">
        <v>76</v>
      </c>
      <c r="F608" s="13">
        <v>33</v>
      </c>
      <c r="G608" s="13">
        <v>32</v>
      </c>
      <c r="H608" s="13">
        <f t="shared" si="110"/>
        <v>70.5</v>
      </c>
      <c r="I608" s="13">
        <f t="shared" si="111"/>
        <v>32.5</v>
      </c>
      <c r="J608" s="13">
        <f t="shared" si="112"/>
        <v>51.5</v>
      </c>
      <c r="K608" s="13">
        <f t="shared" si="113"/>
        <v>0</v>
      </c>
      <c r="L608" s="13">
        <f t="shared" si="114"/>
        <v>0</v>
      </c>
      <c r="M608" s="13">
        <f t="shared" si="115"/>
        <v>0</v>
      </c>
      <c r="N608" s="13">
        <f t="shared" si="116"/>
        <v>0</v>
      </c>
      <c r="O608" s="13">
        <f t="shared" si="117"/>
        <v>1</v>
      </c>
      <c r="P608" s="13">
        <f t="shared" si="118"/>
        <v>1</v>
      </c>
      <c r="Q608" s="13">
        <f t="shared" si="119"/>
        <v>1</v>
      </c>
      <c r="R608" s="13">
        <v>159</v>
      </c>
      <c r="S608" s="13">
        <v>208</v>
      </c>
      <c r="T608" s="15">
        <f t="shared" si="120"/>
        <v>50</v>
      </c>
      <c r="U608" s="13"/>
      <c r="V608" s="13"/>
      <c r="W608" s="13"/>
    </row>
    <row r="609" spans="1:23" x14ac:dyDescent="0.35">
      <c r="A609" s="13">
        <v>580</v>
      </c>
      <c r="B609" s="14" t="s">
        <v>1025</v>
      </c>
      <c r="C609" s="14" t="str">
        <f t="shared" si="109"/>
        <v>G</v>
      </c>
      <c r="D609" s="13">
        <v>58</v>
      </c>
      <c r="E609" s="13">
        <v>69</v>
      </c>
      <c r="F609" s="13">
        <v>33</v>
      </c>
      <c r="G609" s="13">
        <v>37</v>
      </c>
      <c r="H609" s="13">
        <f t="shared" si="110"/>
        <v>63.5</v>
      </c>
      <c r="I609" s="13">
        <f t="shared" si="111"/>
        <v>35</v>
      </c>
      <c r="J609" s="13">
        <f t="shared" si="112"/>
        <v>49.25</v>
      </c>
      <c r="K609" s="13">
        <f t="shared" si="113"/>
        <v>0</v>
      </c>
      <c r="L609" s="13">
        <f t="shared" si="114"/>
        <v>0</v>
      </c>
      <c r="M609" s="13">
        <f t="shared" si="115"/>
        <v>0</v>
      </c>
      <c r="N609" s="13">
        <f t="shared" si="116"/>
        <v>0</v>
      </c>
      <c r="O609" s="13">
        <f t="shared" si="117"/>
        <v>0</v>
      </c>
      <c r="P609" s="13">
        <f t="shared" si="118"/>
        <v>0</v>
      </c>
      <c r="Q609" s="13">
        <f t="shared" si="119"/>
        <v>1</v>
      </c>
      <c r="R609" s="13">
        <v>176</v>
      </c>
      <c r="S609" s="13">
        <v>211</v>
      </c>
      <c r="T609" s="15">
        <f t="shared" si="120"/>
        <v>36</v>
      </c>
      <c r="U609" s="13"/>
      <c r="V609" s="13"/>
      <c r="W609" s="13"/>
    </row>
    <row r="610" spans="1:23" x14ac:dyDescent="0.35">
      <c r="A610" s="13">
        <v>602</v>
      </c>
      <c r="B610" s="14" t="s">
        <v>1050</v>
      </c>
      <c r="C610" s="14" t="str">
        <f t="shared" si="109"/>
        <v>G</v>
      </c>
      <c r="D610" s="13">
        <v>45</v>
      </c>
      <c r="E610" s="13">
        <v>65</v>
      </c>
      <c r="F610" s="13">
        <v>33</v>
      </c>
      <c r="G610" s="13">
        <v>33</v>
      </c>
      <c r="H610" s="13">
        <f t="shared" si="110"/>
        <v>55</v>
      </c>
      <c r="I610" s="13">
        <f t="shared" si="111"/>
        <v>33</v>
      </c>
      <c r="J610" s="13">
        <f t="shared" si="112"/>
        <v>44</v>
      </c>
      <c r="K610" s="13">
        <f t="shared" si="113"/>
        <v>0</v>
      </c>
      <c r="L610" s="13">
        <f t="shared" si="114"/>
        <v>0</v>
      </c>
      <c r="M610" s="13">
        <f t="shared" si="115"/>
        <v>0</v>
      </c>
      <c r="N610" s="13">
        <f t="shared" si="116"/>
        <v>0</v>
      </c>
      <c r="O610" s="13">
        <f t="shared" si="117"/>
        <v>0</v>
      </c>
      <c r="P610" s="13">
        <f t="shared" si="118"/>
        <v>0</v>
      </c>
      <c r="Q610" s="13">
        <f t="shared" si="119"/>
        <v>1</v>
      </c>
      <c r="R610" s="13">
        <v>215</v>
      </c>
      <c r="S610" s="13">
        <v>258</v>
      </c>
      <c r="T610" s="15">
        <f t="shared" si="120"/>
        <v>44</v>
      </c>
      <c r="U610" s="13"/>
      <c r="V610" s="13"/>
      <c r="W610" s="13"/>
    </row>
    <row r="611" spans="1:23" x14ac:dyDescent="0.35">
      <c r="A611" s="13">
        <v>98</v>
      </c>
      <c r="B611" s="14" t="s">
        <v>1031</v>
      </c>
      <c r="C611" s="14" t="str">
        <f t="shared" si="109"/>
        <v>G</v>
      </c>
      <c r="D611" s="13">
        <v>58</v>
      </c>
      <c r="E611" s="13">
        <v>62</v>
      </c>
      <c r="F611" s="13">
        <v>33</v>
      </c>
      <c r="G611" s="13">
        <v>38</v>
      </c>
      <c r="H611" s="13">
        <f t="shared" si="110"/>
        <v>60</v>
      </c>
      <c r="I611" s="13">
        <f t="shared" si="111"/>
        <v>35.5</v>
      </c>
      <c r="J611" s="13">
        <f t="shared" si="112"/>
        <v>47.75</v>
      </c>
      <c r="K611" s="13">
        <f t="shared" si="113"/>
        <v>0</v>
      </c>
      <c r="L611" s="13">
        <f t="shared" si="114"/>
        <v>0</v>
      </c>
      <c r="M611" s="13">
        <f t="shared" si="115"/>
        <v>0</v>
      </c>
      <c r="N611" s="13">
        <f t="shared" si="116"/>
        <v>0</v>
      </c>
      <c r="O611" s="13">
        <f t="shared" si="117"/>
        <v>0</v>
      </c>
      <c r="P611" s="13">
        <f t="shared" si="118"/>
        <v>0</v>
      </c>
      <c r="Q611" s="13">
        <f t="shared" si="119"/>
        <v>1</v>
      </c>
      <c r="R611" s="13">
        <v>206</v>
      </c>
      <c r="S611" s="13">
        <v>265</v>
      </c>
      <c r="T611" s="15">
        <f t="shared" si="120"/>
        <v>60</v>
      </c>
      <c r="U611" s="13"/>
      <c r="V611" s="13"/>
      <c r="W611" s="13"/>
    </row>
    <row r="612" spans="1:23" x14ac:dyDescent="0.35">
      <c r="A612" s="13">
        <v>5</v>
      </c>
      <c r="B612" s="14" t="s">
        <v>1097</v>
      </c>
      <c r="C612" s="14" t="str">
        <f t="shared" si="109"/>
        <v>G</v>
      </c>
      <c r="D612" s="13">
        <v>4</v>
      </c>
      <c r="E612" s="13">
        <v>9</v>
      </c>
      <c r="F612" s="13">
        <v>33</v>
      </c>
      <c r="G612" s="13">
        <v>51</v>
      </c>
      <c r="H612" s="13">
        <f t="shared" si="110"/>
        <v>6.5</v>
      </c>
      <c r="I612" s="13">
        <f t="shared" si="111"/>
        <v>42</v>
      </c>
      <c r="J612" s="13">
        <f t="shared" si="112"/>
        <v>24.25</v>
      </c>
      <c r="K612" s="13">
        <f t="shared" si="113"/>
        <v>0</v>
      </c>
      <c r="L612" s="13">
        <f t="shared" si="114"/>
        <v>0</v>
      </c>
      <c r="M612" s="13">
        <f t="shared" si="115"/>
        <v>0</v>
      </c>
      <c r="N612" s="13">
        <f t="shared" si="116"/>
        <v>0</v>
      </c>
      <c r="O612" s="13">
        <f t="shared" si="117"/>
        <v>0</v>
      </c>
      <c r="P612" s="13">
        <f t="shared" si="118"/>
        <v>0</v>
      </c>
      <c r="Q612" s="13">
        <f t="shared" si="119"/>
        <v>1</v>
      </c>
      <c r="R612" s="13">
        <v>211</v>
      </c>
      <c r="S612" s="13">
        <v>270</v>
      </c>
      <c r="T612" s="15">
        <f t="shared" si="120"/>
        <v>60</v>
      </c>
      <c r="U612" s="13"/>
      <c r="V612" s="13"/>
      <c r="W612" s="13"/>
    </row>
    <row r="613" spans="1:23" x14ac:dyDescent="0.35">
      <c r="A613" s="13">
        <v>651</v>
      </c>
      <c r="B613" s="14" t="s">
        <v>724</v>
      </c>
      <c r="C613" s="14" t="str">
        <f t="shared" si="109"/>
        <v>D</v>
      </c>
      <c r="D613" s="13">
        <v>69</v>
      </c>
      <c r="E613" s="13">
        <v>82</v>
      </c>
      <c r="F613" s="13">
        <v>32</v>
      </c>
      <c r="G613" s="13">
        <v>26</v>
      </c>
      <c r="H613" s="13">
        <f t="shared" si="110"/>
        <v>75.5</v>
      </c>
      <c r="I613" s="13">
        <f t="shared" si="111"/>
        <v>29</v>
      </c>
      <c r="J613" s="13">
        <f t="shared" si="112"/>
        <v>52.25</v>
      </c>
      <c r="K613" s="13">
        <f t="shared" si="113"/>
        <v>0</v>
      </c>
      <c r="L613" s="13">
        <f t="shared" si="114"/>
        <v>0</v>
      </c>
      <c r="M613" s="13">
        <f t="shared" si="115"/>
        <v>0</v>
      </c>
      <c r="N613" s="13">
        <f t="shared" si="116"/>
        <v>1</v>
      </c>
      <c r="O613" s="13">
        <f t="shared" si="117"/>
        <v>1</v>
      </c>
      <c r="P613" s="13">
        <f t="shared" si="118"/>
        <v>1</v>
      </c>
      <c r="Q613" s="13">
        <f t="shared" si="119"/>
        <v>1</v>
      </c>
      <c r="R613" s="13">
        <v>209</v>
      </c>
      <c r="S613" s="13">
        <v>239</v>
      </c>
      <c r="T613" s="15">
        <f t="shared" si="120"/>
        <v>31</v>
      </c>
      <c r="U613" s="13"/>
      <c r="V613" s="13"/>
      <c r="W613" s="13"/>
    </row>
    <row r="614" spans="1:23" x14ac:dyDescent="0.35">
      <c r="A614" s="13">
        <v>82</v>
      </c>
      <c r="B614" s="14" t="s">
        <v>837</v>
      </c>
      <c r="C614" s="14" t="str">
        <f t="shared" si="109"/>
        <v>E</v>
      </c>
      <c r="D614" s="13">
        <v>69</v>
      </c>
      <c r="E614" s="13">
        <v>73</v>
      </c>
      <c r="F614" s="13">
        <v>32</v>
      </c>
      <c r="G614" s="13">
        <v>40</v>
      </c>
      <c r="H614" s="13">
        <f t="shared" si="110"/>
        <v>71</v>
      </c>
      <c r="I614" s="13">
        <f t="shared" si="111"/>
        <v>36</v>
      </c>
      <c r="J614" s="13">
        <f t="shared" si="112"/>
        <v>53.5</v>
      </c>
      <c r="K614" s="13">
        <f t="shared" si="113"/>
        <v>0</v>
      </c>
      <c r="L614" s="13">
        <f t="shared" si="114"/>
        <v>0</v>
      </c>
      <c r="M614" s="13">
        <f t="shared" si="115"/>
        <v>0</v>
      </c>
      <c r="N614" s="13">
        <f t="shared" si="116"/>
        <v>0</v>
      </c>
      <c r="O614" s="13">
        <f t="shared" si="117"/>
        <v>1</v>
      </c>
      <c r="P614" s="13">
        <f t="shared" si="118"/>
        <v>1</v>
      </c>
      <c r="Q614" s="13">
        <f t="shared" si="119"/>
        <v>1</v>
      </c>
      <c r="R614" s="13">
        <v>178</v>
      </c>
      <c r="S614" s="13">
        <v>218</v>
      </c>
      <c r="T614" s="15">
        <f t="shared" si="120"/>
        <v>41</v>
      </c>
      <c r="U614" s="13"/>
      <c r="V614" s="13"/>
      <c r="W614" s="13"/>
    </row>
    <row r="615" spans="1:23" x14ac:dyDescent="0.35">
      <c r="A615" s="13">
        <v>338</v>
      </c>
      <c r="B615" s="14" t="s">
        <v>1049</v>
      </c>
      <c r="C615" s="14" t="str">
        <f t="shared" si="109"/>
        <v>G</v>
      </c>
      <c r="D615" s="13">
        <v>54</v>
      </c>
      <c r="E615" s="13">
        <v>69</v>
      </c>
      <c r="F615" s="13">
        <v>32</v>
      </c>
      <c r="G615" s="13">
        <v>21</v>
      </c>
      <c r="H615" s="13">
        <f t="shared" si="110"/>
        <v>61.5</v>
      </c>
      <c r="I615" s="13">
        <f t="shared" si="111"/>
        <v>26.5</v>
      </c>
      <c r="J615" s="13">
        <f t="shared" si="112"/>
        <v>44</v>
      </c>
      <c r="K615" s="13">
        <f t="shared" si="113"/>
        <v>0</v>
      </c>
      <c r="L615" s="13">
        <f t="shared" si="114"/>
        <v>0</v>
      </c>
      <c r="M615" s="13">
        <f t="shared" si="115"/>
        <v>0</v>
      </c>
      <c r="N615" s="13">
        <f t="shared" si="116"/>
        <v>0</v>
      </c>
      <c r="O615" s="13">
        <f t="shared" si="117"/>
        <v>0</v>
      </c>
      <c r="P615" s="13">
        <f t="shared" si="118"/>
        <v>0</v>
      </c>
      <c r="Q615" s="13">
        <f t="shared" si="119"/>
        <v>1</v>
      </c>
      <c r="R615" s="13">
        <v>151</v>
      </c>
      <c r="S615" s="13">
        <v>196</v>
      </c>
      <c r="T615" s="15">
        <f t="shared" si="120"/>
        <v>46</v>
      </c>
      <c r="U615" s="13"/>
      <c r="V615" s="13"/>
      <c r="W615" s="13"/>
    </row>
    <row r="616" spans="1:23" x14ac:dyDescent="0.35">
      <c r="A616" s="13">
        <v>606</v>
      </c>
      <c r="B616" s="14" t="s">
        <v>1017</v>
      </c>
      <c r="C616" s="14" t="str">
        <f t="shared" si="109"/>
        <v>G</v>
      </c>
      <c r="D616" s="13">
        <v>53</v>
      </c>
      <c r="E616" s="13">
        <v>65</v>
      </c>
      <c r="F616" s="13">
        <v>32</v>
      </c>
      <c r="G616" s="13">
        <v>54</v>
      </c>
      <c r="H616" s="13">
        <f t="shared" si="110"/>
        <v>59</v>
      </c>
      <c r="I616" s="13">
        <f t="shared" si="111"/>
        <v>43</v>
      </c>
      <c r="J616" s="13">
        <f t="shared" si="112"/>
        <v>51</v>
      </c>
      <c r="K616" s="13">
        <f t="shared" si="113"/>
        <v>0</v>
      </c>
      <c r="L616" s="13">
        <f t="shared" si="114"/>
        <v>0</v>
      </c>
      <c r="M616" s="13">
        <f t="shared" si="115"/>
        <v>0</v>
      </c>
      <c r="N616" s="13">
        <f t="shared" si="116"/>
        <v>0</v>
      </c>
      <c r="O616" s="13">
        <f t="shared" si="117"/>
        <v>0</v>
      </c>
      <c r="P616" s="13">
        <f t="shared" si="118"/>
        <v>0</v>
      </c>
      <c r="Q616" s="13">
        <f t="shared" si="119"/>
        <v>1</v>
      </c>
      <c r="R616" s="13">
        <v>147</v>
      </c>
      <c r="S616" s="13">
        <v>202</v>
      </c>
      <c r="T616" s="15">
        <f t="shared" si="120"/>
        <v>56</v>
      </c>
      <c r="U616" s="13"/>
      <c r="V616" s="13"/>
      <c r="W616" s="13"/>
    </row>
    <row r="617" spans="1:23" x14ac:dyDescent="0.35">
      <c r="A617" s="13">
        <v>515</v>
      </c>
      <c r="B617" s="14" t="s">
        <v>1058</v>
      </c>
      <c r="C617" s="14" t="str">
        <f t="shared" si="109"/>
        <v>G</v>
      </c>
      <c r="D617" s="13">
        <v>54</v>
      </c>
      <c r="E617" s="13">
        <v>61</v>
      </c>
      <c r="F617" s="13">
        <v>32</v>
      </c>
      <c r="G617" s="13">
        <v>23</v>
      </c>
      <c r="H617" s="13">
        <f t="shared" si="110"/>
        <v>57.5</v>
      </c>
      <c r="I617" s="13">
        <f t="shared" si="111"/>
        <v>27.5</v>
      </c>
      <c r="J617" s="13">
        <f t="shared" si="112"/>
        <v>42.5</v>
      </c>
      <c r="K617" s="13">
        <f t="shared" si="113"/>
        <v>0</v>
      </c>
      <c r="L617" s="13">
        <f t="shared" si="114"/>
        <v>0</v>
      </c>
      <c r="M617" s="13">
        <f t="shared" si="115"/>
        <v>0</v>
      </c>
      <c r="N617" s="13">
        <f t="shared" si="116"/>
        <v>0</v>
      </c>
      <c r="O617" s="13">
        <f t="shared" si="117"/>
        <v>0</v>
      </c>
      <c r="P617" s="13">
        <f t="shared" si="118"/>
        <v>0</v>
      </c>
      <c r="Q617" s="13">
        <f t="shared" si="119"/>
        <v>1</v>
      </c>
      <c r="R617" s="13">
        <v>169</v>
      </c>
      <c r="S617" s="13">
        <v>222</v>
      </c>
      <c r="T617" s="15">
        <f t="shared" si="120"/>
        <v>54</v>
      </c>
      <c r="U617" s="13"/>
      <c r="V617" s="13"/>
      <c r="W617" s="13"/>
    </row>
    <row r="618" spans="1:23" x14ac:dyDescent="0.35">
      <c r="A618" s="13">
        <v>417</v>
      </c>
      <c r="B618" s="14" t="s">
        <v>1080</v>
      </c>
      <c r="C618" s="14" t="str">
        <f t="shared" si="109"/>
        <v>G</v>
      </c>
      <c r="D618" s="13">
        <v>28</v>
      </c>
      <c r="E618" s="13">
        <v>21</v>
      </c>
      <c r="F618" s="13">
        <v>32</v>
      </c>
      <c r="G618" s="13">
        <v>58</v>
      </c>
      <c r="H618" s="13">
        <f t="shared" si="110"/>
        <v>24.5</v>
      </c>
      <c r="I618" s="13">
        <f t="shared" si="111"/>
        <v>45</v>
      </c>
      <c r="J618" s="13">
        <f t="shared" si="112"/>
        <v>34.75</v>
      </c>
      <c r="K618" s="13">
        <f t="shared" si="113"/>
        <v>0</v>
      </c>
      <c r="L618" s="13">
        <f t="shared" si="114"/>
        <v>0</v>
      </c>
      <c r="M618" s="13">
        <f t="shared" si="115"/>
        <v>0</v>
      </c>
      <c r="N618" s="13">
        <f t="shared" si="116"/>
        <v>0</v>
      </c>
      <c r="O618" s="13">
        <f t="shared" si="117"/>
        <v>0</v>
      </c>
      <c r="P618" s="13">
        <f t="shared" si="118"/>
        <v>0</v>
      </c>
      <c r="Q618" s="13">
        <f t="shared" si="119"/>
        <v>1</v>
      </c>
      <c r="R618" s="13">
        <v>168</v>
      </c>
      <c r="S618" s="13">
        <v>218</v>
      </c>
      <c r="T618" s="15">
        <f t="shared" si="120"/>
        <v>51</v>
      </c>
      <c r="U618" s="13"/>
      <c r="V618" s="13"/>
      <c r="W618" s="13"/>
    </row>
    <row r="619" spans="1:23" x14ac:dyDescent="0.35">
      <c r="A619" s="13">
        <v>118</v>
      </c>
      <c r="B619" s="14" t="s">
        <v>437</v>
      </c>
      <c r="C619" s="14" t="str">
        <f t="shared" si="109"/>
        <v>A</v>
      </c>
      <c r="D619" s="13">
        <v>89</v>
      </c>
      <c r="E619" s="13">
        <v>92</v>
      </c>
      <c r="F619" s="13">
        <v>31</v>
      </c>
      <c r="G619" s="13">
        <v>28</v>
      </c>
      <c r="H619" s="13">
        <f t="shared" si="110"/>
        <v>90.5</v>
      </c>
      <c r="I619" s="13">
        <f t="shared" si="111"/>
        <v>29.5</v>
      </c>
      <c r="J619" s="13">
        <f t="shared" si="112"/>
        <v>60</v>
      </c>
      <c r="K619" s="13">
        <f t="shared" si="113"/>
        <v>1</v>
      </c>
      <c r="L619" s="13">
        <f t="shared" si="114"/>
        <v>1</v>
      </c>
      <c r="M619" s="13">
        <f t="shared" si="115"/>
        <v>1</v>
      </c>
      <c r="N619" s="13">
        <f t="shared" si="116"/>
        <v>1</v>
      </c>
      <c r="O619" s="13">
        <f t="shared" si="117"/>
        <v>1</v>
      </c>
      <c r="P619" s="13">
        <f t="shared" si="118"/>
        <v>1</v>
      </c>
      <c r="Q619" s="13">
        <f t="shared" si="119"/>
        <v>1</v>
      </c>
      <c r="R619" s="13">
        <v>160</v>
      </c>
      <c r="S619" s="13">
        <v>200</v>
      </c>
      <c r="T619" s="15">
        <f t="shared" si="120"/>
        <v>41</v>
      </c>
      <c r="U619" s="13"/>
      <c r="V619" s="13"/>
      <c r="W619" s="13"/>
    </row>
    <row r="620" spans="1:23" x14ac:dyDescent="0.35">
      <c r="A620" s="13">
        <v>122</v>
      </c>
      <c r="B620" s="14" t="s">
        <v>844</v>
      </c>
      <c r="C620" s="14" t="str">
        <f t="shared" si="109"/>
        <v>E</v>
      </c>
      <c r="D620" s="13">
        <v>67</v>
      </c>
      <c r="E620" s="13">
        <v>78</v>
      </c>
      <c r="F620" s="13">
        <v>31</v>
      </c>
      <c r="G620" s="13">
        <v>32</v>
      </c>
      <c r="H620" s="13">
        <f t="shared" si="110"/>
        <v>72.5</v>
      </c>
      <c r="I620" s="13">
        <f t="shared" si="111"/>
        <v>31.5</v>
      </c>
      <c r="J620" s="13">
        <f t="shared" si="112"/>
        <v>52</v>
      </c>
      <c r="K620" s="13">
        <f t="shared" si="113"/>
        <v>0</v>
      </c>
      <c r="L620" s="13">
        <f t="shared" si="114"/>
        <v>0</v>
      </c>
      <c r="M620" s="13">
        <f t="shared" si="115"/>
        <v>0</v>
      </c>
      <c r="N620" s="13">
        <f t="shared" si="116"/>
        <v>0</v>
      </c>
      <c r="O620" s="13">
        <f t="shared" si="117"/>
        <v>1</v>
      </c>
      <c r="P620" s="13">
        <f t="shared" si="118"/>
        <v>1</v>
      </c>
      <c r="Q620" s="13">
        <f t="shared" si="119"/>
        <v>1</v>
      </c>
      <c r="R620" s="13">
        <v>156</v>
      </c>
      <c r="S620" s="13">
        <v>200</v>
      </c>
      <c r="T620" s="15">
        <f t="shared" si="120"/>
        <v>45</v>
      </c>
      <c r="U620" s="13"/>
      <c r="V620" s="13"/>
      <c r="W620" s="13"/>
    </row>
    <row r="621" spans="1:23" x14ac:dyDescent="0.35">
      <c r="A621" s="13">
        <v>483</v>
      </c>
      <c r="B621" s="14" t="s">
        <v>843</v>
      </c>
      <c r="C621" s="14" t="str">
        <f t="shared" si="109"/>
        <v>E</v>
      </c>
      <c r="D621" s="13">
        <v>68</v>
      </c>
      <c r="E621" s="13">
        <v>73</v>
      </c>
      <c r="F621" s="13">
        <v>31</v>
      </c>
      <c r="G621" s="13">
        <v>37</v>
      </c>
      <c r="H621" s="13">
        <f t="shared" si="110"/>
        <v>70.5</v>
      </c>
      <c r="I621" s="13">
        <f t="shared" si="111"/>
        <v>34</v>
      </c>
      <c r="J621" s="13">
        <f t="shared" si="112"/>
        <v>52.25</v>
      </c>
      <c r="K621" s="13">
        <f t="shared" si="113"/>
        <v>0</v>
      </c>
      <c r="L621" s="13">
        <f t="shared" si="114"/>
        <v>0</v>
      </c>
      <c r="M621" s="13">
        <f t="shared" si="115"/>
        <v>0</v>
      </c>
      <c r="N621" s="13">
        <f t="shared" si="116"/>
        <v>0</v>
      </c>
      <c r="O621" s="13">
        <f t="shared" si="117"/>
        <v>1</v>
      </c>
      <c r="P621" s="13">
        <f t="shared" si="118"/>
        <v>1</v>
      </c>
      <c r="Q621" s="13">
        <f t="shared" si="119"/>
        <v>1</v>
      </c>
      <c r="R621" s="13">
        <v>189</v>
      </c>
      <c r="S621" s="13">
        <v>225</v>
      </c>
      <c r="T621" s="15">
        <f t="shared" si="120"/>
        <v>37</v>
      </c>
      <c r="U621" s="13"/>
      <c r="V621" s="13"/>
      <c r="W621" s="13"/>
    </row>
    <row r="622" spans="1:23" x14ac:dyDescent="0.35">
      <c r="A622" s="13">
        <v>508</v>
      </c>
      <c r="B622" s="14" t="s">
        <v>963</v>
      </c>
      <c r="C622" s="14" t="str">
        <f t="shared" si="109"/>
        <v>F</v>
      </c>
      <c r="D622" s="13">
        <v>66</v>
      </c>
      <c r="E622" s="13">
        <v>73</v>
      </c>
      <c r="F622" s="13">
        <v>31</v>
      </c>
      <c r="G622" s="13">
        <v>24</v>
      </c>
      <c r="H622" s="13">
        <f t="shared" si="110"/>
        <v>69.5</v>
      </c>
      <c r="I622" s="13">
        <f t="shared" si="111"/>
        <v>27.5</v>
      </c>
      <c r="J622" s="13">
        <f t="shared" si="112"/>
        <v>48.5</v>
      </c>
      <c r="K622" s="13">
        <f t="shared" si="113"/>
        <v>0</v>
      </c>
      <c r="L622" s="13">
        <f t="shared" si="114"/>
        <v>0</v>
      </c>
      <c r="M622" s="13">
        <f t="shared" si="115"/>
        <v>0</v>
      </c>
      <c r="N622" s="13">
        <f t="shared" si="116"/>
        <v>0</v>
      </c>
      <c r="O622" s="13">
        <f t="shared" si="117"/>
        <v>0</v>
      </c>
      <c r="P622" s="13">
        <f t="shared" si="118"/>
        <v>1</v>
      </c>
      <c r="Q622" s="13">
        <f t="shared" si="119"/>
        <v>1</v>
      </c>
      <c r="R622" s="13">
        <v>149</v>
      </c>
      <c r="S622" s="13">
        <v>192</v>
      </c>
      <c r="T622" s="15">
        <f t="shared" si="120"/>
        <v>44</v>
      </c>
      <c r="U622" s="13"/>
      <c r="V622" s="13"/>
      <c r="W622" s="13"/>
    </row>
    <row r="623" spans="1:23" x14ac:dyDescent="0.35">
      <c r="A623" s="13">
        <v>571</v>
      </c>
      <c r="B623" s="14" t="s">
        <v>985</v>
      </c>
      <c r="C623" s="14" t="str">
        <f t="shared" si="109"/>
        <v>F</v>
      </c>
      <c r="D623" s="13">
        <v>66</v>
      </c>
      <c r="E623" s="13">
        <v>65</v>
      </c>
      <c r="F623" s="13">
        <v>31</v>
      </c>
      <c r="G623" s="13">
        <v>14</v>
      </c>
      <c r="H623" s="13">
        <f t="shared" si="110"/>
        <v>65.5</v>
      </c>
      <c r="I623" s="13">
        <f t="shared" si="111"/>
        <v>22.5</v>
      </c>
      <c r="J623" s="13">
        <f t="shared" si="112"/>
        <v>44</v>
      </c>
      <c r="K623" s="13">
        <f t="shared" si="113"/>
        <v>0</v>
      </c>
      <c r="L623" s="13">
        <f t="shared" si="114"/>
        <v>0</v>
      </c>
      <c r="M623" s="13">
        <f t="shared" si="115"/>
        <v>0</v>
      </c>
      <c r="N623" s="13">
        <f t="shared" si="116"/>
        <v>0</v>
      </c>
      <c r="O623" s="13">
        <f t="shared" si="117"/>
        <v>0</v>
      </c>
      <c r="P623" s="13">
        <f t="shared" si="118"/>
        <v>1</v>
      </c>
      <c r="Q623" s="13">
        <f t="shared" si="119"/>
        <v>1</v>
      </c>
      <c r="R623" s="13">
        <v>153</v>
      </c>
      <c r="S623" s="13">
        <v>197</v>
      </c>
      <c r="T623" s="15">
        <f t="shared" si="120"/>
        <v>45</v>
      </c>
      <c r="U623" s="13"/>
      <c r="V623" s="13"/>
      <c r="W623" s="13"/>
    </row>
    <row r="624" spans="1:23" x14ac:dyDescent="0.35">
      <c r="A624" s="13">
        <v>46</v>
      </c>
      <c r="B624" s="14" t="s">
        <v>1020</v>
      </c>
      <c r="C624" s="14" t="str">
        <f t="shared" si="109"/>
        <v>G</v>
      </c>
      <c r="D624" s="13">
        <v>65</v>
      </c>
      <c r="E624" s="13">
        <v>64</v>
      </c>
      <c r="F624" s="13">
        <v>31</v>
      </c>
      <c r="G624" s="13">
        <v>41</v>
      </c>
      <c r="H624" s="13">
        <f t="shared" si="110"/>
        <v>64.5</v>
      </c>
      <c r="I624" s="13">
        <f t="shared" si="111"/>
        <v>36</v>
      </c>
      <c r="J624" s="13">
        <f t="shared" si="112"/>
        <v>50.25</v>
      </c>
      <c r="K624" s="13">
        <f t="shared" si="113"/>
        <v>0</v>
      </c>
      <c r="L624" s="13">
        <f t="shared" si="114"/>
        <v>0</v>
      </c>
      <c r="M624" s="13">
        <f t="shared" si="115"/>
        <v>0</v>
      </c>
      <c r="N624" s="13">
        <f t="shared" si="116"/>
        <v>0</v>
      </c>
      <c r="O624" s="13">
        <f t="shared" si="117"/>
        <v>0</v>
      </c>
      <c r="P624" s="13">
        <f t="shared" si="118"/>
        <v>0</v>
      </c>
      <c r="Q624" s="13">
        <f t="shared" si="119"/>
        <v>1</v>
      </c>
      <c r="R624" s="13">
        <v>162</v>
      </c>
      <c r="S624" s="13">
        <v>205</v>
      </c>
      <c r="T624" s="15">
        <f t="shared" si="120"/>
        <v>44</v>
      </c>
      <c r="U624" s="13"/>
      <c r="V624" s="13"/>
      <c r="W624" s="13"/>
    </row>
    <row r="625" spans="1:23" x14ac:dyDescent="0.35">
      <c r="A625" s="13">
        <v>406</v>
      </c>
      <c r="B625" s="14" t="s">
        <v>1060</v>
      </c>
      <c r="C625" s="14" t="str">
        <f t="shared" si="109"/>
        <v>G</v>
      </c>
      <c r="D625" s="13">
        <v>23</v>
      </c>
      <c r="E625" s="13">
        <v>56</v>
      </c>
      <c r="F625" s="13">
        <v>31</v>
      </c>
      <c r="G625" s="13">
        <v>59</v>
      </c>
      <c r="H625" s="13">
        <f t="shared" si="110"/>
        <v>39.5</v>
      </c>
      <c r="I625" s="13">
        <f t="shared" si="111"/>
        <v>45</v>
      </c>
      <c r="J625" s="13">
        <f t="shared" si="112"/>
        <v>42.25</v>
      </c>
      <c r="K625" s="13">
        <f t="shared" si="113"/>
        <v>0</v>
      </c>
      <c r="L625" s="13">
        <f t="shared" si="114"/>
        <v>0</v>
      </c>
      <c r="M625" s="13">
        <f t="shared" si="115"/>
        <v>0</v>
      </c>
      <c r="N625" s="13">
        <f t="shared" si="116"/>
        <v>0</v>
      </c>
      <c r="O625" s="13">
        <f t="shared" si="117"/>
        <v>0</v>
      </c>
      <c r="P625" s="13">
        <f t="shared" si="118"/>
        <v>0</v>
      </c>
      <c r="Q625" s="13">
        <f t="shared" si="119"/>
        <v>1</v>
      </c>
      <c r="R625" s="13">
        <v>202</v>
      </c>
      <c r="S625" s="13">
        <v>264</v>
      </c>
      <c r="T625" s="15">
        <f t="shared" si="120"/>
        <v>63</v>
      </c>
      <c r="U625" s="13"/>
      <c r="V625" s="13"/>
      <c r="W625" s="13"/>
    </row>
    <row r="626" spans="1:23" x14ac:dyDescent="0.35">
      <c r="A626" s="13">
        <v>494</v>
      </c>
      <c r="B626" s="14" t="s">
        <v>1054</v>
      </c>
      <c r="C626" s="14" t="str">
        <f t="shared" si="109"/>
        <v>G</v>
      </c>
      <c r="D626" s="13">
        <v>38</v>
      </c>
      <c r="E626" s="13">
        <v>52</v>
      </c>
      <c r="F626" s="13">
        <v>31</v>
      </c>
      <c r="G626" s="13">
        <v>51</v>
      </c>
      <c r="H626" s="13">
        <f t="shared" si="110"/>
        <v>45</v>
      </c>
      <c r="I626" s="13">
        <f t="shared" si="111"/>
        <v>41</v>
      </c>
      <c r="J626" s="13">
        <f t="shared" si="112"/>
        <v>43</v>
      </c>
      <c r="K626" s="13">
        <f t="shared" si="113"/>
        <v>0</v>
      </c>
      <c r="L626" s="13">
        <f t="shared" si="114"/>
        <v>0</v>
      </c>
      <c r="M626" s="13">
        <f t="shared" si="115"/>
        <v>0</v>
      </c>
      <c r="N626" s="13">
        <f t="shared" si="116"/>
        <v>0</v>
      </c>
      <c r="O626" s="13">
        <f t="shared" si="117"/>
        <v>0</v>
      </c>
      <c r="P626" s="13">
        <f t="shared" si="118"/>
        <v>0</v>
      </c>
      <c r="Q626" s="13">
        <f t="shared" si="119"/>
        <v>1</v>
      </c>
      <c r="R626" s="13">
        <v>196</v>
      </c>
      <c r="S626" s="13">
        <v>260</v>
      </c>
      <c r="T626" s="15">
        <f t="shared" si="120"/>
        <v>65</v>
      </c>
      <c r="U626" s="13"/>
      <c r="V626" s="13"/>
      <c r="W626" s="13"/>
    </row>
    <row r="627" spans="1:23" x14ac:dyDescent="0.35">
      <c r="A627" s="13">
        <v>476</v>
      </c>
      <c r="B627" s="14" t="s">
        <v>982</v>
      </c>
      <c r="C627" s="14" t="str">
        <f t="shared" si="109"/>
        <v>F</v>
      </c>
      <c r="D627" s="13">
        <v>44</v>
      </c>
      <c r="E627" s="13">
        <v>32</v>
      </c>
      <c r="F627" s="13">
        <v>31</v>
      </c>
      <c r="G627" s="13">
        <v>71</v>
      </c>
      <c r="H627" s="13">
        <f t="shared" si="110"/>
        <v>38</v>
      </c>
      <c r="I627" s="13">
        <f t="shared" si="111"/>
        <v>51</v>
      </c>
      <c r="J627" s="13">
        <f t="shared" si="112"/>
        <v>44.5</v>
      </c>
      <c r="K627" s="13">
        <f t="shared" si="113"/>
        <v>0</v>
      </c>
      <c r="L627" s="13">
        <f t="shared" si="114"/>
        <v>0</v>
      </c>
      <c r="M627" s="13">
        <f t="shared" si="115"/>
        <v>0</v>
      </c>
      <c r="N627" s="13">
        <f t="shared" si="116"/>
        <v>0</v>
      </c>
      <c r="O627" s="13">
        <f t="shared" si="117"/>
        <v>0</v>
      </c>
      <c r="P627" s="13">
        <f t="shared" si="118"/>
        <v>1</v>
      </c>
      <c r="Q627" s="13">
        <f t="shared" si="119"/>
        <v>1</v>
      </c>
      <c r="R627" s="13">
        <v>228</v>
      </c>
      <c r="S627" s="13">
        <v>288</v>
      </c>
      <c r="T627" s="15">
        <f t="shared" si="120"/>
        <v>61</v>
      </c>
      <c r="U627" s="13"/>
      <c r="V627" s="13"/>
      <c r="W627" s="13"/>
    </row>
    <row r="628" spans="1:23" x14ac:dyDescent="0.35">
      <c r="A628" s="13">
        <v>418</v>
      </c>
      <c r="B628" s="14" t="s">
        <v>438</v>
      </c>
      <c r="C628" s="14" t="str">
        <f t="shared" si="109"/>
        <v>A</v>
      </c>
      <c r="D628" s="13">
        <v>90</v>
      </c>
      <c r="E628" s="13">
        <v>98</v>
      </c>
      <c r="F628" s="13">
        <v>30</v>
      </c>
      <c r="G628" s="13">
        <v>22</v>
      </c>
      <c r="H628" s="13">
        <f t="shared" si="110"/>
        <v>94</v>
      </c>
      <c r="I628" s="13">
        <f t="shared" si="111"/>
        <v>26</v>
      </c>
      <c r="J628" s="13">
        <f t="shared" si="112"/>
        <v>60</v>
      </c>
      <c r="K628" s="13">
        <f t="shared" si="113"/>
        <v>1</v>
      </c>
      <c r="L628" s="13">
        <f t="shared" si="114"/>
        <v>1</v>
      </c>
      <c r="M628" s="13">
        <f t="shared" si="115"/>
        <v>1</v>
      </c>
      <c r="N628" s="13">
        <f t="shared" si="116"/>
        <v>1</v>
      </c>
      <c r="O628" s="13">
        <f t="shared" si="117"/>
        <v>1</v>
      </c>
      <c r="P628" s="13">
        <f t="shared" si="118"/>
        <v>1</v>
      </c>
      <c r="Q628" s="13">
        <f t="shared" si="119"/>
        <v>1</v>
      </c>
      <c r="R628" s="13">
        <v>165</v>
      </c>
      <c r="S628" s="13">
        <v>221</v>
      </c>
      <c r="T628" s="15">
        <f t="shared" si="120"/>
        <v>57</v>
      </c>
      <c r="U628" s="13"/>
      <c r="V628" s="13"/>
      <c r="W628" s="13"/>
    </row>
    <row r="629" spans="1:23" x14ac:dyDescent="0.35">
      <c r="A629" s="13">
        <v>681</v>
      </c>
      <c r="B629" s="14" t="s">
        <v>745</v>
      </c>
      <c r="C629" s="14" t="str">
        <f t="shared" si="109"/>
        <v>D</v>
      </c>
      <c r="D629" s="13">
        <v>53</v>
      </c>
      <c r="E629" s="13">
        <v>82</v>
      </c>
      <c r="F629" s="13">
        <v>30</v>
      </c>
      <c r="G629" s="13">
        <v>16</v>
      </c>
      <c r="H629" s="13">
        <f t="shared" si="110"/>
        <v>67.5</v>
      </c>
      <c r="I629" s="13">
        <f t="shared" si="111"/>
        <v>23</v>
      </c>
      <c r="J629" s="13">
        <f t="shared" si="112"/>
        <v>45.25</v>
      </c>
      <c r="K629" s="13">
        <f t="shared" si="113"/>
        <v>0</v>
      </c>
      <c r="L629" s="13">
        <f t="shared" si="114"/>
        <v>0</v>
      </c>
      <c r="M629" s="13">
        <f t="shared" si="115"/>
        <v>0</v>
      </c>
      <c r="N629" s="13">
        <f t="shared" si="116"/>
        <v>1</v>
      </c>
      <c r="O629" s="13">
        <f t="shared" si="117"/>
        <v>1</v>
      </c>
      <c r="P629" s="13">
        <f t="shared" si="118"/>
        <v>1</v>
      </c>
      <c r="Q629" s="13">
        <f t="shared" si="119"/>
        <v>1</v>
      </c>
      <c r="R629" s="13">
        <v>191</v>
      </c>
      <c r="S629" s="13">
        <v>225</v>
      </c>
      <c r="T629" s="15">
        <f t="shared" si="120"/>
        <v>35</v>
      </c>
      <c r="U629" s="13"/>
      <c r="V629" s="13"/>
      <c r="W629" s="13"/>
    </row>
    <row r="630" spans="1:23" x14ac:dyDescent="0.35">
      <c r="A630" s="13">
        <v>20</v>
      </c>
      <c r="B630" s="14" t="s">
        <v>1029</v>
      </c>
      <c r="C630" s="14" t="str">
        <f t="shared" si="109"/>
        <v>G</v>
      </c>
      <c r="D630" s="13">
        <v>60</v>
      </c>
      <c r="E630" s="13">
        <v>69</v>
      </c>
      <c r="F630" s="13">
        <v>30</v>
      </c>
      <c r="G630" s="13">
        <v>35</v>
      </c>
      <c r="H630" s="13">
        <f t="shared" si="110"/>
        <v>64.5</v>
      </c>
      <c r="I630" s="13">
        <f t="shared" si="111"/>
        <v>32.5</v>
      </c>
      <c r="J630" s="13">
        <f t="shared" si="112"/>
        <v>48.5</v>
      </c>
      <c r="K630" s="13">
        <f t="shared" si="113"/>
        <v>0</v>
      </c>
      <c r="L630" s="13">
        <f t="shared" si="114"/>
        <v>0</v>
      </c>
      <c r="M630" s="13">
        <f t="shared" si="115"/>
        <v>0</v>
      </c>
      <c r="N630" s="13">
        <f t="shared" si="116"/>
        <v>0</v>
      </c>
      <c r="O630" s="13">
        <f t="shared" si="117"/>
        <v>0</v>
      </c>
      <c r="P630" s="13">
        <f t="shared" si="118"/>
        <v>0</v>
      </c>
      <c r="Q630" s="13">
        <f t="shared" si="119"/>
        <v>1</v>
      </c>
      <c r="R630" s="13">
        <v>173</v>
      </c>
      <c r="S630" s="13">
        <v>205</v>
      </c>
      <c r="T630" s="15">
        <f t="shared" si="120"/>
        <v>33</v>
      </c>
      <c r="U630" s="13"/>
      <c r="V630" s="13"/>
      <c r="W630" s="13"/>
    </row>
    <row r="631" spans="1:23" x14ac:dyDescent="0.35">
      <c r="A631" s="13">
        <v>371</v>
      </c>
      <c r="B631" s="14" t="s">
        <v>1075</v>
      </c>
      <c r="C631" s="14" t="str">
        <f t="shared" si="109"/>
        <v>G</v>
      </c>
      <c r="D631" s="13">
        <v>34</v>
      </c>
      <c r="E631" s="13">
        <v>43</v>
      </c>
      <c r="F631" s="13">
        <v>30</v>
      </c>
      <c r="G631" s="13">
        <v>40</v>
      </c>
      <c r="H631" s="13">
        <f t="shared" si="110"/>
        <v>38.5</v>
      </c>
      <c r="I631" s="13">
        <f t="shared" si="111"/>
        <v>35</v>
      </c>
      <c r="J631" s="13">
        <f t="shared" si="112"/>
        <v>36.75</v>
      </c>
      <c r="K631" s="13">
        <f t="shared" si="113"/>
        <v>0</v>
      </c>
      <c r="L631" s="13">
        <f t="shared" si="114"/>
        <v>0</v>
      </c>
      <c r="M631" s="13">
        <f t="shared" si="115"/>
        <v>0</v>
      </c>
      <c r="N631" s="13">
        <f t="shared" si="116"/>
        <v>0</v>
      </c>
      <c r="O631" s="13">
        <f t="shared" si="117"/>
        <v>0</v>
      </c>
      <c r="P631" s="13">
        <f t="shared" si="118"/>
        <v>0</v>
      </c>
      <c r="Q631" s="13">
        <f t="shared" si="119"/>
        <v>1</v>
      </c>
      <c r="R631" s="13">
        <v>187</v>
      </c>
      <c r="S631" s="13">
        <v>226</v>
      </c>
      <c r="T631" s="15">
        <f t="shared" si="120"/>
        <v>40</v>
      </c>
      <c r="U631" s="13"/>
      <c r="V631" s="13"/>
      <c r="W631" s="13"/>
    </row>
    <row r="632" spans="1:23" x14ac:dyDescent="0.35">
      <c r="A632" s="13">
        <v>334</v>
      </c>
      <c r="B632" s="14" t="s">
        <v>1061</v>
      </c>
      <c r="C632" s="14" t="str">
        <f t="shared" si="109"/>
        <v>G</v>
      </c>
      <c r="D632" s="13">
        <v>39</v>
      </c>
      <c r="E632" s="13">
        <v>33</v>
      </c>
      <c r="F632" s="13">
        <v>30</v>
      </c>
      <c r="G632" s="13">
        <v>66</v>
      </c>
      <c r="H632" s="13">
        <f t="shared" si="110"/>
        <v>36</v>
      </c>
      <c r="I632" s="13">
        <f t="shared" si="111"/>
        <v>48</v>
      </c>
      <c r="J632" s="13">
        <f t="shared" si="112"/>
        <v>42</v>
      </c>
      <c r="K632" s="13">
        <f t="shared" si="113"/>
        <v>0</v>
      </c>
      <c r="L632" s="13">
        <f t="shared" si="114"/>
        <v>0</v>
      </c>
      <c r="M632" s="13">
        <f t="shared" si="115"/>
        <v>0</v>
      </c>
      <c r="N632" s="13">
        <f t="shared" si="116"/>
        <v>0</v>
      </c>
      <c r="O632" s="13">
        <f t="shared" si="117"/>
        <v>0</v>
      </c>
      <c r="P632" s="13">
        <f t="shared" si="118"/>
        <v>0</v>
      </c>
      <c r="Q632" s="13">
        <f t="shared" si="119"/>
        <v>1</v>
      </c>
      <c r="R632" s="13">
        <v>207</v>
      </c>
      <c r="S632" s="13">
        <v>249</v>
      </c>
      <c r="T632" s="15">
        <f t="shared" si="120"/>
        <v>43</v>
      </c>
      <c r="U632" s="13"/>
      <c r="V632" s="13"/>
      <c r="W632" s="13"/>
    </row>
    <row r="633" spans="1:23" x14ac:dyDescent="0.35">
      <c r="A633" s="13">
        <v>318</v>
      </c>
      <c r="B633" s="14" t="s">
        <v>1082</v>
      </c>
      <c r="C633" s="14" t="str">
        <f t="shared" si="109"/>
        <v>G</v>
      </c>
      <c r="D633" s="13">
        <v>30</v>
      </c>
      <c r="E633" s="13">
        <v>28</v>
      </c>
      <c r="F633" s="13">
        <v>30</v>
      </c>
      <c r="G633" s="13">
        <v>45</v>
      </c>
      <c r="H633" s="13">
        <f t="shared" si="110"/>
        <v>29</v>
      </c>
      <c r="I633" s="13">
        <f t="shared" si="111"/>
        <v>37.5</v>
      </c>
      <c r="J633" s="13">
        <f t="shared" si="112"/>
        <v>33.25</v>
      </c>
      <c r="K633" s="13">
        <f t="shared" si="113"/>
        <v>0</v>
      </c>
      <c r="L633" s="13">
        <f t="shared" si="114"/>
        <v>0</v>
      </c>
      <c r="M633" s="13">
        <f t="shared" si="115"/>
        <v>0</v>
      </c>
      <c r="N633" s="13">
        <f t="shared" si="116"/>
        <v>0</v>
      </c>
      <c r="O633" s="13">
        <f t="shared" si="117"/>
        <v>0</v>
      </c>
      <c r="P633" s="13">
        <f t="shared" si="118"/>
        <v>0</v>
      </c>
      <c r="Q633" s="13">
        <f t="shared" si="119"/>
        <v>1</v>
      </c>
      <c r="R633" s="13">
        <v>246</v>
      </c>
      <c r="S633" s="13">
        <v>302</v>
      </c>
      <c r="T633" s="15">
        <f t="shared" si="120"/>
        <v>57</v>
      </c>
      <c r="U633" s="13"/>
      <c r="V633" s="13"/>
      <c r="W633" s="13"/>
    </row>
    <row r="634" spans="1:23" x14ac:dyDescent="0.35">
      <c r="A634" s="13">
        <v>604</v>
      </c>
      <c r="B634" s="14" t="s">
        <v>1092</v>
      </c>
      <c r="C634" s="14" t="str">
        <f t="shared" si="109"/>
        <v>G</v>
      </c>
      <c r="D634" s="13">
        <v>34</v>
      </c>
      <c r="E634" s="13">
        <v>19</v>
      </c>
      <c r="F634" s="13">
        <v>30</v>
      </c>
      <c r="G634" s="13">
        <v>35</v>
      </c>
      <c r="H634" s="13">
        <f t="shared" si="110"/>
        <v>26.5</v>
      </c>
      <c r="I634" s="13">
        <f t="shared" si="111"/>
        <v>32.5</v>
      </c>
      <c r="J634" s="13">
        <f t="shared" si="112"/>
        <v>29.5</v>
      </c>
      <c r="K634" s="13">
        <f t="shared" si="113"/>
        <v>0</v>
      </c>
      <c r="L634" s="13">
        <f t="shared" si="114"/>
        <v>0</v>
      </c>
      <c r="M634" s="13">
        <f t="shared" si="115"/>
        <v>0</v>
      </c>
      <c r="N634" s="13">
        <f t="shared" si="116"/>
        <v>0</v>
      </c>
      <c r="O634" s="13">
        <f t="shared" si="117"/>
        <v>0</v>
      </c>
      <c r="P634" s="13">
        <f t="shared" si="118"/>
        <v>0</v>
      </c>
      <c r="Q634" s="13">
        <f t="shared" si="119"/>
        <v>1</v>
      </c>
      <c r="R634" s="13">
        <v>207</v>
      </c>
      <c r="S634" s="13">
        <v>271</v>
      </c>
      <c r="T634" s="15">
        <f t="shared" si="120"/>
        <v>65</v>
      </c>
      <c r="U634" s="13"/>
      <c r="V634" s="13"/>
      <c r="W634" s="13"/>
    </row>
    <row r="635" spans="1:23" x14ac:dyDescent="0.35">
      <c r="A635" s="13">
        <v>161</v>
      </c>
      <c r="B635" s="14" t="s">
        <v>1103</v>
      </c>
      <c r="C635" s="14" t="str">
        <f t="shared" si="109"/>
        <v>G</v>
      </c>
      <c r="D635" s="13">
        <v>1</v>
      </c>
      <c r="E635" s="13">
        <v>1</v>
      </c>
      <c r="F635" s="13">
        <v>30</v>
      </c>
      <c r="G635" s="13">
        <v>10</v>
      </c>
      <c r="H635" s="13">
        <f t="shared" si="110"/>
        <v>1</v>
      </c>
      <c r="I635" s="13">
        <f t="shared" si="111"/>
        <v>20</v>
      </c>
      <c r="J635" s="13">
        <f t="shared" si="112"/>
        <v>10.5</v>
      </c>
      <c r="K635" s="13">
        <f t="shared" si="113"/>
        <v>0</v>
      </c>
      <c r="L635" s="13">
        <f t="shared" si="114"/>
        <v>0</v>
      </c>
      <c r="M635" s="13">
        <f t="shared" si="115"/>
        <v>0</v>
      </c>
      <c r="N635" s="13">
        <f t="shared" si="116"/>
        <v>0</v>
      </c>
      <c r="O635" s="13">
        <f t="shared" si="117"/>
        <v>0</v>
      </c>
      <c r="P635" s="13">
        <f t="shared" si="118"/>
        <v>0</v>
      </c>
      <c r="Q635" s="13">
        <f t="shared" si="119"/>
        <v>1</v>
      </c>
      <c r="R635" s="13">
        <v>226</v>
      </c>
      <c r="S635" s="13">
        <v>263</v>
      </c>
      <c r="T635" s="15">
        <f t="shared" si="120"/>
        <v>38</v>
      </c>
      <c r="U635" s="13"/>
      <c r="V635" s="13"/>
      <c r="W635" s="13"/>
    </row>
    <row r="636" spans="1:23" x14ac:dyDescent="0.35">
      <c r="A636" s="13">
        <v>644</v>
      </c>
      <c r="B636" s="14" t="s">
        <v>611</v>
      </c>
      <c r="C636" s="14" t="str">
        <f t="shared" si="109"/>
        <v>C</v>
      </c>
      <c r="D636" s="13">
        <v>74</v>
      </c>
      <c r="E636" s="13">
        <v>85</v>
      </c>
      <c r="F636" s="13">
        <v>29</v>
      </c>
      <c r="G636" s="13">
        <v>24</v>
      </c>
      <c r="H636" s="13">
        <f t="shared" si="110"/>
        <v>79.5</v>
      </c>
      <c r="I636" s="13">
        <f t="shared" si="111"/>
        <v>26.5</v>
      </c>
      <c r="J636" s="13">
        <f t="shared" si="112"/>
        <v>53</v>
      </c>
      <c r="K636" s="13">
        <f t="shared" si="113"/>
        <v>0</v>
      </c>
      <c r="L636" s="13">
        <f t="shared" si="114"/>
        <v>0</v>
      </c>
      <c r="M636" s="13">
        <f t="shared" si="115"/>
        <v>1</v>
      </c>
      <c r="N636" s="13">
        <f t="shared" si="116"/>
        <v>1</v>
      </c>
      <c r="O636" s="13">
        <f t="shared" si="117"/>
        <v>1</v>
      </c>
      <c r="P636" s="13">
        <f t="shared" si="118"/>
        <v>1</v>
      </c>
      <c r="Q636" s="13">
        <f t="shared" si="119"/>
        <v>1</v>
      </c>
      <c r="R636" s="13">
        <v>193</v>
      </c>
      <c r="S636" s="13">
        <v>246</v>
      </c>
      <c r="T636" s="15">
        <f t="shared" si="120"/>
        <v>54</v>
      </c>
      <c r="U636" s="13"/>
      <c r="V636" s="13"/>
      <c r="W636" s="13"/>
    </row>
    <row r="637" spans="1:23" x14ac:dyDescent="0.35">
      <c r="A637" s="13">
        <v>485</v>
      </c>
      <c r="B637" s="14" t="s">
        <v>882</v>
      </c>
      <c r="C637" s="14" t="str">
        <f t="shared" si="109"/>
        <v>E</v>
      </c>
      <c r="D637" s="13">
        <v>61</v>
      </c>
      <c r="E637" s="13">
        <v>75</v>
      </c>
      <c r="F637" s="13">
        <v>29</v>
      </c>
      <c r="G637" s="13">
        <v>17</v>
      </c>
      <c r="H637" s="13">
        <f t="shared" si="110"/>
        <v>68</v>
      </c>
      <c r="I637" s="13">
        <f t="shared" si="111"/>
        <v>23</v>
      </c>
      <c r="J637" s="13">
        <f t="shared" si="112"/>
        <v>45.5</v>
      </c>
      <c r="K637" s="13">
        <f t="shared" si="113"/>
        <v>0</v>
      </c>
      <c r="L637" s="13">
        <f t="shared" si="114"/>
        <v>0</v>
      </c>
      <c r="M637" s="13">
        <f t="shared" si="115"/>
        <v>0</v>
      </c>
      <c r="N637" s="13">
        <f t="shared" si="116"/>
        <v>0</v>
      </c>
      <c r="O637" s="13">
        <f t="shared" si="117"/>
        <v>1</v>
      </c>
      <c r="P637" s="13">
        <f t="shared" si="118"/>
        <v>1</v>
      </c>
      <c r="Q637" s="13">
        <f t="shared" si="119"/>
        <v>1</v>
      </c>
      <c r="R637" s="13">
        <v>147</v>
      </c>
      <c r="S637" s="13">
        <v>184</v>
      </c>
      <c r="T637" s="15">
        <f t="shared" si="120"/>
        <v>38</v>
      </c>
      <c r="U637" s="13"/>
      <c r="V637" s="13"/>
      <c r="W637" s="13"/>
    </row>
    <row r="638" spans="1:23" x14ac:dyDescent="0.35">
      <c r="A638" s="13">
        <v>251</v>
      </c>
      <c r="B638" s="14" t="s">
        <v>962</v>
      </c>
      <c r="C638" s="14" t="str">
        <f t="shared" si="109"/>
        <v>F</v>
      </c>
      <c r="D638" s="13">
        <v>72</v>
      </c>
      <c r="E638" s="13">
        <v>66</v>
      </c>
      <c r="F638" s="13">
        <v>29</v>
      </c>
      <c r="G638" s="13">
        <v>29</v>
      </c>
      <c r="H638" s="13">
        <f t="shared" si="110"/>
        <v>69</v>
      </c>
      <c r="I638" s="13">
        <f t="shared" si="111"/>
        <v>29</v>
      </c>
      <c r="J638" s="13">
        <f t="shared" si="112"/>
        <v>49</v>
      </c>
      <c r="K638" s="13">
        <f t="shared" si="113"/>
        <v>0</v>
      </c>
      <c r="L638" s="13">
        <f t="shared" si="114"/>
        <v>0</v>
      </c>
      <c r="M638" s="13">
        <f t="shared" si="115"/>
        <v>0</v>
      </c>
      <c r="N638" s="13">
        <f t="shared" si="116"/>
        <v>0</v>
      </c>
      <c r="O638" s="13">
        <f t="shared" si="117"/>
        <v>0</v>
      </c>
      <c r="P638" s="13">
        <f t="shared" si="118"/>
        <v>1</v>
      </c>
      <c r="Q638" s="13">
        <f t="shared" si="119"/>
        <v>1</v>
      </c>
      <c r="R638" s="13">
        <v>146</v>
      </c>
      <c r="S638" s="13">
        <v>200</v>
      </c>
      <c r="T638" s="15">
        <f t="shared" si="120"/>
        <v>55</v>
      </c>
      <c r="U638" s="13"/>
      <c r="V638" s="13"/>
      <c r="W638" s="13"/>
    </row>
    <row r="639" spans="1:23" x14ac:dyDescent="0.35">
      <c r="A639" s="13">
        <v>619</v>
      </c>
      <c r="B639" s="14" t="s">
        <v>1033</v>
      </c>
      <c r="C639" s="14" t="str">
        <f t="shared" si="109"/>
        <v>G</v>
      </c>
      <c r="D639" s="13">
        <v>58</v>
      </c>
      <c r="E639" s="13">
        <v>63</v>
      </c>
      <c r="F639" s="13">
        <v>29</v>
      </c>
      <c r="G639" s="13">
        <v>39</v>
      </c>
      <c r="H639" s="13">
        <f t="shared" si="110"/>
        <v>60.5</v>
      </c>
      <c r="I639" s="13">
        <f t="shared" si="111"/>
        <v>34</v>
      </c>
      <c r="J639" s="13">
        <f t="shared" si="112"/>
        <v>47.25</v>
      </c>
      <c r="K639" s="13">
        <f t="shared" si="113"/>
        <v>0</v>
      </c>
      <c r="L639" s="13">
        <f t="shared" si="114"/>
        <v>0</v>
      </c>
      <c r="M639" s="13">
        <f t="shared" si="115"/>
        <v>0</v>
      </c>
      <c r="N639" s="13">
        <f t="shared" si="116"/>
        <v>0</v>
      </c>
      <c r="O639" s="13">
        <f t="shared" si="117"/>
        <v>0</v>
      </c>
      <c r="P639" s="13">
        <f t="shared" si="118"/>
        <v>0</v>
      </c>
      <c r="Q639" s="13">
        <f t="shared" si="119"/>
        <v>1</v>
      </c>
      <c r="R639" s="13">
        <v>159</v>
      </c>
      <c r="S639" s="13">
        <v>200</v>
      </c>
      <c r="T639" s="15">
        <f t="shared" si="120"/>
        <v>42</v>
      </c>
      <c r="U639" s="13"/>
      <c r="V639" s="13"/>
      <c r="W639" s="13"/>
    </row>
    <row r="640" spans="1:23" x14ac:dyDescent="0.35">
      <c r="A640" s="13">
        <v>278</v>
      </c>
      <c r="B640" s="14" t="s">
        <v>1072</v>
      </c>
      <c r="C640" s="14" t="str">
        <f t="shared" si="109"/>
        <v>G</v>
      </c>
      <c r="D640" s="13">
        <v>41</v>
      </c>
      <c r="E640" s="13">
        <v>40</v>
      </c>
      <c r="F640" s="13">
        <v>29</v>
      </c>
      <c r="G640" s="13">
        <v>46</v>
      </c>
      <c r="H640" s="13">
        <f t="shared" si="110"/>
        <v>40.5</v>
      </c>
      <c r="I640" s="13">
        <f t="shared" si="111"/>
        <v>37.5</v>
      </c>
      <c r="J640" s="13">
        <f t="shared" si="112"/>
        <v>39</v>
      </c>
      <c r="K640" s="13">
        <f t="shared" si="113"/>
        <v>0</v>
      </c>
      <c r="L640" s="13">
        <f t="shared" si="114"/>
        <v>0</v>
      </c>
      <c r="M640" s="13">
        <f t="shared" si="115"/>
        <v>0</v>
      </c>
      <c r="N640" s="13">
        <f t="shared" si="116"/>
        <v>0</v>
      </c>
      <c r="O640" s="13">
        <f t="shared" si="117"/>
        <v>0</v>
      </c>
      <c r="P640" s="13">
        <f t="shared" si="118"/>
        <v>0</v>
      </c>
      <c r="Q640" s="13">
        <f t="shared" si="119"/>
        <v>1</v>
      </c>
      <c r="R640" s="13">
        <v>218</v>
      </c>
      <c r="S640" s="13">
        <v>286</v>
      </c>
      <c r="T640" s="15">
        <f t="shared" si="120"/>
        <v>69</v>
      </c>
      <c r="U640" s="13"/>
      <c r="V640" s="13"/>
      <c r="W640" s="13"/>
    </row>
    <row r="641" spans="1:23" x14ac:dyDescent="0.35">
      <c r="A641" s="13">
        <v>588</v>
      </c>
      <c r="B641" s="14" t="s">
        <v>1083</v>
      </c>
      <c r="C641" s="14" t="str">
        <f t="shared" si="109"/>
        <v>G</v>
      </c>
      <c r="D641" s="13">
        <v>12</v>
      </c>
      <c r="E641" s="13">
        <v>22</v>
      </c>
      <c r="F641" s="13">
        <v>29</v>
      </c>
      <c r="G641" s="13">
        <v>69</v>
      </c>
      <c r="H641" s="13">
        <f t="shared" si="110"/>
        <v>17</v>
      </c>
      <c r="I641" s="13">
        <f t="shared" si="111"/>
        <v>49</v>
      </c>
      <c r="J641" s="13">
        <f t="shared" si="112"/>
        <v>33</v>
      </c>
      <c r="K641" s="13">
        <f t="shared" si="113"/>
        <v>0</v>
      </c>
      <c r="L641" s="13">
        <f t="shared" si="114"/>
        <v>0</v>
      </c>
      <c r="M641" s="13">
        <f t="shared" si="115"/>
        <v>0</v>
      </c>
      <c r="N641" s="13">
        <f t="shared" si="116"/>
        <v>0</v>
      </c>
      <c r="O641" s="13">
        <f t="shared" si="117"/>
        <v>0</v>
      </c>
      <c r="P641" s="13">
        <f t="shared" si="118"/>
        <v>0</v>
      </c>
      <c r="Q641" s="13">
        <f t="shared" si="119"/>
        <v>1</v>
      </c>
      <c r="R641" s="13">
        <v>201</v>
      </c>
      <c r="S641" s="13">
        <v>249</v>
      </c>
      <c r="T641" s="15">
        <f t="shared" si="120"/>
        <v>49</v>
      </c>
      <c r="U641" s="13"/>
      <c r="V641" s="13"/>
      <c r="W641" s="13"/>
    </row>
    <row r="642" spans="1:23" x14ac:dyDescent="0.35">
      <c r="A642" s="13">
        <v>527</v>
      </c>
      <c r="B642" s="14" t="s">
        <v>439</v>
      </c>
      <c r="C642" s="14" t="str">
        <f t="shared" ref="C642:C701" si="121">IF(K642=1,K$1,IF(L642=1,L$1,IF(M642=1,M$1,IF(N642=1,N$1,IF(O642=1,O$1,IF(P642=1,P$1,Q$1))))))</f>
        <v>A</v>
      </c>
      <c r="D642" s="13">
        <v>88</v>
      </c>
      <c r="E642" s="13">
        <v>93</v>
      </c>
      <c r="F642" s="13">
        <v>28</v>
      </c>
      <c r="G642" s="13">
        <v>25</v>
      </c>
      <c r="H642" s="13">
        <f t="shared" ref="H642:H701" si="122">AVERAGE(D642:E642)</f>
        <v>90.5</v>
      </c>
      <c r="I642" s="13">
        <f t="shared" ref="I642:I701" si="123">AVERAGE(F642:G642)</f>
        <v>26.5</v>
      </c>
      <c r="J642" s="13">
        <f t="shared" ref="J642:J701" si="124">AVERAGE(D642:G642)</f>
        <v>58.5</v>
      </c>
      <c r="K642" s="13">
        <f t="shared" ref="K642:K701" si="125">IF($E642&gt;=Z$7,1,IF($F642&gt;=Z$7,1,IF($G642&gt;=Z$7,1,IF($D642&gt;=Z$7,1,IF($H642&gt;=Z$8,1,IF($I642&gt;=Z$8,1,IF($J642&gt;=Z$9,1,0)))))))</f>
        <v>1</v>
      </c>
      <c r="L642" s="13">
        <f t="shared" ref="L642:L701" si="126">IF($E642&gt;=AA$7,1,IF($F642&gt;=AA$7,1,IF($G642&gt;=AA$7,1,IF($D642&gt;=AA$7,1,IF($H642&gt;=AA$8,1,IF($I642&gt;=AA$8,1,IF($J642&gt;=AA$9,1,0)))))))</f>
        <v>1</v>
      </c>
      <c r="M642" s="13">
        <f t="shared" ref="M642:M701" si="127">IF($E642&gt;=AB$7,1,IF($F642&gt;=AB$7,1,IF($G642&gt;=AB$7,1,IF($D642&gt;=AB$7,1,IF($H642&gt;=AB$8,1,IF($I642&gt;=AB$8,1,IF($J642&gt;=AB$9,1,0)))))))</f>
        <v>1</v>
      </c>
      <c r="N642" s="13">
        <f t="shared" ref="N642:N701" si="128">IF($E642&gt;=AC$7,1,IF($F642&gt;=AC$7,1,IF($G642&gt;=AC$7,1,IF($D642&gt;=AC$7,1,IF($H642&gt;=AC$8,1,IF($I642&gt;=AC$8,1,IF($J642&gt;=AC$9,1,0)))))))</f>
        <v>1</v>
      </c>
      <c r="O642" s="13">
        <f t="shared" ref="O642:O701" si="129">IF($E642&gt;=AD$7,1,IF($F642&gt;=AD$7,1,IF($G642&gt;=AD$7,1,IF($D642&gt;=AD$7,1,IF($H642&gt;=AD$8,1,IF($I642&gt;=AD$8,1,IF($J642&gt;=AD$9,1,0)))))))</f>
        <v>1</v>
      </c>
      <c r="P642" s="13">
        <f t="shared" ref="P642:P701" si="130">IF($E642&gt;=AE$7,1,IF($F642&gt;=AE$7,1,IF($G642&gt;=AE$7,1,IF($D642&gt;=AE$7,1,IF($H642&gt;=AE$8,1,IF($I642&gt;=AE$8,1,IF($J642&gt;=AE$9,1,0)))))))</f>
        <v>1</v>
      </c>
      <c r="Q642" s="13">
        <f t="shared" ref="Q642:Q701" si="131">IF($E642&gt;=AF$7,1,IF($F642&gt;=AF$7,1,IF($G642&gt;=AF$7,1,IF($D642&gt;=AF$7,1,IF($H642&gt;=AF$8,1,IF($I642&gt;=AF$8,1,IF($J642&gt;=AF$9,1,0)))))))</f>
        <v>1</v>
      </c>
      <c r="R642" s="13">
        <v>161</v>
      </c>
      <c r="S642" s="13">
        <v>200</v>
      </c>
      <c r="T642" s="15">
        <f t="shared" ref="T642:T701" si="132">S642-R642+1</f>
        <v>40</v>
      </c>
      <c r="U642" s="13"/>
      <c r="V642" s="13"/>
      <c r="W642" s="13"/>
    </row>
    <row r="643" spans="1:23" x14ac:dyDescent="0.35">
      <c r="A643" s="13">
        <v>399</v>
      </c>
      <c r="B643" s="14" t="s">
        <v>969</v>
      </c>
      <c r="C643" s="14" t="str">
        <f t="shared" si="121"/>
        <v>F</v>
      </c>
      <c r="D643" s="13">
        <v>66</v>
      </c>
      <c r="E643" s="13">
        <v>72</v>
      </c>
      <c r="F643" s="13">
        <v>28</v>
      </c>
      <c r="G643" s="13">
        <v>22</v>
      </c>
      <c r="H643" s="13">
        <f t="shared" si="122"/>
        <v>69</v>
      </c>
      <c r="I643" s="13">
        <f t="shared" si="123"/>
        <v>25</v>
      </c>
      <c r="J643" s="13">
        <f t="shared" si="124"/>
        <v>47</v>
      </c>
      <c r="K643" s="13">
        <f t="shared" si="125"/>
        <v>0</v>
      </c>
      <c r="L643" s="13">
        <f t="shared" si="126"/>
        <v>0</v>
      </c>
      <c r="M643" s="13">
        <f t="shared" si="127"/>
        <v>0</v>
      </c>
      <c r="N643" s="13">
        <f t="shared" si="128"/>
        <v>0</v>
      </c>
      <c r="O643" s="13">
        <f t="shared" si="129"/>
        <v>0</v>
      </c>
      <c r="P643" s="13">
        <f t="shared" si="130"/>
        <v>1</v>
      </c>
      <c r="Q643" s="13">
        <f t="shared" si="131"/>
        <v>1</v>
      </c>
      <c r="R643" s="13">
        <v>156</v>
      </c>
      <c r="S643" s="13">
        <v>184</v>
      </c>
      <c r="T643" s="15">
        <f t="shared" si="132"/>
        <v>29</v>
      </c>
      <c r="U643" s="13"/>
      <c r="V643" s="13"/>
      <c r="W643" s="13"/>
    </row>
    <row r="644" spans="1:23" x14ac:dyDescent="0.35">
      <c r="A644" s="13">
        <v>565</v>
      </c>
      <c r="B644" s="14" t="s">
        <v>1098</v>
      </c>
      <c r="C644" s="14" t="str">
        <f t="shared" si="121"/>
        <v>G</v>
      </c>
      <c r="D644" s="13">
        <v>17</v>
      </c>
      <c r="E644" s="13">
        <v>5</v>
      </c>
      <c r="F644" s="13">
        <v>28</v>
      </c>
      <c r="G644" s="13">
        <v>34</v>
      </c>
      <c r="H644" s="13">
        <f t="shared" si="122"/>
        <v>11</v>
      </c>
      <c r="I644" s="13">
        <f t="shared" si="123"/>
        <v>31</v>
      </c>
      <c r="J644" s="13">
        <f t="shared" si="124"/>
        <v>21</v>
      </c>
      <c r="K644" s="13">
        <f t="shared" si="125"/>
        <v>0</v>
      </c>
      <c r="L644" s="13">
        <f t="shared" si="126"/>
        <v>0</v>
      </c>
      <c r="M644" s="13">
        <f t="shared" si="127"/>
        <v>0</v>
      </c>
      <c r="N644" s="13">
        <f t="shared" si="128"/>
        <v>0</v>
      </c>
      <c r="O644" s="13">
        <f t="shared" si="129"/>
        <v>0</v>
      </c>
      <c r="P644" s="13">
        <f t="shared" si="130"/>
        <v>0</v>
      </c>
      <c r="Q644" s="13">
        <f t="shared" si="131"/>
        <v>1</v>
      </c>
      <c r="R644" s="13">
        <v>167</v>
      </c>
      <c r="S644" s="13">
        <v>215</v>
      </c>
      <c r="T644" s="15">
        <f t="shared" si="132"/>
        <v>49</v>
      </c>
      <c r="U644" s="13"/>
      <c r="V644" s="13"/>
      <c r="W644" s="13"/>
    </row>
    <row r="645" spans="1:23" x14ac:dyDescent="0.35">
      <c r="A645" s="13">
        <v>368</v>
      </c>
      <c r="B645" s="14" t="s">
        <v>872</v>
      </c>
      <c r="C645" s="14" t="str">
        <f t="shared" si="121"/>
        <v>E</v>
      </c>
      <c r="D645" s="13">
        <v>67</v>
      </c>
      <c r="E645" s="13">
        <v>78</v>
      </c>
      <c r="F645" s="13">
        <v>27</v>
      </c>
      <c r="G645" s="13">
        <v>16</v>
      </c>
      <c r="H645" s="13">
        <f t="shared" si="122"/>
        <v>72.5</v>
      </c>
      <c r="I645" s="13">
        <f t="shared" si="123"/>
        <v>21.5</v>
      </c>
      <c r="J645" s="13">
        <f t="shared" si="124"/>
        <v>47</v>
      </c>
      <c r="K645" s="13">
        <f t="shared" si="125"/>
        <v>0</v>
      </c>
      <c r="L645" s="13">
        <f t="shared" si="126"/>
        <v>0</v>
      </c>
      <c r="M645" s="13">
        <f t="shared" si="127"/>
        <v>0</v>
      </c>
      <c r="N645" s="13">
        <f t="shared" si="128"/>
        <v>0</v>
      </c>
      <c r="O645" s="13">
        <f t="shared" si="129"/>
        <v>1</v>
      </c>
      <c r="P645" s="13">
        <f t="shared" si="130"/>
        <v>1</v>
      </c>
      <c r="Q645" s="13">
        <f t="shared" si="131"/>
        <v>1</v>
      </c>
      <c r="R645" s="13">
        <v>184</v>
      </c>
      <c r="S645" s="13">
        <v>204</v>
      </c>
      <c r="T645" s="15">
        <f t="shared" si="132"/>
        <v>21</v>
      </c>
      <c r="U645" s="13"/>
      <c r="V645" s="13"/>
      <c r="W645" s="13"/>
    </row>
    <row r="646" spans="1:23" x14ac:dyDescent="0.35">
      <c r="A646" s="13">
        <v>339</v>
      </c>
      <c r="B646" s="14" t="s">
        <v>1095</v>
      </c>
      <c r="C646" s="14" t="str">
        <f t="shared" si="121"/>
        <v>G</v>
      </c>
      <c r="D646" s="13">
        <v>20</v>
      </c>
      <c r="E646" s="13">
        <v>14</v>
      </c>
      <c r="F646" s="13">
        <v>27</v>
      </c>
      <c r="G646" s="13">
        <v>48</v>
      </c>
      <c r="H646" s="13">
        <f t="shared" si="122"/>
        <v>17</v>
      </c>
      <c r="I646" s="13">
        <f t="shared" si="123"/>
        <v>37.5</v>
      </c>
      <c r="J646" s="13">
        <f t="shared" si="124"/>
        <v>27.25</v>
      </c>
      <c r="K646" s="13">
        <f t="shared" si="125"/>
        <v>0</v>
      </c>
      <c r="L646" s="13">
        <f t="shared" si="126"/>
        <v>0</v>
      </c>
      <c r="M646" s="13">
        <f t="shared" si="127"/>
        <v>0</v>
      </c>
      <c r="N646" s="13">
        <f t="shared" si="128"/>
        <v>0</v>
      </c>
      <c r="O646" s="13">
        <f t="shared" si="129"/>
        <v>0</v>
      </c>
      <c r="P646" s="13">
        <f t="shared" si="130"/>
        <v>0</v>
      </c>
      <c r="Q646" s="13">
        <f t="shared" si="131"/>
        <v>1</v>
      </c>
      <c r="R646" s="13">
        <v>232</v>
      </c>
      <c r="S646" s="13">
        <v>274</v>
      </c>
      <c r="T646" s="15">
        <f t="shared" si="132"/>
        <v>43</v>
      </c>
      <c r="U646" s="13"/>
      <c r="V646" s="13"/>
      <c r="W646" s="13"/>
    </row>
    <row r="647" spans="1:23" x14ac:dyDescent="0.35">
      <c r="A647" s="13">
        <v>115</v>
      </c>
      <c r="B647" s="14" t="s">
        <v>1090</v>
      </c>
      <c r="C647" s="14" t="str">
        <f t="shared" si="121"/>
        <v>G</v>
      </c>
      <c r="D647" s="13">
        <v>28</v>
      </c>
      <c r="E647" s="13">
        <v>3</v>
      </c>
      <c r="F647" s="13">
        <v>27</v>
      </c>
      <c r="G647" s="13">
        <v>62</v>
      </c>
      <c r="H647" s="13">
        <f t="shared" si="122"/>
        <v>15.5</v>
      </c>
      <c r="I647" s="13">
        <f t="shared" si="123"/>
        <v>44.5</v>
      </c>
      <c r="J647" s="13">
        <f t="shared" si="124"/>
        <v>30</v>
      </c>
      <c r="K647" s="13">
        <f t="shared" si="125"/>
        <v>0</v>
      </c>
      <c r="L647" s="13">
        <f t="shared" si="126"/>
        <v>0</v>
      </c>
      <c r="M647" s="13">
        <f t="shared" si="127"/>
        <v>0</v>
      </c>
      <c r="N647" s="13">
        <f t="shared" si="128"/>
        <v>0</v>
      </c>
      <c r="O647" s="13">
        <f t="shared" si="129"/>
        <v>0</v>
      </c>
      <c r="P647" s="13">
        <f t="shared" si="130"/>
        <v>0</v>
      </c>
      <c r="Q647" s="13">
        <f t="shared" si="131"/>
        <v>1</v>
      </c>
      <c r="R647" s="13">
        <v>149</v>
      </c>
      <c r="S647" s="13">
        <v>193</v>
      </c>
      <c r="T647" s="15">
        <f t="shared" si="132"/>
        <v>45</v>
      </c>
      <c r="U647" s="13"/>
      <c r="V647" s="13"/>
      <c r="W647" s="13"/>
    </row>
    <row r="648" spans="1:23" x14ac:dyDescent="0.35">
      <c r="A648" s="13">
        <v>635</v>
      </c>
      <c r="B648" s="14" t="s">
        <v>441</v>
      </c>
      <c r="C648" s="14" t="str">
        <f t="shared" si="121"/>
        <v>A</v>
      </c>
      <c r="D648" s="13">
        <v>91</v>
      </c>
      <c r="E648" s="13">
        <v>100</v>
      </c>
      <c r="F648" s="13">
        <v>26</v>
      </c>
      <c r="G648" s="13">
        <v>13</v>
      </c>
      <c r="H648" s="13">
        <f t="shared" si="122"/>
        <v>95.5</v>
      </c>
      <c r="I648" s="13">
        <f t="shared" si="123"/>
        <v>19.5</v>
      </c>
      <c r="J648" s="13">
        <f t="shared" si="124"/>
        <v>57.5</v>
      </c>
      <c r="K648" s="13">
        <f t="shared" si="125"/>
        <v>1</v>
      </c>
      <c r="L648" s="13">
        <f t="shared" si="126"/>
        <v>1</v>
      </c>
      <c r="M648" s="13">
        <f t="shared" si="127"/>
        <v>1</v>
      </c>
      <c r="N648" s="13">
        <f t="shared" si="128"/>
        <v>1</v>
      </c>
      <c r="O648" s="13">
        <f t="shared" si="129"/>
        <v>1</v>
      </c>
      <c r="P648" s="13">
        <f t="shared" si="130"/>
        <v>1</v>
      </c>
      <c r="Q648" s="13">
        <f t="shared" si="131"/>
        <v>1</v>
      </c>
      <c r="R648" s="13">
        <v>156</v>
      </c>
      <c r="S648" s="13">
        <v>198</v>
      </c>
      <c r="T648" s="15">
        <f t="shared" si="132"/>
        <v>43</v>
      </c>
      <c r="U648" s="13"/>
      <c r="V648" s="13"/>
      <c r="W648" s="13"/>
    </row>
    <row r="649" spans="1:23" x14ac:dyDescent="0.35">
      <c r="A649" s="13">
        <v>694</v>
      </c>
      <c r="B649" s="14" t="s">
        <v>600</v>
      </c>
      <c r="C649" s="14" t="str">
        <f t="shared" si="121"/>
        <v>C</v>
      </c>
      <c r="D649" s="13">
        <v>78</v>
      </c>
      <c r="E649" s="13">
        <v>88</v>
      </c>
      <c r="F649" s="13">
        <v>26</v>
      </c>
      <c r="G649" s="13">
        <v>35</v>
      </c>
      <c r="H649" s="13">
        <f t="shared" si="122"/>
        <v>83</v>
      </c>
      <c r="I649" s="13">
        <f t="shared" si="123"/>
        <v>30.5</v>
      </c>
      <c r="J649" s="13">
        <f t="shared" si="124"/>
        <v>56.75</v>
      </c>
      <c r="K649" s="13">
        <f t="shared" si="125"/>
        <v>0</v>
      </c>
      <c r="L649" s="13">
        <f t="shared" si="126"/>
        <v>0</v>
      </c>
      <c r="M649" s="13">
        <f t="shared" si="127"/>
        <v>1</v>
      </c>
      <c r="N649" s="13">
        <f t="shared" si="128"/>
        <v>1</v>
      </c>
      <c r="O649" s="13">
        <f t="shared" si="129"/>
        <v>1</v>
      </c>
      <c r="P649" s="13">
        <f t="shared" si="130"/>
        <v>1</v>
      </c>
      <c r="Q649" s="13">
        <f t="shared" si="131"/>
        <v>1</v>
      </c>
      <c r="R649" s="13">
        <v>190</v>
      </c>
      <c r="S649" s="13">
        <v>227</v>
      </c>
      <c r="T649" s="15">
        <f t="shared" si="132"/>
        <v>38</v>
      </c>
      <c r="U649" s="13"/>
      <c r="V649" s="13"/>
      <c r="W649" s="13"/>
    </row>
    <row r="650" spans="1:23" x14ac:dyDescent="0.35">
      <c r="A650" s="13">
        <v>0</v>
      </c>
      <c r="B650" s="14" t="s">
        <v>960</v>
      </c>
      <c r="C650" s="14" t="str">
        <f t="shared" si="121"/>
        <v>F</v>
      </c>
      <c r="D650" s="13">
        <v>65</v>
      </c>
      <c r="E650" s="13">
        <v>74</v>
      </c>
      <c r="F650" s="13">
        <v>26</v>
      </c>
      <c r="G650" s="13">
        <v>33</v>
      </c>
      <c r="H650" s="13">
        <f t="shared" si="122"/>
        <v>69.5</v>
      </c>
      <c r="I650" s="13">
        <f t="shared" si="123"/>
        <v>29.5</v>
      </c>
      <c r="J650" s="13">
        <f t="shared" si="124"/>
        <v>49.5</v>
      </c>
      <c r="K650" s="13">
        <f t="shared" si="125"/>
        <v>0</v>
      </c>
      <c r="L650" s="13">
        <f t="shared" si="126"/>
        <v>0</v>
      </c>
      <c r="M650" s="13">
        <f t="shared" si="127"/>
        <v>0</v>
      </c>
      <c r="N650" s="13">
        <f t="shared" si="128"/>
        <v>0</v>
      </c>
      <c r="O650" s="13">
        <f t="shared" si="129"/>
        <v>0</v>
      </c>
      <c r="P650" s="13">
        <f t="shared" si="130"/>
        <v>1</v>
      </c>
      <c r="Q650" s="13">
        <f t="shared" si="131"/>
        <v>1</v>
      </c>
      <c r="R650" s="13">
        <v>190</v>
      </c>
      <c r="S650" s="13">
        <v>225</v>
      </c>
      <c r="T650" s="15">
        <f t="shared" si="132"/>
        <v>36</v>
      </c>
      <c r="U650" s="13"/>
      <c r="V650" s="13"/>
      <c r="W650" s="13"/>
    </row>
    <row r="651" spans="1:23" x14ac:dyDescent="0.35">
      <c r="A651" s="13">
        <v>239</v>
      </c>
      <c r="B651" s="14" t="s">
        <v>978</v>
      </c>
      <c r="C651" s="14" t="str">
        <f t="shared" si="121"/>
        <v>F</v>
      </c>
      <c r="D651" s="13">
        <v>63</v>
      </c>
      <c r="E651" s="13">
        <v>68</v>
      </c>
      <c r="F651" s="13">
        <v>26</v>
      </c>
      <c r="G651" s="13">
        <v>22</v>
      </c>
      <c r="H651" s="13">
        <f t="shared" si="122"/>
        <v>65.5</v>
      </c>
      <c r="I651" s="13">
        <f t="shared" si="123"/>
        <v>24</v>
      </c>
      <c r="J651" s="13">
        <f t="shared" si="124"/>
        <v>44.75</v>
      </c>
      <c r="K651" s="13">
        <f t="shared" si="125"/>
        <v>0</v>
      </c>
      <c r="L651" s="13">
        <f t="shared" si="126"/>
        <v>0</v>
      </c>
      <c r="M651" s="13">
        <f t="shared" si="127"/>
        <v>0</v>
      </c>
      <c r="N651" s="13">
        <f t="shared" si="128"/>
        <v>0</v>
      </c>
      <c r="O651" s="13">
        <f t="shared" si="129"/>
        <v>0</v>
      </c>
      <c r="P651" s="13">
        <f t="shared" si="130"/>
        <v>1</v>
      </c>
      <c r="Q651" s="13">
        <f t="shared" si="131"/>
        <v>1</v>
      </c>
      <c r="R651" s="13">
        <v>152</v>
      </c>
      <c r="S651" s="13">
        <v>187</v>
      </c>
      <c r="T651" s="15">
        <f t="shared" si="132"/>
        <v>36</v>
      </c>
      <c r="U651" s="13"/>
      <c r="V651" s="13"/>
      <c r="W651" s="13"/>
    </row>
    <row r="652" spans="1:23" x14ac:dyDescent="0.35">
      <c r="A652" s="13">
        <v>430</v>
      </c>
      <c r="B652" s="14" t="s">
        <v>1035</v>
      </c>
      <c r="C652" s="14" t="str">
        <f t="shared" si="121"/>
        <v>G</v>
      </c>
      <c r="D652" s="13">
        <v>64</v>
      </c>
      <c r="E652" s="13">
        <v>63</v>
      </c>
      <c r="F652" s="13">
        <v>26</v>
      </c>
      <c r="G652" s="13">
        <v>35</v>
      </c>
      <c r="H652" s="13">
        <f t="shared" si="122"/>
        <v>63.5</v>
      </c>
      <c r="I652" s="13">
        <f t="shared" si="123"/>
        <v>30.5</v>
      </c>
      <c r="J652" s="13">
        <f t="shared" si="124"/>
        <v>47</v>
      </c>
      <c r="K652" s="13">
        <f t="shared" si="125"/>
        <v>0</v>
      </c>
      <c r="L652" s="13">
        <f t="shared" si="126"/>
        <v>0</v>
      </c>
      <c r="M652" s="13">
        <f t="shared" si="127"/>
        <v>0</v>
      </c>
      <c r="N652" s="13">
        <f t="shared" si="128"/>
        <v>0</v>
      </c>
      <c r="O652" s="13">
        <f t="shared" si="129"/>
        <v>0</v>
      </c>
      <c r="P652" s="13">
        <f t="shared" si="130"/>
        <v>0</v>
      </c>
      <c r="Q652" s="13">
        <f t="shared" si="131"/>
        <v>1</v>
      </c>
      <c r="R652" s="13">
        <v>161</v>
      </c>
      <c r="S652" s="13">
        <v>195</v>
      </c>
      <c r="T652" s="15">
        <f t="shared" si="132"/>
        <v>35</v>
      </c>
      <c r="U652" s="13"/>
      <c r="V652" s="13"/>
      <c r="W652" s="13"/>
    </row>
    <row r="653" spans="1:23" x14ac:dyDescent="0.35">
      <c r="A653" s="13">
        <v>87</v>
      </c>
      <c r="B653" s="14" t="s">
        <v>1084</v>
      </c>
      <c r="C653" s="14" t="str">
        <f t="shared" si="121"/>
        <v>G</v>
      </c>
      <c r="D653" s="13">
        <v>55</v>
      </c>
      <c r="E653" s="13">
        <v>24</v>
      </c>
      <c r="F653" s="13">
        <v>26</v>
      </c>
      <c r="G653" s="13">
        <v>27</v>
      </c>
      <c r="H653" s="13">
        <f t="shared" si="122"/>
        <v>39.5</v>
      </c>
      <c r="I653" s="13">
        <f t="shared" si="123"/>
        <v>26.5</v>
      </c>
      <c r="J653" s="13">
        <f t="shared" si="124"/>
        <v>33</v>
      </c>
      <c r="K653" s="13">
        <f t="shared" si="125"/>
        <v>0</v>
      </c>
      <c r="L653" s="13">
        <f t="shared" si="126"/>
        <v>0</v>
      </c>
      <c r="M653" s="13">
        <f t="shared" si="127"/>
        <v>0</v>
      </c>
      <c r="N653" s="13">
        <f t="shared" si="128"/>
        <v>0</v>
      </c>
      <c r="O653" s="13">
        <f t="shared" si="129"/>
        <v>0</v>
      </c>
      <c r="P653" s="13">
        <f t="shared" si="130"/>
        <v>0</v>
      </c>
      <c r="Q653" s="13">
        <f t="shared" si="131"/>
        <v>1</v>
      </c>
      <c r="R653" s="13">
        <v>230</v>
      </c>
      <c r="S653" s="13">
        <v>284</v>
      </c>
      <c r="T653" s="15">
        <f t="shared" si="132"/>
        <v>55</v>
      </c>
      <c r="U653" s="13"/>
      <c r="V653" s="13"/>
      <c r="W653" s="13"/>
    </row>
    <row r="654" spans="1:23" x14ac:dyDescent="0.35">
      <c r="A654" s="13">
        <v>607</v>
      </c>
      <c r="B654" s="14" t="s">
        <v>1089</v>
      </c>
      <c r="C654" s="14" t="str">
        <f t="shared" si="121"/>
        <v>G</v>
      </c>
      <c r="D654" s="13">
        <v>25</v>
      </c>
      <c r="E654" s="13">
        <v>23</v>
      </c>
      <c r="F654" s="13">
        <v>26</v>
      </c>
      <c r="G654" s="13">
        <v>49</v>
      </c>
      <c r="H654" s="13">
        <f t="shared" si="122"/>
        <v>24</v>
      </c>
      <c r="I654" s="13">
        <f t="shared" si="123"/>
        <v>37.5</v>
      </c>
      <c r="J654" s="13">
        <f t="shared" si="124"/>
        <v>30.75</v>
      </c>
      <c r="K654" s="13">
        <f t="shared" si="125"/>
        <v>0</v>
      </c>
      <c r="L654" s="13">
        <f t="shared" si="126"/>
        <v>0</v>
      </c>
      <c r="M654" s="13">
        <f t="shared" si="127"/>
        <v>0</v>
      </c>
      <c r="N654" s="13">
        <f t="shared" si="128"/>
        <v>0</v>
      </c>
      <c r="O654" s="13">
        <f t="shared" si="129"/>
        <v>0</v>
      </c>
      <c r="P654" s="13">
        <f t="shared" si="130"/>
        <v>0</v>
      </c>
      <c r="Q654" s="13">
        <f t="shared" si="131"/>
        <v>1</v>
      </c>
      <c r="R654" s="13">
        <v>168</v>
      </c>
      <c r="S654" s="13">
        <v>214</v>
      </c>
      <c r="T654" s="15">
        <f t="shared" si="132"/>
        <v>47</v>
      </c>
      <c r="U654" s="13"/>
      <c r="V654" s="13"/>
      <c r="W654" s="13"/>
    </row>
    <row r="655" spans="1:23" x14ac:dyDescent="0.35">
      <c r="A655" s="13">
        <v>231</v>
      </c>
      <c r="B655" s="14" t="s">
        <v>742</v>
      </c>
      <c r="C655" s="14" t="str">
        <f t="shared" si="121"/>
        <v>D</v>
      </c>
      <c r="D655" s="13">
        <v>66</v>
      </c>
      <c r="E655" s="13">
        <v>84</v>
      </c>
      <c r="F655" s="13">
        <v>25</v>
      </c>
      <c r="G655" s="13">
        <v>14</v>
      </c>
      <c r="H655" s="13">
        <f t="shared" si="122"/>
        <v>75</v>
      </c>
      <c r="I655" s="13">
        <f t="shared" si="123"/>
        <v>19.5</v>
      </c>
      <c r="J655" s="13">
        <f t="shared" si="124"/>
        <v>47.25</v>
      </c>
      <c r="K655" s="13">
        <f t="shared" si="125"/>
        <v>0</v>
      </c>
      <c r="L655" s="13">
        <f t="shared" si="126"/>
        <v>0</v>
      </c>
      <c r="M655" s="13">
        <f t="shared" si="127"/>
        <v>0</v>
      </c>
      <c r="N655" s="13">
        <f t="shared" si="128"/>
        <v>1</v>
      </c>
      <c r="O655" s="13">
        <f t="shared" si="129"/>
        <v>1</v>
      </c>
      <c r="P655" s="13">
        <f t="shared" si="130"/>
        <v>1</v>
      </c>
      <c r="Q655" s="13">
        <f t="shared" si="131"/>
        <v>1</v>
      </c>
      <c r="R655" s="13">
        <v>167</v>
      </c>
      <c r="S655" s="13">
        <v>222</v>
      </c>
      <c r="T655" s="15">
        <f t="shared" si="132"/>
        <v>56</v>
      </c>
      <c r="U655" s="13"/>
      <c r="V655" s="13"/>
      <c r="W655" s="13"/>
    </row>
    <row r="656" spans="1:23" x14ac:dyDescent="0.35">
      <c r="A656" s="13">
        <v>112</v>
      </c>
      <c r="B656" s="14" t="s">
        <v>883</v>
      </c>
      <c r="C656" s="14" t="str">
        <f t="shared" si="121"/>
        <v>E</v>
      </c>
      <c r="D656" s="13">
        <v>63</v>
      </c>
      <c r="E656" s="13">
        <v>76</v>
      </c>
      <c r="F656" s="13">
        <v>25</v>
      </c>
      <c r="G656" s="13">
        <v>16</v>
      </c>
      <c r="H656" s="13">
        <f t="shared" si="122"/>
        <v>69.5</v>
      </c>
      <c r="I656" s="13">
        <f t="shared" si="123"/>
        <v>20.5</v>
      </c>
      <c r="J656" s="13">
        <f t="shared" si="124"/>
        <v>45</v>
      </c>
      <c r="K656" s="13">
        <f t="shared" si="125"/>
        <v>0</v>
      </c>
      <c r="L656" s="13">
        <f t="shared" si="126"/>
        <v>0</v>
      </c>
      <c r="M656" s="13">
        <f t="shared" si="127"/>
        <v>0</v>
      </c>
      <c r="N656" s="13">
        <f t="shared" si="128"/>
        <v>0</v>
      </c>
      <c r="O656" s="13">
        <f t="shared" si="129"/>
        <v>1</v>
      </c>
      <c r="P656" s="13">
        <f t="shared" si="130"/>
        <v>1</v>
      </c>
      <c r="Q656" s="13">
        <f t="shared" si="131"/>
        <v>1</v>
      </c>
      <c r="R656" s="13">
        <v>171</v>
      </c>
      <c r="S656" s="13">
        <v>228</v>
      </c>
      <c r="T656" s="15">
        <f t="shared" si="132"/>
        <v>58</v>
      </c>
      <c r="U656" s="13"/>
      <c r="V656" s="13"/>
      <c r="W656" s="13"/>
    </row>
    <row r="657" spans="1:23" x14ac:dyDescent="0.35">
      <c r="A657" s="13">
        <v>438</v>
      </c>
      <c r="B657" s="14" t="s">
        <v>866</v>
      </c>
      <c r="C657" s="14" t="str">
        <f t="shared" si="121"/>
        <v>E</v>
      </c>
      <c r="D657" s="13">
        <v>70</v>
      </c>
      <c r="E657" s="13">
        <v>71</v>
      </c>
      <c r="F657" s="13">
        <v>25</v>
      </c>
      <c r="G657" s="13">
        <v>23</v>
      </c>
      <c r="H657" s="13">
        <f t="shared" si="122"/>
        <v>70.5</v>
      </c>
      <c r="I657" s="13">
        <f t="shared" si="123"/>
        <v>24</v>
      </c>
      <c r="J657" s="13">
        <f t="shared" si="124"/>
        <v>47.25</v>
      </c>
      <c r="K657" s="13">
        <f t="shared" si="125"/>
        <v>0</v>
      </c>
      <c r="L657" s="13">
        <f t="shared" si="126"/>
        <v>0</v>
      </c>
      <c r="M657" s="13">
        <f t="shared" si="127"/>
        <v>0</v>
      </c>
      <c r="N657" s="13">
        <f t="shared" si="128"/>
        <v>0</v>
      </c>
      <c r="O657" s="13">
        <f t="shared" si="129"/>
        <v>1</v>
      </c>
      <c r="P657" s="13">
        <f t="shared" si="130"/>
        <v>1</v>
      </c>
      <c r="Q657" s="13">
        <f t="shared" si="131"/>
        <v>1</v>
      </c>
      <c r="R657" s="13">
        <v>191</v>
      </c>
      <c r="S657" s="13">
        <v>230</v>
      </c>
      <c r="T657" s="15">
        <f t="shared" si="132"/>
        <v>40</v>
      </c>
      <c r="U657" s="13"/>
      <c r="V657" s="13"/>
      <c r="W657" s="13"/>
    </row>
    <row r="658" spans="1:23" x14ac:dyDescent="0.35">
      <c r="A658" s="13">
        <v>488</v>
      </c>
      <c r="B658" s="14" t="s">
        <v>1064</v>
      </c>
      <c r="C658" s="14" t="str">
        <f t="shared" si="121"/>
        <v>G</v>
      </c>
      <c r="D658" s="13">
        <v>49</v>
      </c>
      <c r="E658" s="13">
        <v>65</v>
      </c>
      <c r="F658" s="13">
        <v>25</v>
      </c>
      <c r="G658" s="13">
        <v>27</v>
      </c>
      <c r="H658" s="13">
        <f t="shared" si="122"/>
        <v>57</v>
      </c>
      <c r="I658" s="13">
        <f t="shared" si="123"/>
        <v>26</v>
      </c>
      <c r="J658" s="13">
        <f t="shared" si="124"/>
        <v>41.5</v>
      </c>
      <c r="K658" s="13">
        <f t="shared" si="125"/>
        <v>0</v>
      </c>
      <c r="L658" s="13">
        <f t="shared" si="126"/>
        <v>0</v>
      </c>
      <c r="M658" s="13">
        <f t="shared" si="127"/>
        <v>0</v>
      </c>
      <c r="N658" s="13">
        <f t="shared" si="128"/>
        <v>0</v>
      </c>
      <c r="O658" s="13">
        <f t="shared" si="129"/>
        <v>0</v>
      </c>
      <c r="P658" s="13">
        <f t="shared" si="130"/>
        <v>0</v>
      </c>
      <c r="Q658" s="13">
        <f t="shared" si="131"/>
        <v>1</v>
      </c>
      <c r="R658" s="13">
        <v>169</v>
      </c>
      <c r="S658" s="13">
        <v>200</v>
      </c>
      <c r="T658" s="15">
        <f t="shared" si="132"/>
        <v>32</v>
      </c>
      <c r="U658" s="13"/>
      <c r="V658" s="13"/>
      <c r="W658" s="13"/>
    </row>
    <row r="659" spans="1:23" x14ac:dyDescent="0.35">
      <c r="A659" s="13">
        <v>484</v>
      </c>
      <c r="B659" s="14" t="s">
        <v>1076</v>
      </c>
      <c r="C659" s="14" t="str">
        <f t="shared" si="121"/>
        <v>G</v>
      </c>
      <c r="D659" s="13">
        <v>49</v>
      </c>
      <c r="E659" s="13">
        <v>60</v>
      </c>
      <c r="F659" s="13">
        <v>25</v>
      </c>
      <c r="G659" s="13">
        <v>12</v>
      </c>
      <c r="H659" s="13">
        <f t="shared" si="122"/>
        <v>54.5</v>
      </c>
      <c r="I659" s="13">
        <f t="shared" si="123"/>
        <v>18.5</v>
      </c>
      <c r="J659" s="13">
        <f t="shared" si="124"/>
        <v>36.5</v>
      </c>
      <c r="K659" s="13">
        <f t="shared" si="125"/>
        <v>0</v>
      </c>
      <c r="L659" s="13">
        <f t="shared" si="126"/>
        <v>0</v>
      </c>
      <c r="M659" s="13">
        <f t="shared" si="127"/>
        <v>0</v>
      </c>
      <c r="N659" s="13">
        <f t="shared" si="128"/>
        <v>0</v>
      </c>
      <c r="O659" s="13">
        <f t="shared" si="129"/>
        <v>0</v>
      </c>
      <c r="P659" s="13">
        <f t="shared" si="130"/>
        <v>0</v>
      </c>
      <c r="Q659" s="13">
        <f t="shared" si="131"/>
        <v>1</v>
      </c>
      <c r="R659" s="13">
        <v>149</v>
      </c>
      <c r="S659" s="13">
        <v>192</v>
      </c>
      <c r="T659" s="15">
        <f t="shared" si="132"/>
        <v>44</v>
      </c>
      <c r="U659" s="13"/>
      <c r="V659" s="13"/>
      <c r="W659" s="13"/>
    </row>
    <row r="660" spans="1:23" x14ac:dyDescent="0.35">
      <c r="A660" s="13">
        <v>285</v>
      </c>
      <c r="B660" s="14" t="s">
        <v>733</v>
      </c>
      <c r="C660" s="14" t="str">
        <f t="shared" si="121"/>
        <v>D</v>
      </c>
      <c r="D660" s="13">
        <v>68</v>
      </c>
      <c r="E660" s="13">
        <v>83</v>
      </c>
      <c r="F660" s="13">
        <v>24</v>
      </c>
      <c r="G660" s="13">
        <v>26</v>
      </c>
      <c r="H660" s="13">
        <f t="shared" si="122"/>
        <v>75.5</v>
      </c>
      <c r="I660" s="13">
        <f t="shared" si="123"/>
        <v>25</v>
      </c>
      <c r="J660" s="13">
        <f t="shared" si="124"/>
        <v>50.25</v>
      </c>
      <c r="K660" s="13">
        <f t="shared" si="125"/>
        <v>0</v>
      </c>
      <c r="L660" s="13">
        <f t="shared" si="126"/>
        <v>0</v>
      </c>
      <c r="M660" s="13">
        <f t="shared" si="127"/>
        <v>0</v>
      </c>
      <c r="N660" s="13">
        <f t="shared" si="128"/>
        <v>1</v>
      </c>
      <c r="O660" s="13">
        <f t="shared" si="129"/>
        <v>1</v>
      </c>
      <c r="P660" s="13">
        <f t="shared" si="130"/>
        <v>1</v>
      </c>
      <c r="Q660" s="13">
        <f t="shared" si="131"/>
        <v>1</v>
      </c>
      <c r="R660" s="13">
        <v>207</v>
      </c>
      <c r="S660" s="13">
        <v>253</v>
      </c>
      <c r="T660" s="15">
        <f t="shared" si="132"/>
        <v>47</v>
      </c>
      <c r="U660" s="13"/>
      <c r="V660" s="13"/>
      <c r="W660" s="13"/>
    </row>
    <row r="661" spans="1:23" x14ac:dyDescent="0.35">
      <c r="A661" s="13">
        <v>553</v>
      </c>
      <c r="B661" s="14" t="s">
        <v>870</v>
      </c>
      <c r="C661" s="14" t="str">
        <f t="shared" si="121"/>
        <v>E</v>
      </c>
      <c r="D661" s="13">
        <v>62</v>
      </c>
      <c r="E661" s="13">
        <v>79</v>
      </c>
      <c r="F661" s="13">
        <v>24</v>
      </c>
      <c r="G661" s="13">
        <v>23</v>
      </c>
      <c r="H661" s="13">
        <f t="shared" si="122"/>
        <v>70.5</v>
      </c>
      <c r="I661" s="13">
        <f t="shared" si="123"/>
        <v>23.5</v>
      </c>
      <c r="J661" s="13">
        <f t="shared" si="124"/>
        <v>47</v>
      </c>
      <c r="K661" s="13">
        <f t="shared" si="125"/>
        <v>0</v>
      </c>
      <c r="L661" s="13">
        <f t="shared" si="126"/>
        <v>0</v>
      </c>
      <c r="M661" s="13">
        <f t="shared" si="127"/>
        <v>0</v>
      </c>
      <c r="N661" s="13">
        <f t="shared" si="128"/>
        <v>0</v>
      </c>
      <c r="O661" s="13">
        <f t="shared" si="129"/>
        <v>1</v>
      </c>
      <c r="P661" s="13">
        <f t="shared" si="130"/>
        <v>1</v>
      </c>
      <c r="Q661" s="13">
        <f t="shared" si="131"/>
        <v>1</v>
      </c>
      <c r="R661" s="13">
        <v>158</v>
      </c>
      <c r="S661" s="13">
        <v>190</v>
      </c>
      <c r="T661" s="15">
        <f t="shared" si="132"/>
        <v>33</v>
      </c>
      <c r="U661" s="13"/>
      <c r="V661" s="13"/>
      <c r="W661" s="13"/>
    </row>
    <row r="662" spans="1:23" x14ac:dyDescent="0.35">
      <c r="A662" s="13">
        <v>579</v>
      </c>
      <c r="B662" s="14" t="s">
        <v>896</v>
      </c>
      <c r="C662" s="14" t="str">
        <f t="shared" si="121"/>
        <v>E</v>
      </c>
      <c r="D662" s="13">
        <v>69</v>
      </c>
      <c r="E662" s="13">
        <v>72</v>
      </c>
      <c r="F662" s="13">
        <v>24</v>
      </c>
      <c r="G662" s="13">
        <v>1</v>
      </c>
      <c r="H662" s="13">
        <f t="shared" si="122"/>
        <v>70.5</v>
      </c>
      <c r="I662" s="13">
        <f t="shared" si="123"/>
        <v>12.5</v>
      </c>
      <c r="J662" s="13">
        <f t="shared" si="124"/>
        <v>41.5</v>
      </c>
      <c r="K662" s="13">
        <f t="shared" si="125"/>
        <v>0</v>
      </c>
      <c r="L662" s="13">
        <f t="shared" si="126"/>
        <v>0</v>
      </c>
      <c r="M662" s="13">
        <f t="shared" si="127"/>
        <v>0</v>
      </c>
      <c r="N662" s="13">
        <f t="shared" si="128"/>
        <v>0</v>
      </c>
      <c r="O662" s="13">
        <f t="shared" si="129"/>
        <v>1</v>
      </c>
      <c r="P662" s="13">
        <f t="shared" si="130"/>
        <v>1</v>
      </c>
      <c r="Q662" s="13">
        <f t="shared" si="131"/>
        <v>1</v>
      </c>
      <c r="R662" s="13">
        <v>148</v>
      </c>
      <c r="S662" s="13">
        <v>198</v>
      </c>
      <c r="T662" s="15">
        <f t="shared" si="132"/>
        <v>51</v>
      </c>
      <c r="U662" s="13"/>
      <c r="V662" s="13"/>
      <c r="W662" s="13"/>
    </row>
    <row r="663" spans="1:23" x14ac:dyDescent="0.35">
      <c r="A663" s="13">
        <v>384</v>
      </c>
      <c r="B663" s="14" t="s">
        <v>986</v>
      </c>
      <c r="C663" s="14" t="str">
        <f t="shared" si="121"/>
        <v>F</v>
      </c>
      <c r="D663" s="13">
        <v>59</v>
      </c>
      <c r="E663" s="13">
        <v>70</v>
      </c>
      <c r="F663" s="13">
        <v>23</v>
      </c>
      <c r="G663" s="13">
        <v>24</v>
      </c>
      <c r="H663" s="13">
        <f t="shared" si="122"/>
        <v>64.5</v>
      </c>
      <c r="I663" s="13">
        <f t="shared" si="123"/>
        <v>23.5</v>
      </c>
      <c r="J663" s="13">
        <f t="shared" si="124"/>
        <v>44</v>
      </c>
      <c r="K663" s="13">
        <f t="shared" si="125"/>
        <v>0</v>
      </c>
      <c r="L663" s="13">
        <f t="shared" si="126"/>
        <v>0</v>
      </c>
      <c r="M663" s="13">
        <f t="shared" si="127"/>
        <v>0</v>
      </c>
      <c r="N663" s="13">
        <f t="shared" si="128"/>
        <v>0</v>
      </c>
      <c r="O663" s="13">
        <f t="shared" si="129"/>
        <v>0</v>
      </c>
      <c r="P663" s="13">
        <f t="shared" si="130"/>
        <v>1</v>
      </c>
      <c r="Q663" s="13">
        <f t="shared" si="131"/>
        <v>1</v>
      </c>
      <c r="R663" s="13">
        <v>178</v>
      </c>
      <c r="S663" s="13">
        <v>211</v>
      </c>
      <c r="T663" s="15">
        <f t="shared" si="132"/>
        <v>34</v>
      </c>
      <c r="U663" s="13"/>
      <c r="V663" s="13"/>
      <c r="W663" s="13"/>
    </row>
    <row r="664" spans="1:23" x14ac:dyDescent="0.35">
      <c r="A664" s="13">
        <v>132</v>
      </c>
      <c r="B664" s="14" t="s">
        <v>988</v>
      </c>
      <c r="C664" s="14" t="str">
        <f t="shared" si="121"/>
        <v>F</v>
      </c>
      <c r="D664" s="13">
        <v>59</v>
      </c>
      <c r="E664" s="13">
        <v>70</v>
      </c>
      <c r="F664" s="13">
        <v>23</v>
      </c>
      <c r="G664" s="13">
        <v>22</v>
      </c>
      <c r="H664" s="13">
        <f t="shared" si="122"/>
        <v>64.5</v>
      </c>
      <c r="I664" s="13">
        <f t="shared" si="123"/>
        <v>22.5</v>
      </c>
      <c r="J664" s="13">
        <f t="shared" si="124"/>
        <v>43.5</v>
      </c>
      <c r="K664" s="13">
        <f t="shared" si="125"/>
        <v>0</v>
      </c>
      <c r="L664" s="13">
        <f t="shared" si="126"/>
        <v>0</v>
      </c>
      <c r="M664" s="13">
        <f t="shared" si="127"/>
        <v>0</v>
      </c>
      <c r="N664" s="13">
        <f t="shared" si="128"/>
        <v>0</v>
      </c>
      <c r="O664" s="13">
        <f t="shared" si="129"/>
        <v>0</v>
      </c>
      <c r="P664" s="13">
        <f t="shared" si="130"/>
        <v>1</v>
      </c>
      <c r="Q664" s="13">
        <f t="shared" si="131"/>
        <v>1</v>
      </c>
      <c r="R664" s="13">
        <v>164</v>
      </c>
      <c r="S664" s="13">
        <v>200</v>
      </c>
      <c r="T664" s="15">
        <f t="shared" si="132"/>
        <v>37</v>
      </c>
      <c r="U664" s="13"/>
      <c r="V664" s="13"/>
      <c r="W664" s="13"/>
    </row>
    <row r="665" spans="1:23" x14ac:dyDescent="0.35">
      <c r="A665" s="13">
        <v>154</v>
      </c>
      <c r="B665" s="14" t="s">
        <v>974</v>
      </c>
      <c r="C665" s="14" t="str">
        <f t="shared" si="121"/>
        <v>F</v>
      </c>
      <c r="D665" s="13">
        <v>67</v>
      </c>
      <c r="E665" s="13">
        <v>70</v>
      </c>
      <c r="F665" s="13">
        <v>23</v>
      </c>
      <c r="G665" s="13">
        <v>21</v>
      </c>
      <c r="H665" s="13">
        <f t="shared" si="122"/>
        <v>68.5</v>
      </c>
      <c r="I665" s="13">
        <f t="shared" si="123"/>
        <v>22</v>
      </c>
      <c r="J665" s="13">
        <f t="shared" si="124"/>
        <v>45.25</v>
      </c>
      <c r="K665" s="13">
        <f t="shared" si="125"/>
        <v>0</v>
      </c>
      <c r="L665" s="13">
        <f t="shared" si="126"/>
        <v>0</v>
      </c>
      <c r="M665" s="13">
        <f t="shared" si="127"/>
        <v>0</v>
      </c>
      <c r="N665" s="13">
        <f t="shared" si="128"/>
        <v>0</v>
      </c>
      <c r="O665" s="13">
        <f t="shared" si="129"/>
        <v>0</v>
      </c>
      <c r="P665" s="13">
        <f t="shared" si="130"/>
        <v>1</v>
      </c>
      <c r="Q665" s="13">
        <f t="shared" si="131"/>
        <v>1</v>
      </c>
      <c r="R665" s="13">
        <v>142</v>
      </c>
      <c r="S665" s="13">
        <v>196</v>
      </c>
      <c r="T665" s="15">
        <f t="shared" si="132"/>
        <v>55</v>
      </c>
      <c r="U665" s="13"/>
      <c r="V665" s="13"/>
      <c r="W665" s="13"/>
    </row>
    <row r="666" spans="1:23" x14ac:dyDescent="0.35">
      <c r="A666" s="13">
        <v>186</v>
      </c>
      <c r="B666" s="14" t="s">
        <v>1038</v>
      </c>
      <c r="C666" s="14" t="str">
        <f t="shared" si="121"/>
        <v>G</v>
      </c>
      <c r="D666" s="13">
        <v>49</v>
      </c>
      <c r="E666" s="13">
        <v>61</v>
      </c>
      <c r="F666" s="13">
        <v>23</v>
      </c>
      <c r="G666" s="13">
        <v>51</v>
      </c>
      <c r="H666" s="13">
        <f t="shared" si="122"/>
        <v>55</v>
      </c>
      <c r="I666" s="13">
        <f t="shared" si="123"/>
        <v>37</v>
      </c>
      <c r="J666" s="13">
        <f t="shared" si="124"/>
        <v>46</v>
      </c>
      <c r="K666" s="13">
        <f t="shared" si="125"/>
        <v>0</v>
      </c>
      <c r="L666" s="13">
        <f t="shared" si="126"/>
        <v>0</v>
      </c>
      <c r="M666" s="13">
        <f t="shared" si="127"/>
        <v>0</v>
      </c>
      <c r="N666" s="13">
        <f t="shared" si="128"/>
        <v>0</v>
      </c>
      <c r="O666" s="13">
        <f t="shared" si="129"/>
        <v>0</v>
      </c>
      <c r="P666" s="13">
        <f t="shared" si="130"/>
        <v>0</v>
      </c>
      <c r="Q666" s="13">
        <f t="shared" si="131"/>
        <v>1</v>
      </c>
      <c r="R666" s="13">
        <v>151</v>
      </c>
      <c r="S666" s="13">
        <v>211</v>
      </c>
      <c r="T666" s="15">
        <f t="shared" si="132"/>
        <v>61</v>
      </c>
      <c r="U666" s="13"/>
      <c r="V666" s="13"/>
      <c r="W666" s="13"/>
    </row>
    <row r="667" spans="1:23" x14ac:dyDescent="0.35">
      <c r="A667" s="13">
        <v>552</v>
      </c>
      <c r="B667" s="14" t="s">
        <v>1069</v>
      </c>
      <c r="C667" s="14" t="str">
        <f t="shared" si="121"/>
        <v>G</v>
      </c>
      <c r="D667" s="13">
        <v>50</v>
      </c>
      <c r="E667" s="13">
        <v>68</v>
      </c>
      <c r="F667" s="13">
        <v>22</v>
      </c>
      <c r="G667" s="13">
        <v>18</v>
      </c>
      <c r="H667" s="13">
        <f t="shared" si="122"/>
        <v>59</v>
      </c>
      <c r="I667" s="13">
        <f t="shared" si="123"/>
        <v>20</v>
      </c>
      <c r="J667" s="13">
        <f t="shared" si="124"/>
        <v>39.5</v>
      </c>
      <c r="K667" s="13">
        <f t="shared" si="125"/>
        <v>0</v>
      </c>
      <c r="L667" s="13">
        <f t="shared" si="126"/>
        <v>0</v>
      </c>
      <c r="M667" s="13">
        <f t="shared" si="127"/>
        <v>0</v>
      </c>
      <c r="N667" s="13">
        <f t="shared" si="128"/>
        <v>0</v>
      </c>
      <c r="O667" s="13">
        <f t="shared" si="129"/>
        <v>0</v>
      </c>
      <c r="P667" s="13">
        <f t="shared" si="130"/>
        <v>0</v>
      </c>
      <c r="Q667" s="13">
        <f t="shared" si="131"/>
        <v>1</v>
      </c>
      <c r="R667" s="13">
        <v>190</v>
      </c>
      <c r="S667" s="13">
        <v>251</v>
      </c>
      <c r="T667" s="15">
        <f t="shared" si="132"/>
        <v>62</v>
      </c>
      <c r="U667" s="13"/>
      <c r="V667" s="13"/>
      <c r="W667" s="13"/>
    </row>
    <row r="668" spans="1:23" x14ac:dyDescent="0.35">
      <c r="A668" s="13">
        <v>699</v>
      </c>
      <c r="B668" s="14" t="s">
        <v>1043</v>
      </c>
      <c r="C668" s="14" t="str">
        <f t="shared" si="121"/>
        <v>G</v>
      </c>
      <c r="D668" s="13">
        <v>59</v>
      </c>
      <c r="E668" s="13">
        <v>69</v>
      </c>
      <c r="F668" s="13">
        <v>21</v>
      </c>
      <c r="G668" s="13">
        <v>32</v>
      </c>
      <c r="H668" s="13">
        <f t="shared" si="122"/>
        <v>64</v>
      </c>
      <c r="I668" s="13">
        <f t="shared" si="123"/>
        <v>26.5</v>
      </c>
      <c r="J668" s="13">
        <f t="shared" si="124"/>
        <v>45.25</v>
      </c>
      <c r="K668" s="13">
        <f t="shared" si="125"/>
        <v>0</v>
      </c>
      <c r="L668" s="13">
        <f t="shared" si="126"/>
        <v>0</v>
      </c>
      <c r="M668" s="13">
        <f t="shared" si="127"/>
        <v>0</v>
      </c>
      <c r="N668" s="13">
        <f t="shared" si="128"/>
        <v>0</v>
      </c>
      <c r="O668" s="13">
        <f t="shared" si="129"/>
        <v>0</v>
      </c>
      <c r="P668" s="13">
        <f t="shared" si="130"/>
        <v>0</v>
      </c>
      <c r="Q668" s="13">
        <f t="shared" si="131"/>
        <v>1</v>
      </c>
      <c r="R668" s="13">
        <v>202</v>
      </c>
      <c r="S668" s="13">
        <v>260</v>
      </c>
      <c r="T668" s="15">
        <f t="shared" si="132"/>
        <v>59</v>
      </c>
      <c r="U668" s="13"/>
      <c r="V668" s="13"/>
      <c r="W668" s="13"/>
    </row>
    <row r="669" spans="1:23" x14ac:dyDescent="0.35">
      <c r="A669" s="13">
        <v>688</v>
      </c>
      <c r="B669" s="14" t="s">
        <v>855</v>
      </c>
      <c r="C669" s="14" t="str">
        <f t="shared" si="121"/>
        <v>E</v>
      </c>
      <c r="D669" s="13">
        <v>72</v>
      </c>
      <c r="E669" s="13">
        <v>68</v>
      </c>
      <c r="F669" s="13">
        <v>21</v>
      </c>
      <c r="G669" s="13">
        <v>38</v>
      </c>
      <c r="H669" s="13">
        <f t="shared" si="122"/>
        <v>70</v>
      </c>
      <c r="I669" s="13">
        <f t="shared" si="123"/>
        <v>29.5</v>
      </c>
      <c r="J669" s="13">
        <f t="shared" si="124"/>
        <v>49.75</v>
      </c>
      <c r="K669" s="13">
        <f t="shared" si="125"/>
        <v>0</v>
      </c>
      <c r="L669" s="13">
        <f t="shared" si="126"/>
        <v>0</v>
      </c>
      <c r="M669" s="13">
        <f t="shared" si="127"/>
        <v>0</v>
      </c>
      <c r="N669" s="13">
        <f t="shared" si="128"/>
        <v>0</v>
      </c>
      <c r="O669" s="13">
        <f t="shared" si="129"/>
        <v>1</v>
      </c>
      <c r="P669" s="13">
        <f t="shared" si="130"/>
        <v>1</v>
      </c>
      <c r="Q669" s="13">
        <f t="shared" si="131"/>
        <v>1</v>
      </c>
      <c r="R669" s="13">
        <v>150</v>
      </c>
      <c r="S669" s="13">
        <v>195</v>
      </c>
      <c r="T669" s="15">
        <f t="shared" si="132"/>
        <v>46</v>
      </c>
      <c r="U669" s="13"/>
      <c r="V669" s="13"/>
      <c r="W669" s="13"/>
    </row>
    <row r="670" spans="1:23" x14ac:dyDescent="0.35">
      <c r="A670" s="13">
        <v>512</v>
      </c>
      <c r="B670" s="14" t="s">
        <v>1047</v>
      </c>
      <c r="C670" s="14" t="str">
        <f t="shared" si="121"/>
        <v>G</v>
      </c>
      <c r="D670" s="13">
        <v>60</v>
      </c>
      <c r="E670" s="13">
        <v>66</v>
      </c>
      <c r="F670" s="13">
        <v>21</v>
      </c>
      <c r="G670" s="13">
        <v>30</v>
      </c>
      <c r="H670" s="13">
        <f t="shared" si="122"/>
        <v>63</v>
      </c>
      <c r="I670" s="13">
        <f t="shared" si="123"/>
        <v>25.5</v>
      </c>
      <c r="J670" s="13">
        <f t="shared" si="124"/>
        <v>44.25</v>
      </c>
      <c r="K670" s="13">
        <f t="shared" si="125"/>
        <v>0</v>
      </c>
      <c r="L670" s="13">
        <f t="shared" si="126"/>
        <v>0</v>
      </c>
      <c r="M670" s="13">
        <f t="shared" si="127"/>
        <v>0</v>
      </c>
      <c r="N670" s="13">
        <f t="shared" si="128"/>
        <v>0</v>
      </c>
      <c r="O670" s="13">
        <f t="shared" si="129"/>
        <v>0</v>
      </c>
      <c r="P670" s="13">
        <f t="shared" si="130"/>
        <v>0</v>
      </c>
      <c r="Q670" s="13">
        <f t="shared" si="131"/>
        <v>1</v>
      </c>
      <c r="R670" s="13">
        <v>196</v>
      </c>
      <c r="S670" s="13">
        <v>238</v>
      </c>
      <c r="T670" s="15">
        <f t="shared" si="132"/>
        <v>43</v>
      </c>
      <c r="U670" s="13"/>
      <c r="V670" s="13"/>
      <c r="W670" s="13"/>
    </row>
    <row r="671" spans="1:23" x14ac:dyDescent="0.35">
      <c r="A671" s="13">
        <v>127</v>
      </c>
      <c r="B671" s="14" t="s">
        <v>1077</v>
      </c>
      <c r="C671" s="14" t="str">
        <f t="shared" si="121"/>
        <v>G</v>
      </c>
      <c r="D671" s="13">
        <v>38</v>
      </c>
      <c r="E671" s="13">
        <v>60</v>
      </c>
      <c r="F671" s="13">
        <v>21</v>
      </c>
      <c r="G671" s="13">
        <v>26</v>
      </c>
      <c r="H671" s="13">
        <f t="shared" si="122"/>
        <v>49</v>
      </c>
      <c r="I671" s="13">
        <f t="shared" si="123"/>
        <v>23.5</v>
      </c>
      <c r="J671" s="13">
        <f t="shared" si="124"/>
        <v>36.25</v>
      </c>
      <c r="K671" s="13">
        <f t="shared" si="125"/>
        <v>0</v>
      </c>
      <c r="L671" s="13">
        <f t="shared" si="126"/>
        <v>0</v>
      </c>
      <c r="M671" s="13">
        <f t="shared" si="127"/>
        <v>0</v>
      </c>
      <c r="N671" s="13">
        <f t="shared" si="128"/>
        <v>0</v>
      </c>
      <c r="O671" s="13">
        <f t="shared" si="129"/>
        <v>0</v>
      </c>
      <c r="P671" s="13">
        <f t="shared" si="130"/>
        <v>0</v>
      </c>
      <c r="Q671" s="13">
        <f t="shared" si="131"/>
        <v>1</v>
      </c>
      <c r="R671" s="13">
        <v>159</v>
      </c>
      <c r="S671" s="13">
        <v>192</v>
      </c>
      <c r="T671" s="15">
        <f t="shared" si="132"/>
        <v>34</v>
      </c>
      <c r="U671" s="13"/>
      <c r="V671" s="13"/>
      <c r="W671" s="13"/>
    </row>
    <row r="672" spans="1:23" x14ac:dyDescent="0.35">
      <c r="A672" s="13">
        <v>40</v>
      </c>
      <c r="B672" s="14" t="s">
        <v>1078</v>
      </c>
      <c r="C672" s="14" t="str">
        <f t="shared" si="121"/>
        <v>G</v>
      </c>
      <c r="D672" s="13">
        <v>39</v>
      </c>
      <c r="E672" s="13">
        <v>57</v>
      </c>
      <c r="F672" s="13">
        <v>21</v>
      </c>
      <c r="G672" s="13">
        <v>27</v>
      </c>
      <c r="H672" s="13">
        <f t="shared" si="122"/>
        <v>48</v>
      </c>
      <c r="I672" s="13">
        <f t="shared" si="123"/>
        <v>24</v>
      </c>
      <c r="J672" s="13">
        <f t="shared" si="124"/>
        <v>36</v>
      </c>
      <c r="K672" s="13">
        <f t="shared" si="125"/>
        <v>0</v>
      </c>
      <c r="L672" s="13">
        <f t="shared" si="126"/>
        <v>0</v>
      </c>
      <c r="M672" s="13">
        <f t="shared" si="127"/>
        <v>0</v>
      </c>
      <c r="N672" s="13">
        <f t="shared" si="128"/>
        <v>0</v>
      </c>
      <c r="O672" s="13">
        <f t="shared" si="129"/>
        <v>0</v>
      </c>
      <c r="P672" s="13">
        <f t="shared" si="130"/>
        <v>0</v>
      </c>
      <c r="Q672" s="13">
        <f t="shared" si="131"/>
        <v>1</v>
      </c>
      <c r="R672" s="13">
        <v>152</v>
      </c>
      <c r="S672" s="13">
        <v>214</v>
      </c>
      <c r="T672" s="15">
        <f t="shared" si="132"/>
        <v>63</v>
      </c>
      <c r="U672" s="13"/>
      <c r="V672" s="13"/>
      <c r="W672" s="13"/>
    </row>
    <row r="673" spans="1:23" x14ac:dyDescent="0.35">
      <c r="A673" s="13">
        <v>39</v>
      </c>
      <c r="B673" s="14" t="s">
        <v>612</v>
      </c>
      <c r="C673" s="14" t="str">
        <f t="shared" si="121"/>
        <v>C</v>
      </c>
      <c r="D673" s="13">
        <v>67</v>
      </c>
      <c r="E673" s="13">
        <v>88</v>
      </c>
      <c r="F673" s="13">
        <v>19</v>
      </c>
      <c r="G673" s="13">
        <v>22</v>
      </c>
      <c r="H673" s="13">
        <f t="shared" si="122"/>
        <v>77.5</v>
      </c>
      <c r="I673" s="13">
        <f t="shared" si="123"/>
        <v>20.5</v>
      </c>
      <c r="J673" s="13">
        <f t="shared" si="124"/>
        <v>49</v>
      </c>
      <c r="K673" s="13">
        <f t="shared" si="125"/>
        <v>0</v>
      </c>
      <c r="L673" s="13">
        <f t="shared" si="126"/>
        <v>0</v>
      </c>
      <c r="M673" s="13">
        <f t="shared" si="127"/>
        <v>1</v>
      </c>
      <c r="N673" s="13">
        <f t="shared" si="128"/>
        <v>1</v>
      </c>
      <c r="O673" s="13">
        <f t="shared" si="129"/>
        <v>1</v>
      </c>
      <c r="P673" s="13">
        <f t="shared" si="130"/>
        <v>1</v>
      </c>
      <c r="Q673" s="13">
        <f t="shared" si="131"/>
        <v>1</v>
      </c>
      <c r="R673" s="13">
        <v>195</v>
      </c>
      <c r="S673" s="13">
        <v>228</v>
      </c>
      <c r="T673" s="15">
        <f t="shared" si="132"/>
        <v>34</v>
      </c>
      <c r="U673" s="13"/>
      <c r="V673" s="13"/>
      <c r="W673" s="13"/>
    </row>
    <row r="674" spans="1:23" x14ac:dyDescent="0.35">
      <c r="A674" s="13">
        <v>577</v>
      </c>
      <c r="B674" s="14" t="s">
        <v>885</v>
      </c>
      <c r="C674" s="14" t="str">
        <f t="shared" si="121"/>
        <v>E</v>
      </c>
      <c r="D674" s="13">
        <v>63</v>
      </c>
      <c r="E674" s="13">
        <v>77</v>
      </c>
      <c r="F674" s="13">
        <v>19</v>
      </c>
      <c r="G674" s="13">
        <v>18</v>
      </c>
      <c r="H674" s="13">
        <f t="shared" si="122"/>
        <v>70</v>
      </c>
      <c r="I674" s="13">
        <f t="shared" si="123"/>
        <v>18.5</v>
      </c>
      <c r="J674" s="13">
        <f t="shared" si="124"/>
        <v>44.25</v>
      </c>
      <c r="K674" s="13">
        <f t="shared" si="125"/>
        <v>0</v>
      </c>
      <c r="L674" s="13">
        <f t="shared" si="126"/>
        <v>0</v>
      </c>
      <c r="M674" s="13">
        <f t="shared" si="127"/>
        <v>0</v>
      </c>
      <c r="N674" s="13">
        <f t="shared" si="128"/>
        <v>0</v>
      </c>
      <c r="O674" s="13">
        <f t="shared" si="129"/>
        <v>1</v>
      </c>
      <c r="P674" s="13">
        <f t="shared" si="130"/>
        <v>1</v>
      </c>
      <c r="Q674" s="13">
        <f t="shared" si="131"/>
        <v>1</v>
      </c>
      <c r="R674" s="13">
        <v>187</v>
      </c>
      <c r="S674" s="13">
        <v>222</v>
      </c>
      <c r="T674" s="15">
        <f t="shared" si="132"/>
        <v>36</v>
      </c>
      <c r="U674" s="13"/>
      <c r="V674" s="13"/>
      <c r="W674" s="13"/>
    </row>
    <row r="675" spans="1:23" x14ac:dyDescent="0.35">
      <c r="A675" s="13">
        <v>142</v>
      </c>
      <c r="B675" s="14" t="s">
        <v>884</v>
      </c>
      <c r="C675" s="14" t="str">
        <f t="shared" si="121"/>
        <v>E</v>
      </c>
      <c r="D675" s="13">
        <v>64</v>
      </c>
      <c r="E675" s="13">
        <v>76</v>
      </c>
      <c r="F675" s="13">
        <v>19</v>
      </c>
      <c r="G675" s="13">
        <v>19</v>
      </c>
      <c r="H675" s="13">
        <f t="shared" si="122"/>
        <v>70</v>
      </c>
      <c r="I675" s="13">
        <f t="shared" si="123"/>
        <v>19</v>
      </c>
      <c r="J675" s="13">
        <f t="shared" si="124"/>
        <v>44.5</v>
      </c>
      <c r="K675" s="13">
        <f t="shared" si="125"/>
        <v>0</v>
      </c>
      <c r="L675" s="13">
        <f t="shared" si="126"/>
        <v>0</v>
      </c>
      <c r="M675" s="13">
        <f t="shared" si="127"/>
        <v>0</v>
      </c>
      <c r="N675" s="13">
        <f t="shared" si="128"/>
        <v>0</v>
      </c>
      <c r="O675" s="13">
        <f t="shared" si="129"/>
        <v>1</v>
      </c>
      <c r="P675" s="13">
        <f t="shared" si="130"/>
        <v>1</v>
      </c>
      <c r="Q675" s="13">
        <f t="shared" si="131"/>
        <v>1</v>
      </c>
      <c r="R675" s="13">
        <v>192</v>
      </c>
      <c r="S675" s="13">
        <v>225</v>
      </c>
      <c r="T675" s="15">
        <f t="shared" si="132"/>
        <v>34</v>
      </c>
      <c r="U675" s="13"/>
      <c r="V675" s="13"/>
      <c r="W675" s="13"/>
    </row>
    <row r="676" spans="1:23" x14ac:dyDescent="0.35">
      <c r="A676" s="13">
        <v>621</v>
      </c>
      <c r="B676" s="14" t="s">
        <v>1063</v>
      </c>
      <c r="C676" s="14" t="str">
        <f t="shared" si="121"/>
        <v>G</v>
      </c>
      <c r="D676" s="13">
        <v>61</v>
      </c>
      <c r="E676" s="13">
        <v>65</v>
      </c>
      <c r="F676" s="13">
        <v>19</v>
      </c>
      <c r="G676" s="13">
        <v>22</v>
      </c>
      <c r="H676" s="13">
        <f t="shared" si="122"/>
        <v>63</v>
      </c>
      <c r="I676" s="13">
        <f t="shared" si="123"/>
        <v>20.5</v>
      </c>
      <c r="J676" s="13">
        <f t="shared" si="124"/>
        <v>41.75</v>
      </c>
      <c r="K676" s="13">
        <f t="shared" si="125"/>
        <v>0</v>
      </c>
      <c r="L676" s="13">
        <f t="shared" si="126"/>
        <v>0</v>
      </c>
      <c r="M676" s="13">
        <f t="shared" si="127"/>
        <v>0</v>
      </c>
      <c r="N676" s="13">
        <f t="shared" si="128"/>
        <v>0</v>
      </c>
      <c r="O676" s="13">
        <f t="shared" si="129"/>
        <v>0</v>
      </c>
      <c r="P676" s="13">
        <f t="shared" si="130"/>
        <v>0</v>
      </c>
      <c r="Q676" s="13">
        <f t="shared" si="131"/>
        <v>1</v>
      </c>
      <c r="R676" s="13">
        <v>169</v>
      </c>
      <c r="S676" s="13">
        <v>211</v>
      </c>
      <c r="T676" s="15">
        <f t="shared" si="132"/>
        <v>43</v>
      </c>
      <c r="U676" s="13"/>
      <c r="V676" s="13"/>
      <c r="W676" s="13"/>
    </row>
    <row r="677" spans="1:23" x14ac:dyDescent="0.35">
      <c r="A677" s="13">
        <v>569</v>
      </c>
      <c r="B677" s="14" t="s">
        <v>1081</v>
      </c>
      <c r="C677" s="14" t="str">
        <f t="shared" si="121"/>
        <v>G</v>
      </c>
      <c r="D677" s="13">
        <v>44</v>
      </c>
      <c r="E677" s="13">
        <v>45</v>
      </c>
      <c r="F677" s="13">
        <v>19</v>
      </c>
      <c r="G677" s="13">
        <v>26</v>
      </c>
      <c r="H677" s="13">
        <f t="shared" si="122"/>
        <v>44.5</v>
      </c>
      <c r="I677" s="13">
        <f t="shared" si="123"/>
        <v>22.5</v>
      </c>
      <c r="J677" s="13">
        <f t="shared" si="124"/>
        <v>33.5</v>
      </c>
      <c r="K677" s="13">
        <f t="shared" si="125"/>
        <v>0</v>
      </c>
      <c r="L677" s="13">
        <f t="shared" si="126"/>
        <v>0</v>
      </c>
      <c r="M677" s="13">
        <f t="shared" si="127"/>
        <v>0</v>
      </c>
      <c r="N677" s="13">
        <f t="shared" si="128"/>
        <v>0</v>
      </c>
      <c r="O677" s="13">
        <f t="shared" si="129"/>
        <v>0</v>
      </c>
      <c r="P677" s="13">
        <f t="shared" si="130"/>
        <v>0</v>
      </c>
      <c r="Q677" s="13">
        <f t="shared" si="131"/>
        <v>1</v>
      </c>
      <c r="R677" s="13">
        <v>171</v>
      </c>
      <c r="S677" s="13">
        <v>214</v>
      </c>
      <c r="T677" s="15">
        <f t="shared" si="132"/>
        <v>44</v>
      </c>
      <c r="U677" s="13"/>
      <c r="V677" s="13"/>
      <c r="W677" s="13"/>
    </row>
    <row r="678" spans="1:23" x14ac:dyDescent="0.35">
      <c r="A678" s="13">
        <v>109</v>
      </c>
      <c r="B678" s="14" t="s">
        <v>995</v>
      </c>
      <c r="C678" s="14" t="str">
        <f t="shared" si="121"/>
        <v>F</v>
      </c>
      <c r="D678" s="13">
        <v>64</v>
      </c>
      <c r="E678" s="13">
        <v>67</v>
      </c>
      <c r="F678" s="13">
        <v>18</v>
      </c>
      <c r="G678" s="13">
        <v>12</v>
      </c>
      <c r="H678" s="13">
        <f t="shared" si="122"/>
        <v>65.5</v>
      </c>
      <c r="I678" s="13">
        <f t="shared" si="123"/>
        <v>15</v>
      </c>
      <c r="J678" s="13">
        <f t="shared" si="124"/>
        <v>40.25</v>
      </c>
      <c r="K678" s="13">
        <f t="shared" si="125"/>
        <v>0</v>
      </c>
      <c r="L678" s="13">
        <f t="shared" si="126"/>
        <v>0</v>
      </c>
      <c r="M678" s="13">
        <f t="shared" si="127"/>
        <v>0</v>
      </c>
      <c r="N678" s="13">
        <f t="shared" si="128"/>
        <v>0</v>
      </c>
      <c r="O678" s="13">
        <f t="shared" si="129"/>
        <v>0</v>
      </c>
      <c r="P678" s="13">
        <f t="shared" si="130"/>
        <v>1</v>
      </c>
      <c r="Q678" s="13">
        <f t="shared" si="131"/>
        <v>1</v>
      </c>
      <c r="R678" s="13">
        <v>151</v>
      </c>
      <c r="S678" s="13">
        <v>184</v>
      </c>
      <c r="T678" s="15">
        <f t="shared" si="132"/>
        <v>34</v>
      </c>
      <c r="U678" s="13"/>
      <c r="V678" s="13"/>
      <c r="W678" s="13"/>
    </row>
    <row r="679" spans="1:23" x14ac:dyDescent="0.35">
      <c r="A679" s="13">
        <v>449</v>
      </c>
      <c r="B679" s="14" t="s">
        <v>877</v>
      </c>
      <c r="C679" s="14" t="str">
        <f t="shared" si="121"/>
        <v>E</v>
      </c>
      <c r="D679" s="13">
        <v>69</v>
      </c>
      <c r="E679" s="13">
        <v>74</v>
      </c>
      <c r="F679" s="13">
        <v>17</v>
      </c>
      <c r="G679" s="13">
        <v>24</v>
      </c>
      <c r="H679" s="13">
        <f t="shared" si="122"/>
        <v>71.5</v>
      </c>
      <c r="I679" s="13">
        <f t="shared" si="123"/>
        <v>20.5</v>
      </c>
      <c r="J679" s="13">
        <f t="shared" si="124"/>
        <v>46</v>
      </c>
      <c r="K679" s="13">
        <f t="shared" si="125"/>
        <v>0</v>
      </c>
      <c r="L679" s="13">
        <f t="shared" si="126"/>
        <v>0</v>
      </c>
      <c r="M679" s="13">
        <f t="shared" si="127"/>
        <v>0</v>
      </c>
      <c r="N679" s="13">
        <f t="shared" si="128"/>
        <v>0</v>
      </c>
      <c r="O679" s="13">
        <f t="shared" si="129"/>
        <v>1</v>
      </c>
      <c r="P679" s="13">
        <f t="shared" si="130"/>
        <v>1</v>
      </c>
      <c r="Q679" s="13">
        <f t="shared" si="131"/>
        <v>1</v>
      </c>
      <c r="R679" s="13">
        <v>145</v>
      </c>
      <c r="S679" s="13">
        <v>184</v>
      </c>
      <c r="T679" s="15">
        <f t="shared" si="132"/>
        <v>40</v>
      </c>
      <c r="U679" s="13"/>
      <c r="V679" s="13"/>
      <c r="W679" s="13"/>
    </row>
    <row r="680" spans="1:23" x14ac:dyDescent="0.35">
      <c r="A680" s="13">
        <v>490</v>
      </c>
      <c r="B680" s="14" t="s">
        <v>879</v>
      </c>
      <c r="C680" s="14" t="str">
        <f t="shared" si="121"/>
        <v>E</v>
      </c>
      <c r="D680" s="13">
        <v>71</v>
      </c>
      <c r="E680" s="13">
        <v>74</v>
      </c>
      <c r="F680" s="13">
        <v>16</v>
      </c>
      <c r="G680" s="13">
        <v>23</v>
      </c>
      <c r="H680" s="13">
        <f t="shared" si="122"/>
        <v>72.5</v>
      </c>
      <c r="I680" s="13">
        <f t="shared" si="123"/>
        <v>19.5</v>
      </c>
      <c r="J680" s="13">
        <f t="shared" si="124"/>
        <v>46</v>
      </c>
      <c r="K680" s="13">
        <f t="shared" si="125"/>
        <v>0</v>
      </c>
      <c r="L680" s="13">
        <f t="shared" si="126"/>
        <v>0</v>
      </c>
      <c r="M680" s="13">
        <f t="shared" si="127"/>
        <v>0</v>
      </c>
      <c r="N680" s="13">
        <f t="shared" si="128"/>
        <v>0</v>
      </c>
      <c r="O680" s="13">
        <f t="shared" si="129"/>
        <v>1</v>
      </c>
      <c r="P680" s="13">
        <f t="shared" si="130"/>
        <v>1</v>
      </c>
      <c r="Q680" s="13">
        <f t="shared" si="131"/>
        <v>1</v>
      </c>
      <c r="R680" s="13">
        <v>170</v>
      </c>
      <c r="S680" s="13">
        <v>211</v>
      </c>
      <c r="T680" s="15">
        <f t="shared" si="132"/>
        <v>42</v>
      </c>
      <c r="U680" s="13"/>
      <c r="V680" s="13"/>
      <c r="W680" s="13"/>
    </row>
    <row r="681" spans="1:23" x14ac:dyDescent="0.35">
      <c r="A681" s="13">
        <v>134</v>
      </c>
      <c r="B681" s="14" t="s">
        <v>1001</v>
      </c>
      <c r="C681" s="14" t="str">
        <f t="shared" si="121"/>
        <v>F</v>
      </c>
      <c r="D681" s="13">
        <v>51</v>
      </c>
      <c r="E681" s="13">
        <v>74</v>
      </c>
      <c r="F681" s="13">
        <v>15</v>
      </c>
      <c r="G681" s="13">
        <v>16</v>
      </c>
      <c r="H681" s="13">
        <f t="shared" si="122"/>
        <v>62.5</v>
      </c>
      <c r="I681" s="13">
        <f t="shared" si="123"/>
        <v>15.5</v>
      </c>
      <c r="J681" s="13">
        <f t="shared" si="124"/>
        <v>39</v>
      </c>
      <c r="K681" s="13">
        <f t="shared" si="125"/>
        <v>0</v>
      </c>
      <c r="L681" s="13">
        <f t="shared" si="126"/>
        <v>0</v>
      </c>
      <c r="M681" s="13">
        <f t="shared" si="127"/>
        <v>0</v>
      </c>
      <c r="N681" s="13">
        <f t="shared" si="128"/>
        <v>0</v>
      </c>
      <c r="O681" s="13">
        <f t="shared" si="129"/>
        <v>0</v>
      </c>
      <c r="P681" s="13">
        <f t="shared" si="130"/>
        <v>1</v>
      </c>
      <c r="Q681" s="13">
        <f t="shared" si="131"/>
        <v>1</v>
      </c>
      <c r="R681" s="13">
        <v>213</v>
      </c>
      <c r="S681" s="13">
        <v>263</v>
      </c>
      <c r="T681" s="15">
        <f t="shared" si="132"/>
        <v>51</v>
      </c>
      <c r="U681" s="13"/>
      <c r="V681" s="13"/>
      <c r="W681" s="13"/>
    </row>
    <row r="682" spans="1:23" x14ac:dyDescent="0.35">
      <c r="A682" s="13">
        <v>378</v>
      </c>
      <c r="B682" s="14" t="s">
        <v>994</v>
      </c>
      <c r="C682" s="14" t="str">
        <f t="shared" si="121"/>
        <v>F</v>
      </c>
      <c r="D682" s="13">
        <v>58</v>
      </c>
      <c r="E682" s="13">
        <v>73</v>
      </c>
      <c r="F682" s="13">
        <v>14</v>
      </c>
      <c r="G682" s="13">
        <v>20</v>
      </c>
      <c r="H682" s="13">
        <f t="shared" si="122"/>
        <v>65.5</v>
      </c>
      <c r="I682" s="13">
        <f t="shared" si="123"/>
        <v>17</v>
      </c>
      <c r="J682" s="13">
        <f t="shared" si="124"/>
        <v>41.25</v>
      </c>
      <c r="K682" s="13">
        <f t="shared" si="125"/>
        <v>0</v>
      </c>
      <c r="L682" s="13">
        <f t="shared" si="126"/>
        <v>0</v>
      </c>
      <c r="M682" s="13">
        <f t="shared" si="127"/>
        <v>0</v>
      </c>
      <c r="N682" s="13">
        <f t="shared" si="128"/>
        <v>0</v>
      </c>
      <c r="O682" s="13">
        <f t="shared" si="129"/>
        <v>0</v>
      </c>
      <c r="P682" s="13">
        <f t="shared" si="130"/>
        <v>1</v>
      </c>
      <c r="Q682" s="13">
        <f t="shared" si="131"/>
        <v>1</v>
      </c>
      <c r="R682" s="13">
        <v>188</v>
      </c>
      <c r="S682" s="13">
        <v>221</v>
      </c>
      <c r="T682" s="15">
        <f t="shared" si="132"/>
        <v>34</v>
      </c>
      <c r="U682" s="13"/>
      <c r="V682" s="13"/>
      <c r="W682" s="13"/>
    </row>
    <row r="683" spans="1:23" x14ac:dyDescent="0.35">
      <c r="A683" s="13">
        <v>695</v>
      </c>
      <c r="B683" s="14" t="s">
        <v>892</v>
      </c>
      <c r="C683" s="14" t="str">
        <f t="shared" si="121"/>
        <v>E</v>
      </c>
      <c r="D683" s="13">
        <v>61</v>
      </c>
      <c r="E683" s="13">
        <v>76</v>
      </c>
      <c r="F683" s="13">
        <v>13</v>
      </c>
      <c r="G683" s="13">
        <v>21</v>
      </c>
      <c r="H683" s="13">
        <f t="shared" si="122"/>
        <v>68.5</v>
      </c>
      <c r="I683" s="13">
        <f t="shared" si="123"/>
        <v>17</v>
      </c>
      <c r="J683" s="13">
        <f t="shared" si="124"/>
        <v>42.75</v>
      </c>
      <c r="K683" s="13">
        <f t="shared" si="125"/>
        <v>0</v>
      </c>
      <c r="L683" s="13">
        <f t="shared" si="126"/>
        <v>0</v>
      </c>
      <c r="M683" s="13">
        <f t="shared" si="127"/>
        <v>0</v>
      </c>
      <c r="N683" s="13">
        <f t="shared" si="128"/>
        <v>0</v>
      </c>
      <c r="O683" s="13">
        <f t="shared" si="129"/>
        <v>1</v>
      </c>
      <c r="P683" s="13">
        <f t="shared" si="130"/>
        <v>1</v>
      </c>
      <c r="Q683" s="13">
        <f t="shared" si="131"/>
        <v>1</v>
      </c>
      <c r="R683" s="13">
        <v>204</v>
      </c>
      <c r="S683" s="13">
        <v>253</v>
      </c>
      <c r="T683" s="15">
        <f t="shared" si="132"/>
        <v>50</v>
      </c>
      <c r="U683" s="13"/>
      <c r="V683" s="13"/>
      <c r="W683" s="13"/>
    </row>
    <row r="684" spans="1:23" x14ac:dyDescent="0.35">
      <c r="A684" s="13">
        <v>63</v>
      </c>
      <c r="B684" s="14" t="s">
        <v>895</v>
      </c>
      <c r="C684" s="14" t="str">
        <f t="shared" si="121"/>
        <v>E</v>
      </c>
      <c r="D684" s="13">
        <v>64</v>
      </c>
      <c r="E684" s="13">
        <v>76</v>
      </c>
      <c r="F684" s="13">
        <v>13</v>
      </c>
      <c r="G684" s="13">
        <v>14</v>
      </c>
      <c r="H684" s="13">
        <f t="shared" si="122"/>
        <v>70</v>
      </c>
      <c r="I684" s="13">
        <f t="shared" si="123"/>
        <v>13.5</v>
      </c>
      <c r="J684" s="13">
        <f t="shared" si="124"/>
        <v>41.75</v>
      </c>
      <c r="K684" s="13">
        <f t="shared" si="125"/>
        <v>0</v>
      </c>
      <c r="L684" s="13">
        <f t="shared" si="126"/>
        <v>0</v>
      </c>
      <c r="M684" s="13">
        <f t="shared" si="127"/>
        <v>0</v>
      </c>
      <c r="N684" s="13">
        <f t="shared" si="128"/>
        <v>0</v>
      </c>
      <c r="O684" s="13">
        <f t="shared" si="129"/>
        <v>1</v>
      </c>
      <c r="P684" s="13">
        <f t="shared" si="130"/>
        <v>1</v>
      </c>
      <c r="Q684" s="13">
        <f t="shared" si="131"/>
        <v>1</v>
      </c>
      <c r="R684" s="13">
        <v>146</v>
      </c>
      <c r="S684" s="13">
        <v>197</v>
      </c>
      <c r="T684" s="15">
        <f t="shared" si="132"/>
        <v>52</v>
      </c>
      <c r="U684" s="13"/>
      <c r="V684" s="13"/>
      <c r="W684" s="13"/>
    </row>
    <row r="685" spans="1:23" x14ac:dyDescent="0.35">
      <c r="A685" s="13">
        <v>631</v>
      </c>
      <c r="B685" s="14" t="s">
        <v>996</v>
      </c>
      <c r="C685" s="14" t="str">
        <f t="shared" si="121"/>
        <v>F</v>
      </c>
      <c r="D685" s="13">
        <v>56</v>
      </c>
      <c r="E685" s="13">
        <v>70</v>
      </c>
      <c r="F685" s="13">
        <v>13</v>
      </c>
      <c r="G685" s="13">
        <v>22</v>
      </c>
      <c r="H685" s="13">
        <f t="shared" si="122"/>
        <v>63</v>
      </c>
      <c r="I685" s="13">
        <f t="shared" si="123"/>
        <v>17.5</v>
      </c>
      <c r="J685" s="13">
        <f t="shared" si="124"/>
        <v>40.25</v>
      </c>
      <c r="K685" s="13">
        <f t="shared" si="125"/>
        <v>0</v>
      </c>
      <c r="L685" s="13">
        <f t="shared" si="126"/>
        <v>0</v>
      </c>
      <c r="M685" s="13">
        <f t="shared" si="127"/>
        <v>0</v>
      </c>
      <c r="N685" s="13">
        <f t="shared" si="128"/>
        <v>0</v>
      </c>
      <c r="O685" s="13">
        <f t="shared" si="129"/>
        <v>0</v>
      </c>
      <c r="P685" s="13">
        <f t="shared" si="130"/>
        <v>1</v>
      </c>
      <c r="Q685" s="13">
        <f t="shared" si="131"/>
        <v>1</v>
      </c>
      <c r="R685" s="13">
        <v>162</v>
      </c>
      <c r="S685" s="13">
        <v>207</v>
      </c>
      <c r="T685" s="15">
        <f t="shared" si="132"/>
        <v>46</v>
      </c>
      <c r="U685" s="13"/>
      <c r="V685" s="13"/>
      <c r="W685" s="13"/>
    </row>
    <row r="686" spans="1:23" x14ac:dyDescent="0.35">
      <c r="A686" s="13">
        <v>143</v>
      </c>
      <c r="B686" s="14" t="s">
        <v>1065</v>
      </c>
      <c r="C686" s="14" t="str">
        <f t="shared" si="121"/>
        <v>G</v>
      </c>
      <c r="D686" s="13">
        <v>52</v>
      </c>
      <c r="E686" s="13">
        <v>68</v>
      </c>
      <c r="F686" s="13">
        <v>13</v>
      </c>
      <c r="G686" s="13">
        <v>29</v>
      </c>
      <c r="H686" s="13">
        <f t="shared" si="122"/>
        <v>60</v>
      </c>
      <c r="I686" s="13">
        <f t="shared" si="123"/>
        <v>21</v>
      </c>
      <c r="J686" s="13">
        <f t="shared" si="124"/>
        <v>40.5</v>
      </c>
      <c r="K686" s="13">
        <f t="shared" si="125"/>
        <v>0</v>
      </c>
      <c r="L686" s="13">
        <f t="shared" si="126"/>
        <v>0</v>
      </c>
      <c r="M686" s="13">
        <f t="shared" si="127"/>
        <v>0</v>
      </c>
      <c r="N686" s="13">
        <f t="shared" si="128"/>
        <v>0</v>
      </c>
      <c r="O686" s="13">
        <f t="shared" si="129"/>
        <v>0</v>
      </c>
      <c r="P686" s="13">
        <f t="shared" si="130"/>
        <v>0</v>
      </c>
      <c r="Q686" s="13">
        <f t="shared" si="131"/>
        <v>1</v>
      </c>
      <c r="R686" s="13">
        <v>155</v>
      </c>
      <c r="S686" s="13">
        <v>208</v>
      </c>
      <c r="T686" s="15">
        <f t="shared" si="132"/>
        <v>54</v>
      </c>
      <c r="U686" s="13"/>
      <c r="V686" s="13"/>
      <c r="W686" s="13"/>
    </row>
    <row r="687" spans="1:23" x14ac:dyDescent="0.35">
      <c r="A687" s="13">
        <v>196</v>
      </c>
      <c r="B687" s="14" t="s">
        <v>992</v>
      </c>
      <c r="C687" s="14" t="str">
        <f t="shared" si="121"/>
        <v>F</v>
      </c>
      <c r="D687" s="13">
        <v>65</v>
      </c>
      <c r="E687" s="13">
        <v>74</v>
      </c>
      <c r="F687" s="13">
        <v>12</v>
      </c>
      <c r="G687" s="13">
        <v>15</v>
      </c>
      <c r="H687" s="13">
        <f t="shared" si="122"/>
        <v>69.5</v>
      </c>
      <c r="I687" s="13">
        <f t="shared" si="123"/>
        <v>13.5</v>
      </c>
      <c r="J687" s="13">
        <f t="shared" si="124"/>
        <v>41.5</v>
      </c>
      <c r="K687" s="13">
        <f t="shared" si="125"/>
        <v>0</v>
      </c>
      <c r="L687" s="13">
        <f t="shared" si="126"/>
        <v>0</v>
      </c>
      <c r="M687" s="13">
        <f t="shared" si="127"/>
        <v>0</v>
      </c>
      <c r="N687" s="13">
        <f t="shared" si="128"/>
        <v>0</v>
      </c>
      <c r="O687" s="13">
        <f t="shared" si="129"/>
        <v>0</v>
      </c>
      <c r="P687" s="13">
        <f t="shared" si="130"/>
        <v>1</v>
      </c>
      <c r="Q687" s="13">
        <f t="shared" si="131"/>
        <v>1</v>
      </c>
      <c r="R687" s="13">
        <v>146</v>
      </c>
      <c r="S687" s="13">
        <v>190</v>
      </c>
      <c r="T687" s="15">
        <f t="shared" si="132"/>
        <v>45</v>
      </c>
      <c r="U687" s="13"/>
      <c r="V687" s="13"/>
      <c r="W687" s="13"/>
    </row>
    <row r="688" spans="1:23" x14ac:dyDescent="0.35">
      <c r="A688" s="13">
        <v>632</v>
      </c>
      <c r="B688" s="14" t="s">
        <v>999</v>
      </c>
      <c r="C688" s="14" t="str">
        <f t="shared" si="121"/>
        <v>F</v>
      </c>
      <c r="D688" s="13">
        <v>54</v>
      </c>
      <c r="E688" s="13">
        <v>71</v>
      </c>
      <c r="F688" s="13">
        <v>12</v>
      </c>
      <c r="G688" s="13">
        <v>19</v>
      </c>
      <c r="H688" s="13">
        <f t="shared" si="122"/>
        <v>62.5</v>
      </c>
      <c r="I688" s="13">
        <f t="shared" si="123"/>
        <v>15.5</v>
      </c>
      <c r="J688" s="13">
        <f t="shared" si="124"/>
        <v>39</v>
      </c>
      <c r="K688" s="13">
        <f t="shared" si="125"/>
        <v>0</v>
      </c>
      <c r="L688" s="13">
        <f t="shared" si="126"/>
        <v>0</v>
      </c>
      <c r="M688" s="13">
        <f t="shared" si="127"/>
        <v>0</v>
      </c>
      <c r="N688" s="13">
        <f t="shared" si="128"/>
        <v>0</v>
      </c>
      <c r="O688" s="13">
        <f t="shared" si="129"/>
        <v>0</v>
      </c>
      <c r="P688" s="13">
        <f t="shared" si="130"/>
        <v>1</v>
      </c>
      <c r="Q688" s="13">
        <f t="shared" si="131"/>
        <v>1</v>
      </c>
      <c r="R688" s="13">
        <v>164</v>
      </c>
      <c r="S688" s="13">
        <v>207</v>
      </c>
      <c r="T688" s="15">
        <f t="shared" si="132"/>
        <v>44</v>
      </c>
      <c r="U688" s="13"/>
      <c r="V688" s="13"/>
      <c r="W688" s="13"/>
    </row>
    <row r="689" spans="1:23" x14ac:dyDescent="0.35">
      <c r="A689" s="13">
        <v>313</v>
      </c>
      <c r="B689" s="14" t="s">
        <v>1101</v>
      </c>
      <c r="C689" s="14" t="str">
        <f t="shared" si="121"/>
        <v>G</v>
      </c>
      <c r="D689" s="13">
        <v>2</v>
      </c>
      <c r="E689" s="13">
        <v>4</v>
      </c>
      <c r="F689" s="13">
        <v>12</v>
      </c>
      <c r="G689" s="13">
        <v>41</v>
      </c>
      <c r="H689" s="13">
        <f t="shared" si="122"/>
        <v>3</v>
      </c>
      <c r="I689" s="13">
        <f t="shared" si="123"/>
        <v>26.5</v>
      </c>
      <c r="J689" s="13">
        <f t="shared" si="124"/>
        <v>14.75</v>
      </c>
      <c r="K689" s="13">
        <f t="shared" si="125"/>
        <v>0</v>
      </c>
      <c r="L689" s="13">
        <f t="shared" si="126"/>
        <v>0</v>
      </c>
      <c r="M689" s="13">
        <f t="shared" si="127"/>
        <v>0</v>
      </c>
      <c r="N689" s="13">
        <f t="shared" si="128"/>
        <v>0</v>
      </c>
      <c r="O689" s="13">
        <f t="shared" si="129"/>
        <v>0</v>
      </c>
      <c r="P689" s="13">
        <f t="shared" si="130"/>
        <v>0</v>
      </c>
      <c r="Q689" s="13">
        <f t="shared" si="131"/>
        <v>1</v>
      </c>
      <c r="R689" s="13">
        <v>208</v>
      </c>
      <c r="S689" s="13">
        <v>258</v>
      </c>
      <c r="T689" s="15">
        <f t="shared" si="132"/>
        <v>51</v>
      </c>
      <c r="U689" s="13"/>
      <c r="V689" s="13"/>
      <c r="W689" s="13"/>
    </row>
    <row r="690" spans="1:23" x14ac:dyDescent="0.35">
      <c r="A690" s="13">
        <v>540</v>
      </c>
      <c r="B690" s="14" t="s">
        <v>898</v>
      </c>
      <c r="C690" s="14" t="str">
        <f t="shared" si="121"/>
        <v>E</v>
      </c>
      <c r="D690" s="13">
        <v>52</v>
      </c>
      <c r="E690" s="13">
        <v>77</v>
      </c>
      <c r="F690" s="13">
        <v>11</v>
      </c>
      <c r="G690" s="13">
        <v>21</v>
      </c>
      <c r="H690" s="13">
        <f t="shared" si="122"/>
        <v>64.5</v>
      </c>
      <c r="I690" s="13">
        <f t="shared" si="123"/>
        <v>16</v>
      </c>
      <c r="J690" s="13">
        <f t="shared" si="124"/>
        <v>40.25</v>
      </c>
      <c r="K690" s="13">
        <f t="shared" si="125"/>
        <v>0</v>
      </c>
      <c r="L690" s="13">
        <f t="shared" si="126"/>
        <v>0</v>
      </c>
      <c r="M690" s="13">
        <f t="shared" si="127"/>
        <v>0</v>
      </c>
      <c r="N690" s="13">
        <f t="shared" si="128"/>
        <v>0</v>
      </c>
      <c r="O690" s="13">
        <f t="shared" si="129"/>
        <v>1</v>
      </c>
      <c r="P690" s="13">
        <f t="shared" si="130"/>
        <v>1</v>
      </c>
      <c r="Q690" s="13">
        <f t="shared" si="131"/>
        <v>1</v>
      </c>
      <c r="R690" s="13">
        <v>157</v>
      </c>
      <c r="S690" s="13">
        <v>190</v>
      </c>
      <c r="T690" s="15">
        <f t="shared" si="132"/>
        <v>34</v>
      </c>
      <c r="U690" s="13"/>
      <c r="V690" s="13"/>
      <c r="W690" s="13"/>
    </row>
    <row r="691" spans="1:23" x14ac:dyDescent="0.35">
      <c r="A691" s="13">
        <v>321</v>
      </c>
      <c r="B691" s="14" t="s">
        <v>1099</v>
      </c>
      <c r="C691" s="14" t="str">
        <f t="shared" si="121"/>
        <v>G</v>
      </c>
      <c r="D691" s="13">
        <v>18</v>
      </c>
      <c r="E691" s="13">
        <v>34</v>
      </c>
      <c r="F691" s="13">
        <v>11</v>
      </c>
      <c r="G691" s="13">
        <v>13</v>
      </c>
      <c r="H691" s="13">
        <f t="shared" si="122"/>
        <v>26</v>
      </c>
      <c r="I691" s="13">
        <f t="shared" si="123"/>
        <v>12</v>
      </c>
      <c r="J691" s="13">
        <f t="shared" si="124"/>
        <v>19</v>
      </c>
      <c r="K691" s="13">
        <f t="shared" si="125"/>
        <v>0</v>
      </c>
      <c r="L691" s="13">
        <f t="shared" si="126"/>
        <v>0</v>
      </c>
      <c r="M691" s="13">
        <f t="shared" si="127"/>
        <v>0</v>
      </c>
      <c r="N691" s="13">
        <f t="shared" si="128"/>
        <v>0</v>
      </c>
      <c r="O691" s="13">
        <f t="shared" si="129"/>
        <v>0</v>
      </c>
      <c r="P691" s="13">
        <f t="shared" si="130"/>
        <v>0</v>
      </c>
      <c r="Q691" s="13">
        <f t="shared" si="131"/>
        <v>1</v>
      </c>
      <c r="R691" s="13">
        <v>212</v>
      </c>
      <c r="S691" s="13">
        <v>249</v>
      </c>
      <c r="T691" s="15">
        <f t="shared" si="132"/>
        <v>38</v>
      </c>
      <c r="U691" s="13"/>
      <c r="V691" s="13"/>
      <c r="W691" s="13"/>
    </row>
    <row r="692" spans="1:23" x14ac:dyDescent="0.35">
      <c r="A692" s="13">
        <v>96</v>
      </c>
      <c r="B692" s="14" t="s">
        <v>748</v>
      </c>
      <c r="C692" s="14" t="str">
        <f t="shared" si="121"/>
        <v>D</v>
      </c>
      <c r="D692" s="13">
        <v>70</v>
      </c>
      <c r="E692" s="13">
        <v>82</v>
      </c>
      <c r="F692" s="13">
        <v>10</v>
      </c>
      <c r="G692" s="13">
        <v>5</v>
      </c>
      <c r="H692" s="13">
        <f t="shared" si="122"/>
        <v>76</v>
      </c>
      <c r="I692" s="13">
        <f t="shared" si="123"/>
        <v>7.5</v>
      </c>
      <c r="J692" s="13">
        <f t="shared" si="124"/>
        <v>41.75</v>
      </c>
      <c r="K692" s="13">
        <f t="shared" si="125"/>
        <v>0</v>
      </c>
      <c r="L692" s="13">
        <f t="shared" si="126"/>
        <v>0</v>
      </c>
      <c r="M692" s="13">
        <f t="shared" si="127"/>
        <v>0</v>
      </c>
      <c r="N692" s="13">
        <f t="shared" si="128"/>
        <v>1</v>
      </c>
      <c r="O692" s="13">
        <f t="shared" si="129"/>
        <v>1</v>
      </c>
      <c r="P692" s="13">
        <f t="shared" si="130"/>
        <v>1</v>
      </c>
      <c r="Q692" s="13">
        <f t="shared" si="131"/>
        <v>1</v>
      </c>
      <c r="R692" s="13">
        <v>160</v>
      </c>
      <c r="S692" s="13">
        <v>193</v>
      </c>
      <c r="T692" s="15">
        <f t="shared" si="132"/>
        <v>34</v>
      </c>
      <c r="U692" s="13"/>
      <c r="V692" s="13"/>
      <c r="W692" s="13"/>
    </row>
    <row r="693" spans="1:23" x14ac:dyDescent="0.35">
      <c r="A693" s="13">
        <v>387</v>
      </c>
      <c r="B693" s="14" t="s">
        <v>1094</v>
      </c>
      <c r="C693" s="14" t="str">
        <f t="shared" si="121"/>
        <v>G</v>
      </c>
      <c r="D693" s="13">
        <v>36</v>
      </c>
      <c r="E693" s="13">
        <v>66</v>
      </c>
      <c r="F693" s="13">
        <v>8</v>
      </c>
      <c r="G693" s="13">
        <v>1</v>
      </c>
      <c r="H693" s="13">
        <f t="shared" si="122"/>
        <v>51</v>
      </c>
      <c r="I693" s="13">
        <f t="shared" si="123"/>
        <v>4.5</v>
      </c>
      <c r="J693" s="13">
        <f t="shared" si="124"/>
        <v>27.75</v>
      </c>
      <c r="K693" s="13">
        <f t="shared" si="125"/>
        <v>0</v>
      </c>
      <c r="L693" s="13">
        <f t="shared" si="126"/>
        <v>0</v>
      </c>
      <c r="M693" s="13">
        <f t="shared" si="127"/>
        <v>0</v>
      </c>
      <c r="N693" s="13">
        <f t="shared" si="128"/>
        <v>0</v>
      </c>
      <c r="O693" s="13">
        <f t="shared" si="129"/>
        <v>0</v>
      </c>
      <c r="P693" s="13">
        <f t="shared" si="130"/>
        <v>0</v>
      </c>
      <c r="Q693" s="13">
        <f t="shared" si="131"/>
        <v>1</v>
      </c>
      <c r="R693" s="13">
        <v>155</v>
      </c>
      <c r="S693" s="13">
        <v>202</v>
      </c>
      <c r="T693" s="15">
        <f t="shared" si="132"/>
        <v>48</v>
      </c>
      <c r="U693" s="13"/>
      <c r="V693" s="13"/>
      <c r="W693" s="13"/>
    </row>
    <row r="694" spans="1:23" x14ac:dyDescent="0.35">
      <c r="A694" s="13">
        <v>100</v>
      </c>
      <c r="B694" s="14" t="s">
        <v>1100</v>
      </c>
      <c r="C694" s="14" t="str">
        <f t="shared" si="121"/>
        <v>G</v>
      </c>
      <c r="D694" s="13">
        <v>22</v>
      </c>
      <c r="E694" s="13">
        <v>33</v>
      </c>
      <c r="F694" s="13">
        <v>7</v>
      </c>
      <c r="G694" s="13">
        <v>4</v>
      </c>
      <c r="H694" s="13">
        <f t="shared" si="122"/>
        <v>27.5</v>
      </c>
      <c r="I694" s="13">
        <f t="shared" si="123"/>
        <v>5.5</v>
      </c>
      <c r="J694" s="13">
        <f t="shared" si="124"/>
        <v>16.5</v>
      </c>
      <c r="K694" s="13">
        <f t="shared" si="125"/>
        <v>0</v>
      </c>
      <c r="L694" s="13">
        <f t="shared" si="126"/>
        <v>0</v>
      </c>
      <c r="M694" s="13">
        <f t="shared" si="127"/>
        <v>0</v>
      </c>
      <c r="N694" s="13">
        <f t="shared" si="128"/>
        <v>0</v>
      </c>
      <c r="O694" s="13">
        <f t="shared" si="129"/>
        <v>0</v>
      </c>
      <c r="P694" s="13">
        <f t="shared" si="130"/>
        <v>0</v>
      </c>
      <c r="Q694" s="13">
        <f t="shared" si="131"/>
        <v>1</v>
      </c>
      <c r="R694" s="13">
        <v>163</v>
      </c>
      <c r="S694" s="13">
        <v>208</v>
      </c>
      <c r="T694" s="15">
        <f t="shared" si="132"/>
        <v>46</v>
      </c>
      <c r="U694" s="13"/>
      <c r="V694" s="13"/>
      <c r="W694" s="13"/>
    </row>
    <row r="695" spans="1:23" x14ac:dyDescent="0.35">
      <c r="A695" s="13">
        <v>88</v>
      </c>
      <c r="B695" s="14" t="s">
        <v>1086</v>
      </c>
      <c r="C695" s="14" t="str">
        <f t="shared" si="121"/>
        <v>G</v>
      </c>
      <c r="D695" s="13">
        <v>39</v>
      </c>
      <c r="E695" s="13">
        <v>40</v>
      </c>
      <c r="F695" s="13">
        <v>6</v>
      </c>
      <c r="G695" s="13">
        <v>41</v>
      </c>
      <c r="H695" s="13">
        <f t="shared" si="122"/>
        <v>39.5</v>
      </c>
      <c r="I695" s="13">
        <f t="shared" si="123"/>
        <v>23.5</v>
      </c>
      <c r="J695" s="13">
        <f t="shared" si="124"/>
        <v>31.5</v>
      </c>
      <c r="K695" s="13">
        <f t="shared" si="125"/>
        <v>0</v>
      </c>
      <c r="L695" s="13">
        <f t="shared" si="126"/>
        <v>0</v>
      </c>
      <c r="M695" s="13">
        <f t="shared" si="127"/>
        <v>0</v>
      </c>
      <c r="N695" s="13">
        <f t="shared" si="128"/>
        <v>0</v>
      </c>
      <c r="O695" s="13">
        <f t="shared" si="129"/>
        <v>0</v>
      </c>
      <c r="P695" s="13">
        <f t="shared" si="130"/>
        <v>0</v>
      </c>
      <c r="Q695" s="13">
        <f t="shared" si="131"/>
        <v>1</v>
      </c>
      <c r="R695" s="13">
        <v>135</v>
      </c>
      <c r="S695" s="13">
        <v>189</v>
      </c>
      <c r="T695" s="15">
        <f t="shared" si="132"/>
        <v>55</v>
      </c>
      <c r="U695" s="13"/>
      <c r="V695" s="13"/>
      <c r="W695" s="13"/>
    </row>
    <row r="696" spans="1:23" x14ac:dyDescent="0.35">
      <c r="A696" s="13">
        <v>510</v>
      </c>
      <c r="B696" s="14" t="s">
        <v>899</v>
      </c>
      <c r="C696" s="14" t="str">
        <f t="shared" si="121"/>
        <v>E</v>
      </c>
      <c r="D696" s="13">
        <v>56</v>
      </c>
      <c r="E696" s="13">
        <v>77</v>
      </c>
      <c r="F696" s="13">
        <v>4</v>
      </c>
      <c r="G696" s="13">
        <v>14</v>
      </c>
      <c r="H696" s="13">
        <f t="shared" si="122"/>
        <v>66.5</v>
      </c>
      <c r="I696" s="13">
        <f t="shared" si="123"/>
        <v>9</v>
      </c>
      <c r="J696" s="13">
        <f t="shared" si="124"/>
        <v>37.75</v>
      </c>
      <c r="K696" s="13">
        <f t="shared" si="125"/>
        <v>0</v>
      </c>
      <c r="L696" s="13">
        <f t="shared" si="126"/>
        <v>0</v>
      </c>
      <c r="M696" s="13">
        <f t="shared" si="127"/>
        <v>0</v>
      </c>
      <c r="N696" s="13">
        <f t="shared" si="128"/>
        <v>0</v>
      </c>
      <c r="O696" s="13">
        <f t="shared" si="129"/>
        <v>1</v>
      </c>
      <c r="P696" s="13">
        <f t="shared" si="130"/>
        <v>1</v>
      </c>
      <c r="Q696" s="13">
        <f t="shared" si="131"/>
        <v>1</v>
      </c>
      <c r="R696" s="13">
        <v>155</v>
      </c>
      <c r="S696" s="13">
        <v>190</v>
      </c>
      <c r="T696" s="15">
        <f t="shared" si="132"/>
        <v>36</v>
      </c>
      <c r="U696" s="13"/>
      <c r="V696" s="13"/>
      <c r="W696" s="13"/>
    </row>
    <row r="697" spans="1:23" x14ac:dyDescent="0.35">
      <c r="A697" s="13">
        <v>85</v>
      </c>
      <c r="B697" s="14" t="s">
        <v>1102</v>
      </c>
      <c r="C697" s="14" t="str">
        <f t="shared" si="121"/>
        <v>G</v>
      </c>
      <c r="D697" s="13">
        <v>20</v>
      </c>
      <c r="E697" s="13">
        <v>7</v>
      </c>
      <c r="F697" s="13">
        <v>4</v>
      </c>
      <c r="G697" s="13">
        <v>21</v>
      </c>
      <c r="H697" s="13">
        <f t="shared" si="122"/>
        <v>13.5</v>
      </c>
      <c r="I697" s="13">
        <f t="shared" si="123"/>
        <v>12.5</v>
      </c>
      <c r="J697" s="13">
        <f t="shared" si="124"/>
        <v>13</v>
      </c>
      <c r="K697" s="13">
        <f t="shared" si="125"/>
        <v>0</v>
      </c>
      <c r="L697" s="13">
        <f t="shared" si="126"/>
        <v>0</v>
      </c>
      <c r="M697" s="13">
        <f t="shared" si="127"/>
        <v>0</v>
      </c>
      <c r="N697" s="13">
        <f t="shared" si="128"/>
        <v>0</v>
      </c>
      <c r="O697" s="13">
        <f t="shared" si="129"/>
        <v>0</v>
      </c>
      <c r="P697" s="13">
        <f t="shared" si="130"/>
        <v>0</v>
      </c>
      <c r="Q697" s="13">
        <f t="shared" si="131"/>
        <v>1</v>
      </c>
      <c r="R697" s="13">
        <v>201</v>
      </c>
      <c r="S697" s="13">
        <v>259</v>
      </c>
      <c r="T697" s="15">
        <f t="shared" si="132"/>
        <v>59</v>
      </c>
      <c r="U697" s="13"/>
      <c r="V697" s="13"/>
      <c r="W697" s="13"/>
    </row>
    <row r="698" spans="1:23" x14ac:dyDescent="0.35">
      <c r="A698" s="13">
        <v>532</v>
      </c>
      <c r="B698" s="14" t="s">
        <v>900</v>
      </c>
      <c r="C698" s="14" t="str">
        <f t="shared" si="121"/>
        <v>E</v>
      </c>
      <c r="D698" s="13">
        <v>45</v>
      </c>
      <c r="E698" s="13">
        <v>79</v>
      </c>
      <c r="F698" s="13">
        <v>3</v>
      </c>
      <c r="G698" s="13">
        <v>2</v>
      </c>
      <c r="H698" s="13">
        <f t="shared" si="122"/>
        <v>62</v>
      </c>
      <c r="I698" s="13">
        <f t="shared" si="123"/>
        <v>2.5</v>
      </c>
      <c r="J698" s="13">
        <f t="shared" si="124"/>
        <v>32.25</v>
      </c>
      <c r="K698" s="13">
        <f t="shared" si="125"/>
        <v>0</v>
      </c>
      <c r="L698" s="13">
        <f t="shared" si="126"/>
        <v>0</v>
      </c>
      <c r="M698" s="13">
        <f t="shared" si="127"/>
        <v>0</v>
      </c>
      <c r="N698" s="13">
        <f t="shared" si="128"/>
        <v>0</v>
      </c>
      <c r="O698" s="13">
        <f t="shared" si="129"/>
        <v>1</v>
      </c>
      <c r="P698" s="13">
        <f t="shared" si="130"/>
        <v>1</v>
      </c>
      <c r="Q698" s="13">
        <f t="shared" si="131"/>
        <v>1</v>
      </c>
      <c r="R698" s="13">
        <v>191</v>
      </c>
      <c r="S698" s="13">
        <v>225</v>
      </c>
      <c r="T698" s="15">
        <f t="shared" si="132"/>
        <v>35</v>
      </c>
      <c r="U698" s="13"/>
      <c r="V698" s="13"/>
      <c r="W698" s="13"/>
    </row>
    <row r="699" spans="1:23" x14ac:dyDescent="0.35">
      <c r="A699" s="13">
        <v>208</v>
      </c>
      <c r="B699" s="14" t="s">
        <v>1091</v>
      </c>
      <c r="C699" s="14" t="str">
        <f t="shared" si="121"/>
        <v>G</v>
      </c>
      <c r="D699" s="13">
        <v>40</v>
      </c>
      <c r="E699" s="13">
        <v>54</v>
      </c>
      <c r="F699" s="13">
        <v>2</v>
      </c>
      <c r="G699" s="13">
        <v>22</v>
      </c>
      <c r="H699" s="13">
        <f t="shared" si="122"/>
        <v>47</v>
      </c>
      <c r="I699" s="13">
        <f t="shared" si="123"/>
        <v>12</v>
      </c>
      <c r="J699" s="13">
        <f t="shared" si="124"/>
        <v>29.5</v>
      </c>
      <c r="K699" s="13">
        <f t="shared" si="125"/>
        <v>0</v>
      </c>
      <c r="L699" s="13">
        <f t="shared" si="126"/>
        <v>0</v>
      </c>
      <c r="M699" s="13">
        <f t="shared" si="127"/>
        <v>0</v>
      </c>
      <c r="N699" s="13">
        <f t="shared" si="128"/>
        <v>0</v>
      </c>
      <c r="O699" s="13">
        <f t="shared" si="129"/>
        <v>0</v>
      </c>
      <c r="P699" s="13">
        <f t="shared" si="130"/>
        <v>0</v>
      </c>
      <c r="Q699" s="13">
        <f t="shared" si="131"/>
        <v>1</v>
      </c>
      <c r="R699" s="13">
        <v>168</v>
      </c>
      <c r="S699" s="13">
        <v>208</v>
      </c>
      <c r="T699" s="15">
        <f t="shared" si="132"/>
        <v>41</v>
      </c>
      <c r="U699" s="13"/>
      <c r="V699" s="13"/>
      <c r="W699" s="13"/>
    </row>
    <row r="700" spans="1:23" x14ac:dyDescent="0.35">
      <c r="A700" s="13">
        <v>199</v>
      </c>
      <c r="B700" s="14" t="s">
        <v>614</v>
      </c>
      <c r="C700" s="14" t="str">
        <f t="shared" si="121"/>
        <v>C</v>
      </c>
      <c r="D700" s="13">
        <v>79</v>
      </c>
      <c r="E700" s="13">
        <v>86</v>
      </c>
      <c r="F700" s="13">
        <v>1</v>
      </c>
      <c r="G700" s="13">
        <v>3</v>
      </c>
      <c r="H700" s="13">
        <f t="shared" si="122"/>
        <v>82.5</v>
      </c>
      <c r="I700" s="13">
        <f t="shared" si="123"/>
        <v>2</v>
      </c>
      <c r="J700" s="13">
        <f t="shared" si="124"/>
        <v>42.25</v>
      </c>
      <c r="K700" s="13">
        <f t="shared" si="125"/>
        <v>0</v>
      </c>
      <c r="L700" s="13">
        <f t="shared" si="126"/>
        <v>0</v>
      </c>
      <c r="M700" s="13">
        <f t="shared" si="127"/>
        <v>1</v>
      </c>
      <c r="N700" s="13">
        <f t="shared" si="128"/>
        <v>1</v>
      </c>
      <c r="O700" s="13">
        <f t="shared" si="129"/>
        <v>1</v>
      </c>
      <c r="P700" s="13">
        <f t="shared" si="130"/>
        <v>1</v>
      </c>
      <c r="Q700" s="13">
        <f t="shared" si="131"/>
        <v>1</v>
      </c>
      <c r="R700" s="13">
        <v>186</v>
      </c>
      <c r="S700" s="13">
        <v>225</v>
      </c>
      <c r="T700" s="15">
        <f t="shared" si="132"/>
        <v>40</v>
      </c>
      <c r="U700" s="13"/>
      <c r="V700" s="13"/>
      <c r="W700" s="13"/>
    </row>
    <row r="701" spans="1:23" x14ac:dyDescent="0.35">
      <c r="A701" s="13">
        <v>207</v>
      </c>
      <c r="B701" s="14" t="s">
        <v>1093</v>
      </c>
      <c r="C701" s="14" t="str">
        <f t="shared" si="121"/>
        <v>G</v>
      </c>
      <c r="D701" s="13">
        <v>39</v>
      </c>
      <c r="E701" s="13">
        <v>50</v>
      </c>
      <c r="F701" s="13">
        <v>1</v>
      </c>
      <c r="G701" s="13">
        <v>26</v>
      </c>
      <c r="H701" s="13">
        <f t="shared" si="122"/>
        <v>44.5</v>
      </c>
      <c r="I701" s="13">
        <f t="shared" si="123"/>
        <v>13.5</v>
      </c>
      <c r="J701" s="13">
        <f t="shared" si="124"/>
        <v>29</v>
      </c>
      <c r="K701" s="13">
        <f t="shared" si="125"/>
        <v>0</v>
      </c>
      <c r="L701" s="13">
        <f t="shared" si="126"/>
        <v>0</v>
      </c>
      <c r="M701" s="13">
        <f t="shared" si="127"/>
        <v>0</v>
      </c>
      <c r="N701" s="13">
        <f t="shared" si="128"/>
        <v>0</v>
      </c>
      <c r="O701" s="13">
        <f t="shared" si="129"/>
        <v>0</v>
      </c>
      <c r="P701" s="13">
        <f t="shared" si="130"/>
        <v>0</v>
      </c>
      <c r="Q701" s="13">
        <f t="shared" si="131"/>
        <v>1</v>
      </c>
      <c r="R701" s="13">
        <v>166</v>
      </c>
      <c r="S701" s="13">
        <v>208</v>
      </c>
      <c r="T701" s="15">
        <f t="shared" si="132"/>
        <v>43</v>
      </c>
      <c r="U701" s="13"/>
      <c r="V701" s="13"/>
      <c r="W701" s="13"/>
    </row>
  </sheetData>
  <autoFilter ref="A1:W701" xr:uid="{E6FF872D-9FBD-4559-A36C-D306FDE5D882}">
    <sortState xmlns:xlrd2="http://schemas.microsoft.com/office/spreadsheetml/2017/richdata2" ref="A2:W701">
      <sortCondition descending="1" ref="F1:F701"/>
    </sortState>
  </autoFilter>
  <phoneticPr fontId="1" type="noConversion"/>
  <conditionalFormatting sqref="D2:D701">
    <cfRule type="colorScale" priority="7">
      <colorScale>
        <cfvo type="min"/>
        <cfvo type="percentile" val="50"/>
        <cfvo type="max"/>
        <color rgb="FF63BE7B"/>
        <color rgb="FFFFEB84"/>
        <color rgb="FFF8696B"/>
      </colorScale>
    </cfRule>
  </conditionalFormatting>
  <conditionalFormatting sqref="E2:E701">
    <cfRule type="colorScale" priority="6">
      <colorScale>
        <cfvo type="min"/>
        <cfvo type="percentile" val="50"/>
        <cfvo type="max"/>
        <color rgb="FF63BE7B"/>
        <color rgb="FFFFEB84"/>
        <color rgb="FFF8696B"/>
      </colorScale>
    </cfRule>
  </conditionalFormatting>
  <conditionalFormatting sqref="F2:F701">
    <cfRule type="colorScale" priority="5">
      <colorScale>
        <cfvo type="min"/>
        <cfvo type="percentile" val="50"/>
        <cfvo type="max"/>
        <color rgb="FF63BE7B"/>
        <color rgb="FFFFEB84"/>
        <color rgb="FFF8696B"/>
      </colorScale>
    </cfRule>
  </conditionalFormatting>
  <conditionalFormatting sqref="G2:G701">
    <cfRule type="colorScale" priority="4">
      <colorScale>
        <cfvo type="min"/>
        <cfvo type="percentile" val="50"/>
        <cfvo type="max"/>
        <color rgb="FF63BE7B"/>
        <color rgb="FFFFEB84"/>
        <color rgb="FFF8696B"/>
      </colorScale>
    </cfRule>
  </conditionalFormatting>
  <conditionalFormatting sqref="H2:H701">
    <cfRule type="colorScale" priority="3">
      <colorScale>
        <cfvo type="min"/>
        <cfvo type="percentile" val="50"/>
        <cfvo type="max"/>
        <color rgb="FF63BE7B"/>
        <color rgb="FFFFEB84"/>
        <color rgb="FFF8696B"/>
      </colorScale>
    </cfRule>
  </conditionalFormatting>
  <conditionalFormatting sqref="I2:I701">
    <cfRule type="colorScale" priority="2">
      <colorScale>
        <cfvo type="min"/>
        <cfvo type="percentile" val="50"/>
        <cfvo type="max"/>
        <color rgb="FF63BE7B"/>
        <color rgb="FFFFEB84"/>
        <color rgb="FFF8696B"/>
      </colorScale>
    </cfRule>
  </conditionalFormatting>
  <conditionalFormatting sqref="J2:J701">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56ED1-F283-4225-9C18-D52066CCD5DC}">
  <dimension ref="B2:E1204"/>
  <sheetViews>
    <sheetView topLeftCell="A1002" workbookViewId="0">
      <selection activeCell="B1072" sqref="B1072"/>
    </sheetView>
  </sheetViews>
  <sheetFormatPr defaultColWidth="10.625" defaultRowHeight="16.5" x14ac:dyDescent="0.35"/>
  <cols>
    <col min="1" max="1" width="10.625" style="12"/>
    <col min="2" max="2" width="16.125" style="12" customWidth="1"/>
    <col min="3" max="3" width="17.375" style="19" customWidth="1"/>
    <col min="4" max="4" width="25.5" style="19" customWidth="1"/>
    <col min="5" max="8" width="7.625" style="12" customWidth="1"/>
    <col min="9" max="11" width="9" style="12" customWidth="1"/>
    <col min="12" max="18" width="3" style="12" customWidth="1"/>
    <col min="19" max="20" width="7.625" style="12" customWidth="1"/>
    <col min="21" max="21" width="6.75" style="12" customWidth="1"/>
    <col min="22" max="22" width="8.375" style="12" customWidth="1"/>
    <col min="23" max="23" width="13.25" style="12" customWidth="1"/>
    <col min="24" max="24" width="7.25" style="12" customWidth="1"/>
    <col min="25" max="25" width="10.625" style="12"/>
    <col min="26" max="33" width="6.875" style="12" customWidth="1"/>
    <col min="34" max="260" width="10.625" style="12"/>
    <col min="261" max="261" width="3.875" style="12" customWidth="1"/>
    <col min="262" max="262" width="7.625" style="12" customWidth="1"/>
    <col min="263" max="263" width="5.125" style="12" customWidth="1"/>
    <col min="264" max="267" width="7.625" style="12" customWidth="1"/>
    <col min="268" max="270" width="9" style="12" customWidth="1"/>
    <col min="271" max="277" width="6.5" style="12" customWidth="1"/>
    <col min="278" max="279" width="7.625" style="12" customWidth="1"/>
    <col min="280" max="280" width="6.75" style="12" customWidth="1"/>
    <col min="281" max="281" width="10.625" style="12"/>
    <col min="282" max="289" width="6.875" style="12" customWidth="1"/>
    <col min="290" max="516" width="10.625" style="12"/>
    <col min="517" max="517" width="3.875" style="12" customWidth="1"/>
    <col min="518" max="518" width="7.625" style="12" customWidth="1"/>
    <col min="519" max="519" width="5.125" style="12" customWidth="1"/>
    <col min="520" max="523" width="7.625" style="12" customWidth="1"/>
    <col min="524" max="526" width="9" style="12" customWidth="1"/>
    <col min="527" max="533" width="6.5" style="12" customWidth="1"/>
    <col min="534" max="535" width="7.625" style="12" customWidth="1"/>
    <col min="536" max="536" width="6.75" style="12" customWidth="1"/>
    <col min="537" max="537" width="10.625" style="12"/>
    <col min="538" max="545" width="6.875" style="12" customWidth="1"/>
    <col min="546" max="772" width="10.625" style="12"/>
    <col min="773" max="773" width="3.875" style="12" customWidth="1"/>
    <col min="774" max="774" width="7.625" style="12" customWidth="1"/>
    <col min="775" max="775" width="5.125" style="12" customWidth="1"/>
    <col min="776" max="779" width="7.625" style="12" customWidth="1"/>
    <col min="780" max="782" width="9" style="12" customWidth="1"/>
    <col min="783" max="789" width="6.5" style="12" customWidth="1"/>
    <col min="790" max="791" width="7.625" style="12" customWidth="1"/>
    <col min="792" max="792" width="6.75" style="12" customWidth="1"/>
    <col min="793" max="793" width="10.625" style="12"/>
    <col min="794" max="801" width="6.875" style="12" customWidth="1"/>
    <col min="802" max="1028" width="10.625" style="12"/>
    <col min="1029" max="1029" width="3.875" style="12" customWidth="1"/>
    <col min="1030" max="1030" width="7.625" style="12" customWidth="1"/>
    <col min="1031" max="1031" width="5.125" style="12" customWidth="1"/>
    <col min="1032" max="1035" width="7.625" style="12" customWidth="1"/>
    <col min="1036" max="1038" width="9" style="12" customWidth="1"/>
    <col min="1039" max="1045" width="6.5" style="12" customWidth="1"/>
    <col min="1046" max="1047" width="7.625" style="12" customWidth="1"/>
    <col min="1048" max="1048" width="6.75" style="12" customWidth="1"/>
    <col min="1049" max="1049" width="10.625" style="12"/>
    <col min="1050" max="1057" width="6.875" style="12" customWidth="1"/>
    <col min="1058" max="1284" width="10.625" style="12"/>
    <col min="1285" max="1285" width="3.875" style="12" customWidth="1"/>
    <col min="1286" max="1286" width="7.625" style="12" customWidth="1"/>
    <col min="1287" max="1287" width="5.125" style="12" customWidth="1"/>
    <col min="1288" max="1291" width="7.625" style="12" customWidth="1"/>
    <col min="1292" max="1294" width="9" style="12" customWidth="1"/>
    <col min="1295" max="1301" width="6.5" style="12" customWidth="1"/>
    <col min="1302" max="1303" width="7.625" style="12" customWidth="1"/>
    <col min="1304" max="1304" width="6.75" style="12" customWidth="1"/>
    <col min="1305" max="1305" width="10.625" style="12"/>
    <col min="1306" max="1313" width="6.875" style="12" customWidth="1"/>
    <col min="1314" max="1540" width="10.625" style="12"/>
    <col min="1541" max="1541" width="3.875" style="12" customWidth="1"/>
    <col min="1542" max="1542" width="7.625" style="12" customWidth="1"/>
    <col min="1543" max="1543" width="5.125" style="12" customWidth="1"/>
    <col min="1544" max="1547" width="7.625" style="12" customWidth="1"/>
    <col min="1548" max="1550" width="9" style="12" customWidth="1"/>
    <col min="1551" max="1557" width="6.5" style="12" customWidth="1"/>
    <col min="1558" max="1559" width="7.625" style="12" customWidth="1"/>
    <col min="1560" max="1560" width="6.75" style="12" customWidth="1"/>
    <col min="1561" max="1561" width="10.625" style="12"/>
    <col min="1562" max="1569" width="6.875" style="12" customWidth="1"/>
    <col min="1570" max="1796" width="10.625" style="12"/>
    <col min="1797" max="1797" width="3.875" style="12" customWidth="1"/>
    <col min="1798" max="1798" width="7.625" style="12" customWidth="1"/>
    <col min="1799" max="1799" width="5.125" style="12" customWidth="1"/>
    <col min="1800" max="1803" width="7.625" style="12" customWidth="1"/>
    <col min="1804" max="1806" width="9" style="12" customWidth="1"/>
    <col min="1807" max="1813" width="6.5" style="12" customWidth="1"/>
    <col min="1814" max="1815" width="7.625" style="12" customWidth="1"/>
    <col min="1816" max="1816" width="6.75" style="12" customWidth="1"/>
    <col min="1817" max="1817" width="10.625" style="12"/>
    <col min="1818" max="1825" width="6.875" style="12" customWidth="1"/>
    <col min="1826" max="2052" width="10.625" style="12"/>
    <col min="2053" max="2053" width="3.875" style="12" customWidth="1"/>
    <col min="2054" max="2054" width="7.625" style="12" customWidth="1"/>
    <col min="2055" max="2055" width="5.125" style="12" customWidth="1"/>
    <col min="2056" max="2059" width="7.625" style="12" customWidth="1"/>
    <col min="2060" max="2062" width="9" style="12" customWidth="1"/>
    <col min="2063" max="2069" width="6.5" style="12" customWidth="1"/>
    <col min="2070" max="2071" width="7.625" style="12" customWidth="1"/>
    <col min="2072" max="2072" width="6.75" style="12" customWidth="1"/>
    <col min="2073" max="2073" width="10.625" style="12"/>
    <col min="2074" max="2081" width="6.875" style="12" customWidth="1"/>
    <col min="2082" max="2308" width="10.625" style="12"/>
    <col min="2309" max="2309" width="3.875" style="12" customWidth="1"/>
    <col min="2310" max="2310" width="7.625" style="12" customWidth="1"/>
    <col min="2311" max="2311" width="5.125" style="12" customWidth="1"/>
    <col min="2312" max="2315" width="7.625" style="12" customWidth="1"/>
    <col min="2316" max="2318" width="9" style="12" customWidth="1"/>
    <col min="2319" max="2325" width="6.5" style="12" customWidth="1"/>
    <col min="2326" max="2327" width="7.625" style="12" customWidth="1"/>
    <col min="2328" max="2328" width="6.75" style="12" customWidth="1"/>
    <col min="2329" max="2329" width="10.625" style="12"/>
    <col min="2330" max="2337" width="6.875" style="12" customWidth="1"/>
    <col min="2338" max="2564" width="10.625" style="12"/>
    <col min="2565" max="2565" width="3.875" style="12" customWidth="1"/>
    <col min="2566" max="2566" width="7.625" style="12" customWidth="1"/>
    <col min="2567" max="2567" width="5.125" style="12" customWidth="1"/>
    <col min="2568" max="2571" width="7.625" style="12" customWidth="1"/>
    <col min="2572" max="2574" width="9" style="12" customWidth="1"/>
    <col min="2575" max="2581" width="6.5" style="12" customWidth="1"/>
    <col min="2582" max="2583" width="7.625" style="12" customWidth="1"/>
    <col min="2584" max="2584" width="6.75" style="12" customWidth="1"/>
    <col min="2585" max="2585" width="10.625" style="12"/>
    <col min="2586" max="2593" width="6.875" style="12" customWidth="1"/>
    <col min="2594" max="2820" width="10.625" style="12"/>
    <col min="2821" max="2821" width="3.875" style="12" customWidth="1"/>
    <col min="2822" max="2822" width="7.625" style="12" customWidth="1"/>
    <col min="2823" max="2823" width="5.125" style="12" customWidth="1"/>
    <col min="2824" max="2827" width="7.625" style="12" customWidth="1"/>
    <col min="2828" max="2830" width="9" style="12" customWidth="1"/>
    <col min="2831" max="2837" width="6.5" style="12" customWidth="1"/>
    <col min="2838" max="2839" width="7.625" style="12" customWidth="1"/>
    <col min="2840" max="2840" width="6.75" style="12" customWidth="1"/>
    <col min="2841" max="2841" width="10.625" style="12"/>
    <col min="2842" max="2849" width="6.875" style="12" customWidth="1"/>
    <col min="2850" max="3076" width="10.625" style="12"/>
    <col min="3077" max="3077" width="3.875" style="12" customWidth="1"/>
    <col min="3078" max="3078" width="7.625" style="12" customWidth="1"/>
    <col min="3079" max="3079" width="5.125" style="12" customWidth="1"/>
    <col min="3080" max="3083" width="7.625" style="12" customWidth="1"/>
    <col min="3084" max="3086" width="9" style="12" customWidth="1"/>
    <col min="3087" max="3093" width="6.5" style="12" customWidth="1"/>
    <col min="3094" max="3095" width="7.625" style="12" customWidth="1"/>
    <col min="3096" max="3096" width="6.75" style="12" customWidth="1"/>
    <col min="3097" max="3097" width="10.625" style="12"/>
    <col min="3098" max="3105" width="6.875" style="12" customWidth="1"/>
    <col min="3106" max="3332" width="10.625" style="12"/>
    <col min="3333" max="3333" width="3.875" style="12" customWidth="1"/>
    <col min="3334" max="3334" width="7.625" style="12" customWidth="1"/>
    <col min="3335" max="3335" width="5.125" style="12" customWidth="1"/>
    <col min="3336" max="3339" width="7.625" style="12" customWidth="1"/>
    <col min="3340" max="3342" width="9" style="12" customWidth="1"/>
    <col min="3343" max="3349" width="6.5" style="12" customWidth="1"/>
    <col min="3350" max="3351" width="7.625" style="12" customWidth="1"/>
    <col min="3352" max="3352" width="6.75" style="12" customWidth="1"/>
    <col min="3353" max="3353" width="10.625" style="12"/>
    <col min="3354" max="3361" width="6.875" style="12" customWidth="1"/>
    <col min="3362" max="3588" width="10.625" style="12"/>
    <col min="3589" max="3589" width="3.875" style="12" customWidth="1"/>
    <col min="3590" max="3590" width="7.625" style="12" customWidth="1"/>
    <col min="3591" max="3591" width="5.125" style="12" customWidth="1"/>
    <col min="3592" max="3595" width="7.625" style="12" customWidth="1"/>
    <col min="3596" max="3598" width="9" style="12" customWidth="1"/>
    <col min="3599" max="3605" width="6.5" style="12" customWidth="1"/>
    <col min="3606" max="3607" width="7.625" style="12" customWidth="1"/>
    <col min="3608" max="3608" width="6.75" style="12" customWidth="1"/>
    <col min="3609" max="3609" width="10.625" style="12"/>
    <col min="3610" max="3617" width="6.875" style="12" customWidth="1"/>
    <col min="3618" max="3844" width="10.625" style="12"/>
    <col min="3845" max="3845" width="3.875" style="12" customWidth="1"/>
    <col min="3846" max="3846" width="7.625" style="12" customWidth="1"/>
    <col min="3847" max="3847" width="5.125" style="12" customWidth="1"/>
    <col min="3848" max="3851" width="7.625" style="12" customWidth="1"/>
    <col min="3852" max="3854" width="9" style="12" customWidth="1"/>
    <col min="3855" max="3861" width="6.5" style="12" customWidth="1"/>
    <col min="3862" max="3863" width="7.625" style="12" customWidth="1"/>
    <col min="3864" max="3864" width="6.75" style="12" customWidth="1"/>
    <col min="3865" max="3865" width="10.625" style="12"/>
    <col min="3866" max="3873" width="6.875" style="12" customWidth="1"/>
    <col min="3874" max="4100" width="10.625" style="12"/>
    <col min="4101" max="4101" width="3.875" style="12" customWidth="1"/>
    <col min="4102" max="4102" width="7.625" style="12" customWidth="1"/>
    <col min="4103" max="4103" width="5.125" style="12" customWidth="1"/>
    <col min="4104" max="4107" width="7.625" style="12" customWidth="1"/>
    <col min="4108" max="4110" width="9" style="12" customWidth="1"/>
    <col min="4111" max="4117" width="6.5" style="12" customWidth="1"/>
    <col min="4118" max="4119" width="7.625" style="12" customWidth="1"/>
    <col min="4120" max="4120" width="6.75" style="12" customWidth="1"/>
    <col min="4121" max="4121" width="10.625" style="12"/>
    <col min="4122" max="4129" width="6.875" style="12" customWidth="1"/>
    <col min="4130" max="4356" width="10.625" style="12"/>
    <col min="4357" max="4357" width="3.875" style="12" customWidth="1"/>
    <col min="4358" max="4358" width="7.625" style="12" customWidth="1"/>
    <col min="4359" max="4359" width="5.125" style="12" customWidth="1"/>
    <col min="4360" max="4363" width="7.625" style="12" customWidth="1"/>
    <col min="4364" max="4366" width="9" style="12" customWidth="1"/>
    <col min="4367" max="4373" width="6.5" style="12" customWidth="1"/>
    <col min="4374" max="4375" width="7.625" style="12" customWidth="1"/>
    <col min="4376" max="4376" width="6.75" style="12" customWidth="1"/>
    <col min="4377" max="4377" width="10.625" style="12"/>
    <col min="4378" max="4385" width="6.875" style="12" customWidth="1"/>
    <col min="4386" max="4612" width="10.625" style="12"/>
    <col min="4613" max="4613" width="3.875" style="12" customWidth="1"/>
    <col min="4614" max="4614" width="7.625" style="12" customWidth="1"/>
    <col min="4615" max="4615" width="5.125" style="12" customWidth="1"/>
    <col min="4616" max="4619" width="7.625" style="12" customWidth="1"/>
    <col min="4620" max="4622" width="9" style="12" customWidth="1"/>
    <col min="4623" max="4629" width="6.5" style="12" customWidth="1"/>
    <col min="4630" max="4631" width="7.625" style="12" customWidth="1"/>
    <col min="4632" max="4632" width="6.75" style="12" customWidth="1"/>
    <col min="4633" max="4633" width="10.625" style="12"/>
    <col min="4634" max="4641" width="6.875" style="12" customWidth="1"/>
    <col min="4642" max="4868" width="10.625" style="12"/>
    <col min="4869" max="4869" width="3.875" style="12" customWidth="1"/>
    <col min="4870" max="4870" width="7.625" style="12" customWidth="1"/>
    <col min="4871" max="4871" width="5.125" style="12" customWidth="1"/>
    <col min="4872" max="4875" width="7.625" style="12" customWidth="1"/>
    <col min="4876" max="4878" width="9" style="12" customWidth="1"/>
    <col min="4879" max="4885" width="6.5" style="12" customWidth="1"/>
    <col min="4886" max="4887" width="7.625" style="12" customWidth="1"/>
    <col min="4888" max="4888" width="6.75" style="12" customWidth="1"/>
    <col min="4889" max="4889" width="10.625" style="12"/>
    <col min="4890" max="4897" width="6.875" style="12" customWidth="1"/>
    <col min="4898" max="5124" width="10.625" style="12"/>
    <col min="5125" max="5125" width="3.875" style="12" customWidth="1"/>
    <col min="5126" max="5126" width="7.625" style="12" customWidth="1"/>
    <col min="5127" max="5127" width="5.125" style="12" customWidth="1"/>
    <col min="5128" max="5131" width="7.625" style="12" customWidth="1"/>
    <col min="5132" max="5134" width="9" style="12" customWidth="1"/>
    <col min="5135" max="5141" width="6.5" style="12" customWidth="1"/>
    <col min="5142" max="5143" width="7.625" style="12" customWidth="1"/>
    <col min="5144" max="5144" width="6.75" style="12" customWidth="1"/>
    <col min="5145" max="5145" width="10.625" style="12"/>
    <col min="5146" max="5153" width="6.875" style="12" customWidth="1"/>
    <col min="5154" max="5380" width="10.625" style="12"/>
    <col min="5381" max="5381" width="3.875" style="12" customWidth="1"/>
    <col min="5382" max="5382" width="7.625" style="12" customWidth="1"/>
    <col min="5383" max="5383" width="5.125" style="12" customWidth="1"/>
    <col min="5384" max="5387" width="7.625" style="12" customWidth="1"/>
    <col min="5388" max="5390" width="9" style="12" customWidth="1"/>
    <col min="5391" max="5397" width="6.5" style="12" customWidth="1"/>
    <col min="5398" max="5399" width="7.625" style="12" customWidth="1"/>
    <col min="5400" max="5400" width="6.75" style="12" customWidth="1"/>
    <col min="5401" max="5401" width="10.625" style="12"/>
    <col min="5402" max="5409" width="6.875" style="12" customWidth="1"/>
    <col min="5410" max="5636" width="10.625" style="12"/>
    <col min="5637" max="5637" width="3.875" style="12" customWidth="1"/>
    <col min="5638" max="5638" width="7.625" style="12" customWidth="1"/>
    <col min="5639" max="5639" width="5.125" style="12" customWidth="1"/>
    <col min="5640" max="5643" width="7.625" style="12" customWidth="1"/>
    <col min="5644" max="5646" width="9" style="12" customWidth="1"/>
    <col min="5647" max="5653" width="6.5" style="12" customWidth="1"/>
    <col min="5654" max="5655" width="7.625" style="12" customWidth="1"/>
    <col min="5656" max="5656" width="6.75" style="12" customWidth="1"/>
    <col min="5657" max="5657" width="10.625" style="12"/>
    <col min="5658" max="5665" width="6.875" style="12" customWidth="1"/>
    <col min="5666" max="5892" width="10.625" style="12"/>
    <col min="5893" max="5893" width="3.875" style="12" customWidth="1"/>
    <col min="5894" max="5894" width="7.625" style="12" customWidth="1"/>
    <col min="5895" max="5895" width="5.125" style="12" customWidth="1"/>
    <col min="5896" max="5899" width="7.625" style="12" customWidth="1"/>
    <col min="5900" max="5902" width="9" style="12" customWidth="1"/>
    <col min="5903" max="5909" width="6.5" style="12" customWidth="1"/>
    <col min="5910" max="5911" width="7.625" style="12" customWidth="1"/>
    <col min="5912" max="5912" width="6.75" style="12" customWidth="1"/>
    <col min="5913" max="5913" width="10.625" style="12"/>
    <col min="5914" max="5921" width="6.875" style="12" customWidth="1"/>
    <col min="5922" max="6148" width="10.625" style="12"/>
    <col min="6149" max="6149" width="3.875" style="12" customWidth="1"/>
    <col min="6150" max="6150" width="7.625" style="12" customWidth="1"/>
    <col min="6151" max="6151" width="5.125" style="12" customWidth="1"/>
    <col min="6152" max="6155" width="7.625" style="12" customWidth="1"/>
    <col min="6156" max="6158" width="9" style="12" customWidth="1"/>
    <col min="6159" max="6165" width="6.5" style="12" customWidth="1"/>
    <col min="6166" max="6167" width="7.625" style="12" customWidth="1"/>
    <col min="6168" max="6168" width="6.75" style="12" customWidth="1"/>
    <col min="6169" max="6169" width="10.625" style="12"/>
    <col min="6170" max="6177" width="6.875" style="12" customWidth="1"/>
    <col min="6178" max="6404" width="10.625" style="12"/>
    <col min="6405" max="6405" width="3.875" style="12" customWidth="1"/>
    <col min="6406" max="6406" width="7.625" style="12" customWidth="1"/>
    <col min="6407" max="6407" width="5.125" style="12" customWidth="1"/>
    <col min="6408" max="6411" width="7.625" style="12" customWidth="1"/>
    <col min="6412" max="6414" width="9" style="12" customWidth="1"/>
    <col min="6415" max="6421" width="6.5" style="12" customWidth="1"/>
    <col min="6422" max="6423" width="7.625" style="12" customWidth="1"/>
    <col min="6424" max="6424" width="6.75" style="12" customWidth="1"/>
    <col min="6425" max="6425" width="10.625" style="12"/>
    <col min="6426" max="6433" width="6.875" style="12" customWidth="1"/>
    <col min="6434" max="6660" width="10.625" style="12"/>
    <col min="6661" max="6661" width="3.875" style="12" customWidth="1"/>
    <col min="6662" max="6662" width="7.625" style="12" customWidth="1"/>
    <col min="6663" max="6663" width="5.125" style="12" customWidth="1"/>
    <col min="6664" max="6667" width="7.625" style="12" customWidth="1"/>
    <col min="6668" max="6670" width="9" style="12" customWidth="1"/>
    <col min="6671" max="6677" width="6.5" style="12" customWidth="1"/>
    <col min="6678" max="6679" width="7.625" style="12" customWidth="1"/>
    <col min="6680" max="6680" width="6.75" style="12" customWidth="1"/>
    <col min="6681" max="6681" width="10.625" style="12"/>
    <col min="6682" max="6689" width="6.875" style="12" customWidth="1"/>
    <col min="6690" max="6916" width="10.625" style="12"/>
    <col min="6917" max="6917" width="3.875" style="12" customWidth="1"/>
    <col min="6918" max="6918" width="7.625" style="12" customWidth="1"/>
    <col min="6919" max="6919" width="5.125" style="12" customWidth="1"/>
    <col min="6920" max="6923" width="7.625" style="12" customWidth="1"/>
    <col min="6924" max="6926" width="9" style="12" customWidth="1"/>
    <col min="6927" max="6933" width="6.5" style="12" customWidth="1"/>
    <col min="6934" max="6935" width="7.625" style="12" customWidth="1"/>
    <col min="6936" max="6936" width="6.75" style="12" customWidth="1"/>
    <col min="6937" max="6937" width="10.625" style="12"/>
    <col min="6938" max="6945" width="6.875" style="12" customWidth="1"/>
    <col min="6946" max="7172" width="10.625" style="12"/>
    <col min="7173" max="7173" width="3.875" style="12" customWidth="1"/>
    <col min="7174" max="7174" width="7.625" style="12" customWidth="1"/>
    <col min="7175" max="7175" width="5.125" style="12" customWidth="1"/>
    <col min="7176" max="7179" width="7.625" style="12" customWidth="1"/>
    <col min="7180" max="7182" width="9" style="12" customWidth="1"/>
    <col min="7183" max="7189" width="6.5" style="12" customWidth="1"/>
    <col min="7190" max="7191" width="7.625" style="12" customWidth="1"/>
    <col min="7192" max="7192" width="6.75" style="12" customWidth="1"/>
    <col min="7193" max="7193" width="10.625" style="12"/>
    <col min="7194" max="7201" width="6.875" style="12" customWidth="1"/>
    <col min="7202" max="7428" width="10.625" style="12"/>
    <col min="7429" max="7429" width="3.875" style="12" customWidth="1"/>
    <col min="7430" max="7430" width="7.625" style="12" customWidth="1"/>
    <col min="7431" max="7431" width="5.125" style="12" customWidth="1"/>
    <col min="7432" max="7435" width="7.625" style="12" customWidth="1"/>
    <col min="7436" max="7438" width="9" style="12" customWidth="1"/>
    <col min="7439" max="7445" width="6.5" style="12" customWidth="1"/>
    <col min="7446" max="7447" width="7.625" style="12" customWidth="1"/>
    <col min="7448" max="7448" width="6.75" style="12" customWidth="1"/>
    <col min="7449" max="7449" width="10.625" style="12"/>
    <col min="7450" max="7457" width="6.875" style="12" customWidth="1"/>
    <col min="7458" max="7684" width="10.625" style="12"/>
    <col min="7685" max="7685" width="3.875" style="12" customWidth="1"/>
    <col min="7686" max="7686" width="7.625" style="12" customWidth="1"/>
    <col min="7687" max="7687" width="5.125" style="12" customWidth="1"/>
    <col min="7688" max="7691" width="7.625" style="12" customWidth="1"/>
    <col min="7692" max="7694" width="9" style="12" customWidth="1"/>
    <col min="7695" max="7701" width="6.5" style="12" customWidth="1"/>
    <col min="7702" max="7703" width="7.625" style="12" customWidth="1"/>
    <col min="7704" max="7704" width="6.75" style="12" customWidth="1"/>
    <col min="7705" max="7705" width="10.625" style="12"/>
    <col min="7706" max="7713" width="6.875" style="12" customWidth="1"/>
    <col min="7714" max="7940" width="10.625" style="12"/>
    <col min="7941" max="7941" width="3.875" style="12" customWidth="1"/>
    <col min="7942" max="7942" width="7.625" style="12" customWidth="1"/>
    <col min="7943" max="7943" width="5.125" style="12" customWidth="1"/>
    <col min="7944" max="7947" width="7.625" style="12" customWidth="1"/>
    <col min="7948" max="7950" width="9" style="12" customWidth="1"/>
    <col min="7951" max="7957" width="6.5" style="12" customWidth="1"/>
    <col min="7958" max="7959" width="7.625" style="12" customWidth="1"/>
    <col min="7960" max="7960" width="6.75" style="12" customWidth="1"/>
    <col min="7961" max="7961" width="10.625" style="12"/>
    <col min="7962" max="7969" width="6.875" style="12" customWidth="1"/>
    <col min="7970" max="8196" width="10.625" style="12"/>
    <col min="8197" max="8197" width="3.875" style="12" customWidth="1"/>
    <col min="8198" max="8198" width="7.625" style="12" customWidth="1"/>
    <col min="8199" max="8199" width="5.125" style="12" customWidth="1"/>
    <col min="8200" max="8203" width="7.625" style="12" customWidth="1"/>
    <col min="8204" max="8206" width="9" style="12" customWidth="1"/>
    <col min="8207" max="8213" width="6.5" style="12" customWidth="1"/>
    <col min="8214" max="8215" width="7.625" style="12" customWidth="1"/>
    <col min="8216" max="8216" width="6.75" style="12" customWidth="1"/>
    <col min="8217" max="8217" width="10.625" style="12"/>
    <col min="8218" max="8225" width="6.875" style="12" customWidth="1"/>
    <col min="8226" max="8452" width="10.625" style="12"/>
    <col min="8453" max="8453" width="3.875" style="12" customWidth="1"/>
    <col min="8454" max="8454" width="7.625" style="12" customWidth="1"/>
    <col min="8455" max="8455" width="5.125" style="12" customWidth="1"/>
    <col min="8456" max="8459" width="7.625" style="12" customWidth="1"/>
    <col min="8460" max="8462" width="9" style="12" customWidth="1"/>
    <col min="8463" max="8469" width="6.5" style="12" customWidth="1"/>
    <col min="8470" max="8471" width="7.625" style="12" customWidth="1"/>
    <col min="8472" max="8472" width="6.75" style="12" customWidth="1"/>
    <col min="8473" max="8473" width="10.625" style="12"/>
    <col min="8474" max="8481" width="6.875" style="12" customWidth="1"/>
    <col min="8482" max="8708" width="10.625" style="12"/>
    <col min="8709" max="8709" width="3.875" style="12" customWidth="1"/>
    <col min="8710" max="8710" width="7.625" style="12" customWidth="1"/>
    <col min="8711" max="8711" width="5.125" style="12" customWidth="1"/>
    <col min="8712" max="8715" width="7.625" style="12" customWidth="1"/>
    <col min="8716" max="8718" width="9" style="12" customWidth="1"/>
    <col min="8719" max="8725" width="6.5" style="12" customWidth="1"/>
    <col min="8726" max="8727" width="7.625" style="12" customWidth="1"/>
    <col min="8728" max="8728" width="6.75" style="12" customWidth="1"/>
    <col min="8729" max="8729" width="10.625" style="12"/>
    <col min="8730" max="8737" width="6.875" style="12" customWidth="1"/>
    <col min="8738" max="8964" width="10.625" style="12"/>
    <col min="8965" max="8965" width="3.875" style="12" customWidth="1"/>
    <col min="8966" max="8966" width="7.625" style="12" customWidth="1"/>
    <col min="8967" max="8967" width="5.125" style="12" customWidth="1"/>
    <col min="8968" max="8971" width="7.625" style="12" customWidth="1"/>
    <col min="8972" max="8974" width="9" style="12" customWidth="1"/>
    <col min="8975" max="8981" width="6.5" style="12" customWidth="1"/>
    <col min="8982" max="8983" width="7.625" style="12" customWidth="1"/>
    <col min="8984" max="8984" width="6.75" style="12" customWidth="1"/>
    <col min="8985" max="8985" width="10.625" style="12"/>
    <col min="8986" max="8993" width="6.875" style="12" customWidth="1"/>
    <col min="8994" max="9220" width="10.625" style="12"/>
    <col min="9221" max="9221" width="3.875" style="12" customWidth="1"/>
    <col min="9222" max="9222" width="7.625" style="12" customWidth="1"/>
    <col min="9223" max="9223" width="5.125" style="12" customWidth="1"/>
    <col min="9224" max="9227" width="7.625" style="12" customWidth="1"/>
    <col min="9228" max="9230" width="9" style="12" customWidth="1"/>
    <col min="9231" max="9237" width="6.5" style="12" customWidth="1"/>
    <col min="9238" max="9239" width="7.625" style="12" customWidth="1"/>
    <col min="9240" max="9240" width="6.75" style="12" customWidth="1"/>
    <col min="9241" max="9241" width="10.625" style="12"/>
    <col min="9242" max="9249" width="6.875" style="12" customWidth="1"/>
    <col min="9250" max="9476" width="10.625" style="12"/>
    <col min="9477" max="9477" width="3.875" style="12" customWidth="1"/>
    <col min="9478" max="9478" width="7.625" style="12" customWidth="1"/>
    <col min="9479" max="9479" width="5.125" style="12" customWidth="1"/>
    <col min="9480" max="9483" width="7.625" style="12" customWidth="1"/>
    <col min="9484" max="9486" width="9" style="12" customWidth="1"/>
    <col min="9487" max="9493" width="6.5" style="12" customWidth="1"/>
    <col min="9494" max="9495" width="7.625" style="12" customWidth="1"/>
    <col min="9496" max="9496" width="6.75" style="12" customWidth="1"/>
    <col min="9497" max="9497" width="10.625" style="12"/>
    <col min="9498" max="9505" width="6.875" style="12" customWidth="1"/>
    <col min="9506" max="9732" width="10.625" style="12"/>
    <col min="9733" max="9733" width="3.875" style="12" customWidth="1"/>
    <col min="9734" max="9734" width="7.625" style="12" customWidth="1"/>
    <col min="9735" max="9735" width="5.125" style="12" customWidth="1"/>
    <col min="9736" max="9739" width="7.625" style="12" customWidth="1"/>
    <col min="9740" max="9742" width="9" style="12" customWidth="1"/>
    <col min="9743" max="9749" width="6.5" style="12" customWidth="1"/>
    <col min="9750" max="9751" width="7.625" style="12" customWidth="1"/>
    <col min="9752" max="9752" width="6.75" style="12" customWidth="1"/>
    <col min="9753" max="9753" width="10.625" style="12"/>
    <col min="9754" max="9761" width="6.875" style="12" customWidth="1"/>
    <col min="9762" max="9988" width="10.625" style="12"/>
    <col min="9989" max="9989" width="3.875" style="12" customWidth="1"/>
    <col min="9990" max="9990" width="7.625" style="12" customWidth="1"/>
    <col min="9991" max="9991" width="5.125" style="12" customWidth="1"/>
    <col min="9992" max="9995" width="7.625" style="12" customWidth="1"/>
    <col min="9996" max="9998" width="9" style="12" customWidth="1"/>
    <col min="9999" max="10005" width="6.5" style="12" customWidth="1"/>
    <col min="10006" max="10007" width="7.625" style="12" customWidth="1"/>
    <col min="10008" max="10008" width="6.75" style="12" customWidth="1"/>
    <col min="10009" max="10009" width="10.625" style="12"/>
    <col min="10010" max="10017" width="6.875" style="12" customWidth="1"/>
    <col min="10018" max="10244" width="10.625" style="12"/>
    <col min="10245" max="10245" width="3.875" style="12" customWidth="1"/>
    <col min="10246" max="10246" width="7.625" style="12" customWidth="1"/>
    <col min="10247" max="10247" width="5.125" style="12" customWidth="1"/>
    <col min="10248" max="10251" width="7.625" style="12" customWidth="1"/>
    <col min="10252" max="10254" width="9" style="12" customWidth="1"/>
    <col min="10255" max="10261" width="6.5" style="12" customWidth="1"/>
    <col min="10262" max="10263" width="7.625" style="12" customWidth="1"/>
    <col min="10264" max="10264" width="6.75" style="12" customWidth="1"/>
    <col min="10265" max="10265" width="10.625" style="12"/>
    <col min="10266" max="10273" width="6.875" style="12" customWidth="1"/>
    <col min="10274" max="10500" width="10.625" style="12"/>
    <col min="10501" max="10501" width="3.875" style="12" customWidth="1"/>
    <col min="10502" max="10502" width="7.625" style="12" customWidth="1"/>
    <col min="10503" max="10503" width="5.125" style="12" customWidth="1"/>
    <col min="10504" max="10507" width="7.625" style="12" customWidth="1"/>
    <col min="10508" max="10510" width="9" style="12" customWidth="1"/>
    <col min="10511" max="10517" width="6.5" style="12" customWidth="1"/>
    <col min="10518" max="10519" width="7.625" style="12" customWidth="1"/>
    <col min="10520" max="10520" width="6.75" style="12" customWidth="1"/>
    <col min="10521" max="10521" width="10.625" style="12"/>
    <col min="10522" max="10529" width="6.875" style="12" customWidth="1"/>
    <col min="10530" max="10756" width="10.625" style="12"/>
    <col min="10757" max="10757" width="3.875" style="12" customWidth="1"/>
    <col min="10758" max="10758" width="7.625" style="12" customWidth="1"/>
    <col min="10759" max="10759" width="5.125" style="12" customWidth="1"/>
    <col min="10760" max="10763" width="7.625" style="12" customWidth="1"/>
    <col min="10764" max="10766" width="9" style="12" customWidth="1"/>
    <col min="10767" max="10773" width="6.5" style="12" customWidth="1"/>
    <col min="10774" max="10775" width="7.625" style="12" customWidth="1"/>
    <col min="10776" max="10776" width="6.75" style="12" customWidth="1"/>
    <col min="10777" max="10777" width="10.625" style="12"/>
    <col min="10778" max="10785" width="6.875" style="12" customWidth="1"/>
    <col min="10786" max="11012" width="10.625" style="12"/>
    <col min="11013" max="11013" width="3.875" style="12" customWidth="1"/>
    <col min="11014" max="11014" width="7.625" style="12" customWidth="1"/>
    <col min="11015" max="11015" width="5.125" style="12" customWidth="1"/>
    <col min="11016" max="11019" width="7.625" style="12" customWidth="1"/>
    <col min="11020" max="11022" width="9" style="12" customWidth="1"/>
    <col min="11023" max="11029" width="6.5" style="12" customWidth="1"/>
    <col min="11030" max="11031" width="7.625" style="12" customWidth="1"/>
    <col min="11032" max="11032" width="6.75" style="12" customWidth="1"/>
    <col min="11033" max="11033" width="10.625" style="12"/>
    <col min="11034" max="11041" width="6.875" style="12" customWidth="1"/>
    <col min="11042" max="11268" width="10.625" style="12"/>
    <col min="11269" max="11269" width="3.875" style="12" customWidth="1"/>
    <col min="11270" max="11270" width="7.625" style="12" customWidth="1"/>
    <col min="11271" max="11271" width="5.125" style="12" customWidth="1"/>
    <col min="11272" max="11275" width="7.625" style="12" customWidth="1"/>
    <col min="11276" max="11278" width="9" style="12" customWidth="1"/>
    <col min="11279" max="11285" width="6.5" style="12" customWidth="1"/>
    <col min="11286" max="11287" width="7.625" style="12" customWidth="1"/>
    <col min="11288" max="11288" width="6.75" style="12" customWidth="1"/>
    <col min="11289" max="11289" width="10.625" style="12"/>
    <col min="11290" max="11297" width="6.875" style="12" customWidth="1"/>
    <col min="11298" max="11524" width="10.625" style="12"/>
    <col min="11525" max="11525" width="3.875" style="12" customWidth="1"/>
    <col min="11526" max="11526" width="7.625" style="12" customWidth="1"/>
    <col min="11527" max="11527" width="5.125" style="12" customWidth="1"/>
    <col min="11528" max="11531" width="7.625" style="12" customWidth="1"/>
    <col min="11532" max="11534" width="9" style="12" customWidth="1"/>
    <col min="11535" max="11541" width="6.5" style="12" customWidth="1"/>
    <col min="11542" max="11543" width="7.625" style="12" customWidth="1"/>
    <col min="11544" max="11544" width="6.75" style="12" customWidth="1"/>
    <col min="11545" max="11545" width="10.625" style="12"/>
    <col min="11546" max="11553" width="6.875" style="12" customWidth="1"/>
    <col min="11554" max="11780" width="10.625" style="12"/>
    <col min="11781" max="11781" width="3.875" style="12" customWidth="1"/>
    <col min="11782" max="11782" width="7.625" style="12" customWidth="1"/>
    <col min="11783" max="11783" width="5.125" style="12" customWidth="1"/>
    <col min="11784" max="11787" width="7.625" style="12" customWidth="1"/>
    <col min="11788" max="11790" width="9" style="12" customWidth="1"/>
    <col min="11791" max="11797" width="6.5" style="12" customWidth="1"/>
    <col min="11798" max="11799" width="7.625" style="12" customWidth="1"/>
    <col min="11800" max="11800" width="6.75" style="12" customWidth="1"/>
    <col min="11801" max="11801" width="10.625" style="12"/>
    <col min="11802" max="11809" width="6.875" style="12" customWidth="1"/>
    <col min="11810" max="12036" width="10.625" style="12"/>
    <col min="12037" max="12037" width="3.875" style="12" customWidth="1"/>
    <col min="12038" max="12038" width="7.625" style="12" customWidth="1"/>
    <col min="12039" max="12039" width="5.125" style="12" customWidth="1"/>
    <col min="12040" max="12043" width="7.625" style="12" customWidth="1"/>
    <col min="12044" max="12046" width="9" style="12" customWidth="1"/>
    <col min="12047" max="12053" width="6.5" style="12" customWidth="1"/>
    <col min="12054" max="12055" width="7.625" style="12" customWidth="1"/>
    <col min="12056" max="12056" width="6.75" style="12" customWidth="1"/>
    <col min="12057" max="12057" width="10.625" style="12"/>
    <col min="12058" max="12065" width="6.875" style="12" customWidth="1"/>
    <col min="12066" max="12292" width="10.625" style="12"/>
    <col min="12293" max="12293" width="3.875" style="12" customWidth="1"/>
    <col min="12294" max="12294" width="7.625" style="12" customWidth="1"/>
    <col min="12295" max="12295" width="5.125" style="12" customWidth="1"/>
    <col min="12296" max="12299" width="7.625" style="12" customWidth="1"/>
    <col min="12300" max="12302" width="9" style="12" customWidth="1"/>
    <col min="12303" max="12309" width="6.5" style="12" customWidth="1"/>
    <col min="12310" max="12311" width="7.625" style="12" customWidth="1"/>
    <col min="12312" max="12312" width="6.75" style="12" customWidth="1"/>
    <col min="12313" max="12313" width="10.625" style="12"/>
    <col min="12314" max="12321" width="6.875" style="12" customWidth="1"/>
    <col min="12322" max="12548" width="10.625" style="12"/>
    <col min="12549" max="12549" width="3.875" style="12" customWidth="1"/>
    <col min="12550" max="12550" width="7.625" style="12" customWidth="1"/>
    <col min="12551" max="12551" width="5.125" style="12" customWidth="1"/>
    <col min="12552" max="12555" width="7.625" style="12" customWidth="1"/>
    <col min="12556" max="12558" width="9" style="12" customWidth="1"/>
    <col min="12559" max="12565" width="6.5" style="12" customWidth="1"/>
    <col min="12566" max="12567" width="7.625" style="12" customWidth="1"/>
    <col min="12568" max="12568" width="6.75" style="12" customWidth="1"/>
    <col min="12569" max="12569" width="10.625" style="12"/>
    <col min="12570" max="12577" width="6.875" style="12" customWidth="1"/>
    <col min="12578" max="12804" width="10.625" style="12"/>
    <col min="12805" max="12805" width="3.875" style="12" customWidth="1"/>
    <col min="12806" max="12806" width="7.625" style="12" customWidth="1"/>
    <col min="12807" max="12807" width="5.125" style="12" customWidth="1"/>
    <col min="12808" max="12811" width="7.625" style="12" customWidth="1"/>
    <col min="12812" max="12814" width="9" style="12" customWidth="1"/>
    <col min="12815" max="12821" width="6.5" style="12" customWidth="1"/>
    <col min="12822" max="12823" width="7.625" style="12" customWidth="1"/>
    <col min="12824" max="12824" width="6.75" style="12" customWidth="1"/>
    <col min="12825" max="12825" width="10.625" style="12"/>
    <col min="12826" max="12833" width="6.875" style="12" customWidth="1"/>
    <col min="12834" max="13060" width="10.625" style="12"/>
    <col min="13061" max="13061" width="3.875" style="12" customWidth="1"/>
    <col min="13062" max="13062" width="7.625" style="12" customWidth="1"/>
    <col min="13063" max="13063" width="5.125" style="12" customWidth="1"/>
    <col min="13064" max="13067" width="7.625" style="12" customWidth="1"/>
    <col min="13068" max="13070" width="9" style="12" customWidth="1"/>
    <col min="13071" max="13077" width="6.5" style="12" customWidth="1"/>
    <col min="13078" max="13079" width="7.625" style="12" customWidth="1"/>
    <col min="13080" max="13080" width="6.75" style="12" customWidth="1"/>
    <col min="13081" max="13081" width="10.625" style="12"/>
    <col min="13082" max="13089" width="6.875" style="12" customWidth="1"/>
    <col min="13090" max="13316" width="10.625" style="12"/>
    <col min="13317" max="13317" width="3.875" style="12" customWidth="1"/>
    <col min="13318" max="13318" width="7.625" style="12" customWidth="1"/>
    <col min="13319" max="13319" width="5.125" style="12" customWidth="1"/>
    <col min="13320" max="13323" width="7.625" style="12" customWidth="1"/>
    <col min="13324" max="13326" width="9" style="12" customWidth="1"/>
    <col min="13327" max="13333" width="6.5" style="12" customWidth="1"/>
    <col min="13334" max="13335" width="7.625" style="12" customWidth="1"/>
    <col min="13336" max="13336" width="6.75" style="12" customWidth="1"/>
    <col min="13337" max="13337" width="10.625" style="12"/>
    <col min="13338" max="13345" width="6.875" style="12" customWidth="1"/>
    <col min="13346" max="13572" width="10.625" style="12"/>
    <col min="13573" max="13573" width="3.875" style="12" customWidth="1"/>
    <col min="13574" max="13574" width="7.625" style="12" customWidth="1"/>
    <col min="13575" max="13575" width="5.125" style="12" customWidth="1"/>
    <col min="13576" max="13579" width="7.625" style="12" customWidth="1"/>
    <col min="13580" max="13582" width="9" style="12" customWidth="1"/>
    <col min="13583" max="13589" width="6.5" style="12" customWidth="1"/>
    <col min="13590" max="13591" width="7.625" style="12" customWidth="1"/>
    <col min="13592" max="13592" width="6.75" style="12" customWidth="1"/>
    <col min="13593" max="13593" width="10.625" style="12"/>
    <col min="13594" max="13601" width="6.875" style="12" customWidth="1"/>
    <col min="13602" max="13828" width="10.625" style="12"/>
    <col min="13829" max="13829" width="3.875" style="12" customWidth="1"/>
    <col min="13830" max="13830" width="7.625" style="12" customWidth="1"/>
    <col min="13831" max="13831" width="5.125" style="12" customWidth="1"/>
    <col min="13832" max="13835" width="7.625" style="12" customWidth="1"/>
    <col min="13836" max="13838" width="9" style="12" customWidth="1"/>
    <col min="13839" max="13845" width="6.5" style="12" customWidth="1"/>
    <col min="13846" max="13847" width="7.625" style="12" customWidth="1"/>
    <col min="13848" max="13848" width="6.75" style="12" customWidth="1"/>
    <col min="13849" max="13849" width="10.625" style="12"/>
    <col min="13850" max="13857" width="6.875" style="12" customWidth="1"/>
    <col min="13858" max="14084" width="10.625" style="12"/>
    <col min="14085" max="14085" width="3.875" style="12" customWidth="1"/>
    <col min="14086" max="14086" width="7.625" style="12" customWidth="1"/>
    <col min="14087" max="14087" width="5.125" style="12" customWidth="1"/>
    <col min="14088" max="14091" width="7.625" style="12" customWidth="1"/>
    <col min="14092" max="14094" width="9" style="12" customWidth="1"/>
    <col min="14095" max="14101" width="6.5" style="12" customWidth="1"/>
    <col min="14102" max="14103" width="7.625" style="12" customWidth="1"/>
    <col min="14104" max="14104" width="6.75" style="12" customWidth="1"/>
    <col min="14105" max="14105" width="10.625" style="12"/>
    <col min="14106" max="14113" width="6.875" style="12" customWidth="1"/>
    <col min="14114" max="14340" width="10.625" style="12"/>
    <col min="14341" max="14341" width="3.875" style="12" customWidth="1"/>
    <col min="14342" max="14342" width="7.625" style="12" customWidth="1"/>
    <col min="14343" max="14343" width="5.125" style="12" customWidth="1"/>
    <col min="14344" max="14347" width="7.625" style="12" customWidth="1"/>
    <col min="14348" max="14350" width="9" style="12" customWidth="1"/>
    <col min="14351" max="14357" width="6.5" style="12" customWidth="1"/>
    <col min="14358" max="14359" width="7.625" style="12" customWidth="1"/>
    <col min="14360" max="14360" width="6.75" style="12" customWidth="1"/>
    <col min="14361" max="14361" width="10.625" style="12"/>
    <col min="14362" max="14369" width="6.875" style="12" customWidth="1"/>
    <col min="14370" max="14596" width="10.625" style="12"/>
    <col min="14597" max="14597" width="3.875" style="12" customWidth="1"/>
    <col min="14598" max="14598" width="7.625" style="12" customWidth="1"/>
    <col min="14599" max="14599" width="5.125" style="12" customWidth="1"/>
    <col min="14600" max="14603" width="7.625" style="12" customWidth="1"/>
    <col min="14604" max="14606" width="9" style="12" customWidth="1"/>
    <col min="14607" max="14613" width="6.5" style="12" customWidth="1"/>
    <col min="14614" max="14615" width="7.625" style="12" customWidth="1"/>
    <col min="14616" max="14616" width="6.75" style="12" customWidth="1"/>
    <col min="14617" max="14617" width="10.625" style="12"/>
    <col min="14618" max="14625" width="6.875" style="12" customWidth="1"/>
    <col min="14626" max="14852" width="10.625" style="12"/>
    <col min="14853" max="14853" width="3.875" style="12" customWidth="1"/>
    <col min="14854" max="14854" width="7.625" style="12" customWidth="1"/>
    <col min="14855" max="14855" width="5.125" style="12" customWidth="1"/>
    <col min="14856" max="14859" width="7.625" style="12" customWidth="1"/>
    <col min="14860" max="14862" width="9" style="12" customWidth="1"/>
    <col min="14863" max="14869" width="6.5" style="12" customWidth="1"/>
    <col min="14870" max="14871" width="7.625" style="12" customWidth="1"/>
    <col min="14872" max="14872" width="6.75" style="12" customWidth="1"/>
    <col min="14873" max="14873" width="10.625" style="12"/>
    <col min="14874" max="14881" width="6.875" style="12" customWidth="1"/>
    <col min="14882" max="15108" width="10.625" style="12"/>
    <col min="15109" max="15109" width="3.875" style="12" customWidth="1"/>
    <col min="15110" max="15110" width="7.625" style="12" customWidth="1"/>
    <col min="15111" max="15111" width="5.125" style="12" customWidth="1"/>
    <col min="15112" max="15115" width="7.625" style="12" customWidth="1"/>
    <col min="15116" max="15118" width="9" style="12" customWidth="1"/>
    <col min="15119" max="15125" width="6.5" style="12" customWidth="1"/>
    <col min="15126" max="15127" width="7.625" style="12" customWidth="1"/>
    <col min="15128" max="15128" width="6.75" style="12" customWidth="1"/>
    <col min="15129" max="15129" width="10.625" style="12"/>
    <col min="15130" max="15137" width="6.875" style="12" customWidth="1"/>
    <col min="15138" max="15364" width="10.625" style="12"/>
    <col min="15365" max="15365" width="3.875" style="12" customWidth="1"/>
    <col min="15366" max="15366" width="7.625" style="12" customWidth="1"/>
    <col min="15367" max="15367" width="5.125" style="12" customWidth="1"/>
    <col min="15368" max="15371" width="7.625" style="12" customWidth="1"/>
    <col min="15372" max="15374" width="9" style="12" customWidth="1"/>
    <col min="15375" max="15381" width="6.5" style="12" customWidth="1"/>
    <col min="15382" max="15383" width="7.625" style="12" customWidth="1"/>
    <col min="15384" max="15384" width="6.75" style="12" customWidth="1"/>
    <col min="15385" max="15385" width="10.625" style="12"/>
    <col min="15386" max="15393" width="6.875" style="12" customWidth="1"/>
    <col min="15394" max="15620" width="10.625" style="12"/>
    <col min="15621" max="15621" width="3.875" style="12" customWidth="1"/>
    <col min="15622" max="15622" width="7.625" style="12" customWidth="1"/>
    <col min="15623" max="15623" width="5.125" style="12" customWidth="1"/>
    <col min="15624" max="15627" width="7.625" style="12" customWidth="1"/>
    <col min="15628" max="15630" width="9" style="12" customWidth="1"/>
    <col min="15631" max="15637" width="6.5" style="12" customWidth="1"/>
    <col min="15638" max="15639" width="7.625" style="12" customWidth="1"/>
    <col min="15640" max="15640" width="6.75" style="12" customWidth="1"/>
    <col min="15641" max="15641" width="10.625" style="12"/>
    <col min="15642" max="15649" width="6.875" style="12" customWidth="1"/>
    <col min="15650" max="15876" width="10.625" style="12"/>
    <col min="15877" max="15877" width="3.875" style="12" customWidth="1"/>
    <col min="15878" max="15878" width="7.625" style="12" customWidth="1"/>
    <col min="15879" max="15879" width="5.125" style="12" customWidth="1"/>
    <col min="15880" max="15883" width="7.625" style="12" customWidth="1"/>
    <col min="15884" max="15886" width="9" style="12" customWidth="1"/>
    <col min="15887" max="15893" width="6.5" style="12" customWidth="1"/>
    <col min="15894" max="15895" width="7.625" style="12" customWidth="1"/>
    <col min="15896" max="15896" width="6.75" style="12" customWidth="1"/>
    <col min="15897" max="15897" width="10.625" style="12"/>
    <col min="15898" max="15905" width="6.875" style="12" customWidth="1"/>
    <col min="15906" max="16132" width="10.625" style="12"/>
    <col min="16133" max="16133" width="3.875" style="12" customWidth="1"/>
    <col min="16134" max="16134" width="7.625" style="12" customWidth="1"/>
    <col min="16135" max="16135" width="5.125" style="12" customWidth="1"/>
    <col min="16136" max="16139" width="7.625" style="12" customWidth="1"/>
    <col min="16140" max="16142" width="9" style="12" customWidth="1"/>
    <col min="16143" max="16149" width="6.5" style="12" customWidth="1"/>
    <col min="16150" max="16151" width="7.625" style="12" customWidth="1"/>
    <col min="16152" max="16152" width="6.75" style="12" customWidth="1"/>
    <col min="16153" max="16153" width="10.625" style="12"/>
    <col min="16154" max="16161" width="6.875" style="12" customWidth="1"/>
    <col min="16162" max="16384" width="10.625" style="12"/>
  </cols>
  <sheetData>
    <row r="2" spans="2:5" x14ac:dyDescent="0.35">
      <c r="B2" s="12" t="s">
        <v>1104</v>
      </c>
      <c r="D2" s="19" t="s">
        <v>1105</v>
      </c>
      <c r="E2" s="12" t="s">
        <v>1106</v>
      </c>
    </row>
    <row r="3" spans="2:5" x14ac:dyDescent="0.35">
      <c r="B3" s="12" t="s">
        <v>1107</v>
      </c>
      <c r="D3" s="19" t="s">
        <v>1108</v>
      </c>
      <c r="E3" s="12" t="s">
        <v>1109</v>
      </c>
    </row>
    <row r="4" spans="2:5" x14ac:dyDescent="0.35">
      <c r="B4" s="12" t="s">
        <v>1110</v>
      </c>
      <c r="D4" s="19" t="s">
        <v>1108</v>
      </c>
      <c r="E4" s="12" t="s">
        <v>1111</v>
      </c>
    </row>
    <row r="5" spans="2:5" x14ac:dyDescent="0.35">
      <c r="B5" s="12" t="s">
        <v>1112</v>
      </c>
      <c r="D5" s="19" t="s">
        <v>1108</v>
      </c>
      <c r="E5" s="12" t="s">
        <v>1113</v>
      </c>
    </row>
    <row r="6" spans="2:5" x14ac:dyDescent="0.35">
      <c r="B6" s="12" t="s">
        <v>1114</v>
      </c>
      <c r="C6" s="19" t="s">
        <v>1115</v>
      </c>
      <c r="D6" s="19" t="s">
        <v>1116</v>
      </c>
      <c r="E6" s="12" t="s">
        <v>1117</v>
      </c>
    </row>
    <row r="7" spans="2:5" x14ac:dyDescent="0.35">
      <c r="B7" s="12" t="s">
        <v>1118</v>
      </c>
      <c r="D7" s="19" t="s">
        <v>1119</v>
      </c>
      <c r="E7" s="12" t="s">
        <v>3101</v>
      </c>
    </row>
    <row r="8" spans="2:5" x14ac:dyDescent="0.35">
      <c r="B8" s="12" t="s">
        <v>1120</v>
      </c>
      <c r="D8" s="19" t="s">
        <v>1121</v>
      </c>
      <c r="E8" s="12" t="s">
        <v>1122</v>
      </c>
    </row>
    <row r="9" spans="2:5" x14ac:dyDescent="0.35">
      <c r="B9" s="12" t="s">
        <v>1123</v>
      </c>
      <c r="D9" s="19" t="s">
        <v>1121</v>
      </c>
      <c r="E9" s="12" t="s">
        <v>1124</v>
      </c>
    </row>
    <row r="10" spans="2:5" x14ac:dyDescent="0.35">
      <c r="B10" s="12" t="s">
        <v>1125</v>
      </c>
      <c r="D10" s="19" t="s">
        <v>1126</v>
      </c>
      <c r="E10" s="12" t="s">
        <v>1127</v>
      </c>
    </row>
    <row r="11" spans="2:5" x14ac:dyDescent="0.35">
      <c r="B11" s="12" t="s">
        <v>1128</v>
      </c>
      <c r="C11" s="19" t="s">
        <v>1129</v>
      </c>
      <c r="D11" s="19" t="s">
        <v>1130</v>
      </c>
      <c r="E11" s="12" t="s">
        <v>1131</v>
      </c>
    </row>
    <row r="12" spans="2:5" x14ac:dyDescent="0.35">
      <c r="B12" s="12" t="s">
        <v>1132</v>
      </c>
      <c r="C12" s="19" t="s">
        <v>1133</v>
      </c>
      <c r="D12" s="19" t="s">
        <v>1134</v>
      </c>
      <c r="E12" s="12" t="s">
        <v>1135</v>
      </c>
    </row>
    <row r="13" spans="2:5" x14ac:dyDescent="0.35">
      <c r="B13" s="12" t="s">
        <v>1136</v>
      </c>
      <c r="C13" s="19" t="s">
        <v>1137</v>
      </c>
      <c r="D13" s="19" t="s">
        <v>1138</v>
      </c>
      <c r="E13" s="12" t="s">
        <v>1139</v>
      </c>
    </row>
    <row r="14" spans="2:5" x14ac:dyDescent="0.35">
      <c r="B14" s="12" t="s">
        <v>1140</v>
      </c>
      <c r="C14" s="19" t="s">
        <v>1141</v>
      </c>
      <c r="D14" s="19" t="s">
        <v>1138</v>
      </c>
      <c r="E14" s="12" t="s">
        <v>1142</v>
      </c>
    </row>
    <row r="15" spans="2:5" x14ac:dyDescent="0.35">
      <c r="B15" s="12" t="s">
        <v>1143</v>
      </c>
      <c r="C15" s="19" t="s">
        <v>1144</v>
      </c>
      <c r="D15" s="19" t="s">
        <v>1145</v>
      </c>
      <c r="E15" s="12" t="s">
        <v>1146</v>
      </c>
    </row>
    <row r="16" spans="2:5" x14ac:dyDescent="0.35">
      <c r="B16" s="12" t="s">
        <v>1147</v>
      </c>
      <c r="D16" s="19" t="s">
        <v>1148</v>
      </c>
      <c r="E16" s="12" t="s">
        <v>1149</v>
      </c>
    </row>
    <row r="17" spans="2:5" x14ac:dyDescent="0.35">
      <c r="B17" s="12" t="s">
        <v>1147</v>
      </c>
      <c r="D17" s="19" t="s">
        <v>1130</v>
      </c>
      <c r="E17" s="12" t="s">
        <v>1150</v>
      </c>
    </row>
    <row r="18" spans="2:5" x14ac:dyDescent="0.35">
      <c r="B18" s="12" t="s">
        <v>1151</v>
      </c>
      <c r="E18" s="12" t="s">
        <v>1152</v>
      </c>
    </row>
    <row r="19" spans="2:5" x14ac:dyDescent="0.35">
      <c r="B19" s="12" t="s">
        <v>1153</v>
      </c>
      <c r="D19" s="19" t="s">
        <v>1154</v>
      </c>
      <c r="E19" s="12" t="s">
        <v>1155</v>
      </c>
    </row>
    <row r="20" spans="2:5" x14ac:dyDescent="0.35">
      <c r="B20" s="12" t="s">
        <v>1156</v>
      </c>
      <c r="C20" s="19" t="s">
        <v>1157</v>
      </c>
      <c r="D20" s="19" t="s">
        <v>1158</v>
      </c>
      <c r="E20" s="12" t="s">
        <v>1159</v>
      </c>
    </row>
    <row r="21" spans="2:5" x14ac:dyDescent="0.35">
      <c r="B21" s="12" t="s">
        <v>1160</v>
      </c>
      <c r="C21" s="19" t="s">
        <v>1161</v>
      </c>
      <c r="D21" s="19" t="s">
        <v>1162</v>
      </c>
      <c r="E21" s="12" t="s">
        <v>1163</v>
      </c>
    </row>
    <row r="22" spans="2:5" x14ac:dyDescent="0.35">
      <c r="B22" s="12" t="s">
        <v>1164</v>
      </c>
      <c r="E22" s="12" t="s">
        <v>1165</v>
      </c>
    </row>
    <row r="23" spans="2:5" x14ac:dyDescent="0.35">
      <c r="B23" s="12" t="s">
        <v>1166</v>
      </c>
      <c r="E23" s="12" t="s">
        <v>1167</v>
      </c>
    </row>
    <row r="24" spans="2:5" x14ac:dyDescent="0.35">
      <c r="B24" s="12" t="s">
        <v>1168</v>
      </c>
      <c r="D24" s="19" t="s">
        <v>1126</v>
      </c>
      <c r="E24" s="12" t="s">
        <v>1169</v>
      </c>
    </row>
    <row r="25" spans="2:5" x14ac:dyDescent="0.35">
      <c r="B25" s="12" t="s">
        <v>1170</v>
      </c>
      <c r="C25" s="19" t="s">
        <v>1171</v>
      </c>
      <c r="D25" s="19" t="s">
        <v>1172</v>
      </c>
      <c r="E25" s="12" t="s">
        <v>1173</v>
      </c>
    </row>
    <row r="26" spans="2:5" x14ac:dyDescent="0.35">
      <c r="B26" s="12" t="s">
        <v>1174</v>
      </c>
      <c r="C26" s="19" t="s">
        <v>1175</v>
      </c>
      <c r="D26" s="19" t="s">
        <v>1176</v>
      </c>
      <c r="E26" s="12" t="s">
        <v>1177</v>
      </c>
    </row>
    <row r="27" spans="2:5" x14ac:dyDescent="0.35">
      <c r="B27" s="12" t="s">
        <v>1178</v>
      </c>
      <c r="C27" s="19" t="s">
        <v>1179</v>
      </c>
      <c r="D27" s="19" t="s">
        <v>1172</v>
      </c>
      <c r="E27" s="12" t="s">
        <v>1180</v>
      </c>
    </row>
    <row r="28" spans="2:5" x14ac:dyDescent="0.35">
      <c r="B28" s="12" t="s">
        <v>1181</v>
      </c>
      <c r="E28" s="12" t="s">
        <v>1182</v>
      </c>
    </row>
    <row r="29" spans="2:5" x14ac:dyDescent="0.35">
      <c r="B29" s="12" t="s">
        <v>1183</v>
      </c>
      <c r="E29" s="12" t="s">
        <v>1184</v>
      </c>
    </row>
    <row r="30" spans="2:5" x14ac:dyDescent="0.35">
      <c r="B30" s="12" t="s">
        <v>1183</v>
      </c>
      <c r="C30" s="19" t="s">
        <v>1185</v>
      </c>
      <c r="E30" s="12" t="s">
        <v>1186</v>
      </c>
    </row>
    <row r="31" spans="2:5" x14ac:dyDescent="0.35">
      <c r="B31" s="12" t="s">
        <v>1187</v>
      </c>
      <c r="E31" s="12" t="s">
        <v>1188</v>
      </c>
    </row>
    <row r="32" spans="2:5" x14ac:dyDescent="0.35">
      <c r="B32" s="12" t="s">
        <v>1189</v>
      </c>
      <c r="C32" s="19" t="s">
        <v>1190</v>
      </c>
      <c r="D32" s="19" t="s">
        <v>1191</v>
      </c>
      <c r="E32" s="12" t="s">
        <v>1192</v>
      </c>
    </row>
    <row r="33" spans="2:5" x14ac:dyDescent="0.35">
      <c r="B33" s="12" t="s">
        <v>1189</v>
      </c>
      <c r="C33" s="19" t="s">
        <v>1193</v>
      </c>
      <c r="D33" s="19" t="s">
        <v>1194</v>
      </c>
      <c r="E33" s="12" t="s">
        <v>1195</v>
      </c>
    </row>
    <row r="34" spans="2:5" x14ac:dyDescent="0.35">
      <c r="B34" s="12" t="s">
        <v>1196</v>
      </c>
      <c r="E34" s="12" t="s">
        <v>1197</v>
      </c>
    </row>
    <row r="35" spans="2:5" x14ac:dyDescent="0.35">
      <c r="B35" s="12" t="s">
        <v>1198</v>
      </c>
      <c r="E35" s="12" t="s">
        <v>1199</v>
      </c>
    </row>
    <row r="36" spans="2:5" x14ac:dyDescent="0.35">
      <c r="B36" s="12" t="s">
        <v>1200</v>
      </c>
      <c r="C36" s="19" t="s">
        <v>1201</v>
      </c>
      <c r="D36" s="19" t="s">
        <v>1202</v>
      </c>
      <c r="E36" s="12" t="s">
        <v>1203</v>
      </c>
    </row>
    <row r="37" spans="2:5" x14ac:dyDescent="0.35">
      <c r="B37" s="12" t="s">
        <v>1204</v>
      </c>
      <c r="D37" s="19" t="s">
        <v>1172</v>
      </c>
      <c r="E37" s="12" t="s">
        <v>1205</v>
      </c>
    </row>
    <row r="38" spans="2:5" x14ac:dyDescent="0.35">
      <c r="B38" s="12" t="s">
        <v>1206</v>
      </c>
      <c r="C38" s="19" t="s">
        <v>1207</v>
      </c>
      <c r="D38" s="19" t="s">
        <v>1208</v>
      </c>
      <c r="E38" s="12" t="s">
        <v>1209</v>
      </c>
    </row>
    <row r="39" spans="2:5" x14ac:dyDescent="0.35">
      <c r="B39" s="12" t="s">
        <v>1210</v>
      </c>
      <c r="D39" s="19" t="s">
        <v>1208</v>
      </c>
      <c r="E39" s="12" t="s">
        <v>1211</v>
      </c>
    </row>
    <row r="40" spans="2:5" x14ac:dyDescent="0.35">
      <c r="B40" s="12" t="s">
        <v>1212</v>
      </c>
      <c r="C40" s="19" t="s">
        <v>1213</v>
      </c>
      <c r="D40" s="19" t="s">
        <v>1208</v>
      </c>
      <c r="E40" s="12" t="s">
        <v>1214</v>
      </c>
    </row>
    <row r="41" spans="2:5" x14ac:dyDescent="0.35">
      <c r="B41" s="12" t="s">
        <v>1215</v>
      </c>
      <c r="C41" s="19" t="s">
        <v>1216</v>
      </c>
      <c r="D41" s="19" t="s">
        <v>1217</v>
      </c>
      <c r="E41" s="12" t="s">
        <v>1218</v>
      </c>
    </row>
    <row r="42" spans="2:5" x14ac:dyDescent="0.35">
      <c r="B42" s="12" t="s">
        <v>1219</v>
      </c>
      <c r="E42" s="12" t="s">
        <v>1220</v>
      </c>
    </row>
    <row r="43" spans="2:5" x14ac:dyDescent="0.35">
      <c r="B43" s="12" t="s">
        <v>1221</v>
      </c>
      <c r="E43" s="12" t="s">
        <v>1222</v>
      </c>
    </row>
    <row r="44" spans="2:5" x14ac:dyDescent="0.35">
      <c r="B44" s="12" t="s">
        <v>1223</v>
      </c>
      <c r="E44" s="12" t="s">
        <v>1224</v>
      </c>
    </row>
    <row r="45" spans="2:5" x14ac:dyDescent="0.35">
      <c r="B45" s="12" t="s">
        <v>1225</v>
      </c>
      <c r="C45" s="19" t="s">
        <v>1226</v>
      </c>
      <c r="D45" s="19" t="s">
        <v>1227</v>
      </c>
      <c r="E45" s="12" t="s">
        <v>1228</v>
      </c>
    </row>
    <row r="46" spans="2:5" x14ac:dyDescent="0.35">
      <c r="B46" s="12" t="s">
        <v>1229</v>
      </c>
      <c r="E46" s="12" t="s">
        <v>1230</v>
      </c>
    </row>
    <row r="47" spans="2:5" x14ac:dyDescent="0.35">
      <c r="B47" s="12" t="s">
        <v>1231</v>
      </c>
      <c r="D47" s="19" t="s">
        <v>1116</v>
      </c>
      <c r="E47" s="12" t="s">
        <v>1232</v>
      </c>
    </row>
    <row r="48" spans="2:5" x14ac:dyDescent="0.35">
      <c r="B48" s="12" t="s">
        <v>1233</v>
      </c>
      <c r="C48" s="19" t="s">
        <v>1234</v>
      </c>
      <c r="D48" s="19" t="s">
        <v>1235</v>
      </c>
      <c r="E48" s="12" t="s">
        <v>1236</v>
      </c>
    </row>
    <row r="49" spans="2:5" x14ac:dyDescent="0.35">
      <c r="B49" s="12" t="s">
        <v>1237</v>
      </c>
      <c r="E49" s="12" t="s">
        <v>1238</v>
      </c>
    </row>
    <row r="50" spans="2:5" x14ac:dyDescent="0.35">
      <c r="B50" s="12" t="s">
        <v>1239</v>
      </c>
      <c r="E50" s="12" t="s">
        <v>1240</v>
      </c>
    </row>
    <row r="51" spans="2:5" x14ac:dyDescent="0.35">
      <c r="B51" s="12" t="s">
        <v>1241</v>
      </c>
      <c r="C51" s="19" t="s">
        <v>1242</v>
      </c>
      <c r="D51" s="19" t="s">
        <v>1158</v>
      </c>
      <c r="E51" s="12" t="s">
        <v>1243</v>
      </c>
    </row>
    <row r="52" spans="2:5" x14ac:dyDescent="0.35">
      <c r="B52" s="12" t="s">
        <v>1244</v>
      </c>
      <c r="C52" s="19" t="s">
        <v>1245</v>
      </c>
      <c r="D52" s="19" t="s">
        <v>1246</v>
      </c>
      <c r="E52" s="12" t="s">
        <v>1247</v>
      </c>
    </row>
    <row r="53" spans="2:5" x14ac:dyDescent="0.35">
      <c r="B53" s="12" t="s">
        <v>1248</v>
      </c>
      <c r="E53" s="12" t="s">
        <v>1249</v>
      </c>
    </row>
    <row r="54" spans="2:5" x14ac:dyDescent="0.35">
      <c r="B54" s="12" t="s">
        <v>1250</v>
      </c>
      <c r="C54" s="19" t="s">
        <v>1251</v>
      </c>
      <c r="D54" s="19" t="s">
        <v>1252</v>
      </c>
      <c r="E54" s="12" t="s">
        <v>1253</v>
      </c>
    </row>
    <row r="55" spans="2:5" x14ac:dyDescent="0.35">
      <c r="B55" s="12" t="s">
        <v>1254</v>
      </c>
      <c r="E55" s="12" t="s">
        <v>1255</v>
      </c>
    </row>
    <row r="56" spans="2:5" x14ac:dyDescent="0.35">
      <c r="B56" s="12" t="s">
        <v>1256</v>
      </c>
      <c r="C56" s="19" t="s">
        <v>1257</v>
      </c>
      <c r="D56" s="19" t="s">
        <v>1202</v>
      </c>
      <c r="E56" s="12" t="s">
        <v>1258</v>
      </c>
    </row>
    <row r="57" spans="2:5" x14ac:dyDescent="0.35">
      <c r="B57" s="12" t="s">
        <v>1259</v>
      </c>
      <c r="E57" s="12" t="s">
        <v>1260</v>
      </c>
    </row>
    <row r="58" spans="2:5" x14ac:dyDescent="0.35">
      <c r="B58" s="12" t="s">
        <v>1261</v>
      </c>
      <c r="D58" s="19" t="s">
        <v>1116</v>
      </c>
      <c r="E58" s="12" t="s">
        <v>1262</v>
      </c>
    </row>
    <row r="59" spans="2:5" x14ac:dyDescent="0.35">
      <c r="B59" s="12" t="s">
        <v>1263</v>
      </c>
      <c r="D59" s="19" t="s">
        <v>1116</v>
      </c>
      <c r="E59" s="12" t="s">
        <v>1264</v>
      </c>
    </row>
    <row r="60" spans="2:5" x14ac:dyDescent="0.35">
      <c r="B60" s="12" t="s">
        <v>1265</v>
      </c>
      <c r="E60" s="12" t="s">
        <v>1266</v>
      </c>
    </row>
    <row r="61" spans="2:5" x14ac:dyDescent="0.35">
      <c r="B61" s="12" t="s">
        <v>1267</v>
      </c>
      <c r="C61" s="19" t="s">
        <v>1268</v>
      </c>
      <c r="D61" s="19" t="s">
        <v>1269</v>
      </c>
      <c r="E61" s="12" t="s">
        <v>1270</v>
      </c>
    </row>
    <row r="62" spans="2:5" x14ac:dyDescent="0.35">
      <c r="B62" s="12" t="s">
        <v>1271</v>
      </c>
      <c r="E62" s="12" t="s">
        <v>1272</v>
      </c>
    </row>
    <row r="63" spans="2:5" x14ac:dyDescent="0.35">
      <c r="B63" s="12" t="s">
        <v>1273</v>
      </c>
      <c r="C63" s="19" t="s">
        <v>1274</v>
      </c>
      <c r="D63" s="19" t="s">
        <v>1275</v>
      </c>
      <c r="E63" s="12" t="s">
        <v>1276</v>
      </c>
    </row>
    <row r="64" spans="2:5" x14ac:dyDescent="0.35">
      <c r="B64" s="12" t="s">
        <v>1277</v>
      </c>
      <c r="E64" s="12" t="s">
        <v>1278</v>
      </c>
    </row>
    <row r="65" spans="2:5" x14ac:dyDescent="0.35">
      <c r="B65" s="12" t="s">
        <v>1279</v>
      </c>
      <c r="E65" s="12" t="s">
        <v>1280</v>
      </c>
    </row>
    <row r="66" spans="2:5" x14ac:dyDescent="0.35">
      <c r="B66" s="12" t="s">
        <v>1281</v>
      </c>
      <c r="E66" s="12" t="s">
        <v>1282</v>
      </c>
    </row>
    <row r="67" spans="2:5" x14ac:dyDescent="0.35">
      <c r="B67" s="12" t="s">
        <v>1283</v>
      </c>
      <c r="C67" s="19" t="s">
        <v>1284</v>
      </c>
      <c r="D67" s="19" t="s">
        <v>1285</v>
      </c>
      <c r="E67" s="12" t="s">
        <v>1286</v>
      </c>
    </row>
    <row r="68" spans="2:5" x14ac:dyDescent="0.35">
      <c r="B68" s="12" t="s">
        <v>1287</v>
      </c>
      <c r="E68" s="12" t="s">
        <v>1288</v>
      </c>
    </row>
    <row r="69" spans="2:5" x14ac:dyDescent="0.35">
      <c r="B69" s="12" t="s">
        <v>1289</v>
      </c>
      <c r="E69" s="12" t="s">
        <v>3011</v>
      </c>
    </row>
    <row r="70" spans="2:5" x14ac:dyDescent="0.35">
      <c r="B70" s="12" t="s">
        <v>1290</v>
      </c>
      <c r="C70" s="19" t="s">
        <v>1291</v>
      </c>
      <c r="D70" s="19" t="s">
        <v>1158</v>
      </c>
      <c r="E70" s="12" t="s">
        <v>1292</v>
      </c>
    </row>
    <row r="71" spans="2:5" x14ac:dyDescent="0.35">
      <c r="B71" s="12" t="s">
        <v>1293</v>
      </c>
      <c r="E71" s="12" t="s">
        <v>1294</v>
      </c>
    </row>
    <row r="72" spans="2:5" x14ac:dyDescent="0.35">
      <c r="B72" s="12" t="s">
        <v>1295</v>
      </c>
      <c r="C72" s="19" t="s">
        <v>1296</v>
      </c>
      <c r="D72" s="19" t="s">
        <v>1297</v>
      </c>
      <c r="E72" s="12" t="s">
        <v>3012</v>
      </c>
    </row>
    <row r="73" spans="2:5" x14ac:dyDescent="0.35">
      <c r="B73" s="12" t="s">
        <v>1298</v>
      </c>
      <c r="E73" s="12" t="s">
        <v>1299</v>
      </c>
    </row>
    <row r="74" spans="2:5" x14ac:dyDescent="0.35">
      <c r="B74" s="12" t="s">
        <v>1300</v>
      </c>
      <c r="E74" s="12" t="s">
        <v>1301</v>
      </c>
    </row>
    <row r="75" spans="2:5" x14ac:dyDescent="0.35">
      <c r="B75" s="12" t="s">
        <v>1302</v>
      </c>
      <c r="C75" s="19" t="s">
        <v>1303</v>
      </c>
      <c r="D75" s="19" t="s">
        <v>1304</v>
      </c>
      <c r="E75" s="12" t="s">
        <v>1305</v>
      </c>
    </row>
    <row r="76" spans="2:5" x14ac:dyDescent="0.35">
      <c r="B76" s="12" t="s">
        <v>1306</v>
      </c>
      <c r="C76" s="19" t="s">
        <v>1307</v>
      </c>
      <c r="D76" s="19" t="s">
        <v>1116</v>
      </c>
      <c r="E76" s="12" t="s">
        <v>1308</v>
      </c>
    </row>
    <row r="77" spans="2:5" x14ac:dyDescent="0.35">
      <c r="B77" s="12" t="s">
        <v>1309</v>
      </c>
      <c r="E77" s="12" t="s">
        <v>1310</v>
      </c>
    </row>
    <row r="78" spans="2:5" x14ac:dyDescent="0.35">
      <c r="B78" s="12" t="s">
        <v>1311</v>
      </c>
      <c r="C78" s="19" t="s">
        <v>1312</v>
      </c>
      <c r="D78" s="19" t="s">
        <v>1313</v>
      </c>
      <c r="E78" s="12" t="s">
        <v>1314</v>
      </c>
    </row>
    <row r="79" spans="2:5" x14ac:dyDescent="0.35">
      <c r="B79" s="12" t="s">
        <v>1315</v>
      </c>
      <c r="C79" s="19" t="s">
        <v>1316</v>
      </c>
      <c r="D79" s="19" t="s">
        <v>1317</v>
      </c>
      <c r="E79" s="12" t="s">
        <v>1318</v>
      </c>
    </row>
    <row r="80" spans="2:5" x14ac:dyDescent="0.35">
      <c r="B80" s="12" t="s">
        <v>1319</v>
      </c>
      <c r="E80" s="12" t="s">
        <v>1320</v>
      </c>
    </row>
    <row r="81" spans="2:5" x14ac:dyDescent="0.35">
      <c r="B81" s="12" t="s">
        <v>1321</v>
      </c>
      <c r="C81" s="19" t="s">
        <v>1322</v>
      </c>
      <c r="E81" s="12" t="s">
        <v>1323</v>
      </c>
    </row>
    <row r="82" spans="2:5" x14ac:dyDescent="0.35">
      <c r="B82" s="12" t="s">
        <v>1324</v>
      </c>
      <c r="C82" s="19" t="s">
        <v>1325</v>
      </c>
      <c r="D82" s="19" t="s">
        <v>1326</v>
      </c>
      <c r="E82" s="12" t="s">
        <v>1327</v>
      </c>
    </row>
    <row r="83" spans="2:5" x14ac:dyDescent="0.35">
      <c r="B83" s="12" t="s">
        <v>1328</v>
      </c>
      <c r="C83" s="19" t="s">
        <v>1329</v>
      </c>
      <c r="D83" s="19" t="s">
        <v>1285</v>
      </c>
      <c r="E83" s="12" t="s">
        <v>1330</v>
      </c>
    </row>
    <row r="84" spans="2:5" x14ac:dyDescent="0.35">
      <c r="B84" s="12" t="s">
        <v>1331</v>
      </c>
      <c r="D84" s="19" t="s">
        <v>1304</v>
      </c>
      <c r="E84" s="12" t="s">
        <v>1332</v>
      </c>
    </row>
    <row r="85" spans="2:5" x14ac:dyDescent="0.35">
      <c r="B85" s="12" t="s">
        <v>1333</v>
      </c>
      <c r="C85" s="19" t="s">
        <v>1334</v>
      </c>
      <c r="D85" s="19" t="s">
        <v>1335</v>
      </c>
      <c r="E85" s="12" t="s">
        <v>1336</v>
      </c>
    </row>
    <row r="86" spans="2:5" x14ac:dyDescent="0.35">
      <c r="B86" s="12" t="s">
        <v>1337</v>
      </c>
      <c r="C86" s="19" t="s">
        <v>1338</v>
      </c>
      <c r="D86" s="19" t="s">
        <v>1339</v>
      </c>
      <c r="E86" s="12" t="s">
        <v>1340</v>
      </c>
    </row>
    <row r="87" spans="2:5" x14ac:dyDescent="0.35">
      <c r="B87" s="12" t="s">
        <v>1341</v>
      </c>
      <c r="E87" s="12" t="s">
        <v>1342</v>
      </c>
    </row>
    <row r="88" spans="2:5" x14ac:dyDescent="0.35">
      <c r="B88" s="12" t="s">
        <v>1343</v>
      </c>
      <c r="C88" s="19" t="s">
        <v>1344</v>
      </c>
      <c r="D88" s="19" t="s">
        <v>1304</v>
      </c>
      <c r="E88" s="12" t="s">
        <v>1345</v>
      </c>
    </row>
    <row r="89" spans="2:5" x14ac:dyDescent="0.35">
      <c r="B89" s="12" t="s">
        <v>1346</v>
      </c>
      <c r="E89" s="12" t="s">
        <v>1347</v>
      </c>
    </row>
    <row r="90" spans="2:5" x14ac:dyDescent="0.35">
      <c r="B90" s="12" t="s">
        <v>1348</v>
      </c>
      <c r="E90" s="12" t="s">
        <v>1349</v>
      </c>
    </row>
    <row r="91" spans="2:5" x14ac:dyDescent="0.35">
      <c r="B91" s="12" t="s">
        <v>1350</v>
      </c>
      <c r="E91" s="12" t="s">
        <v>1351</v>
      </c>
    </row>
    <row r="92" spans="2:5" x14ac:dyDescent="0.35">
      <c r="B92" s="12" t="s">
        <v>1352</v>
      </c>
      <c r="C92" s="19" t="s">
        <v>1353</v>
      </c>
      <c r="D92" s="19" t="s">
        <v>1354</v>
      </c>
      <c r="E92" s="12" t="s">
        <v>1355</v>
      </c>
    </row>
    <row r="93" spans="2:5" x14ac:dyDescent="0.35">
      <c r="B93" s="12" t="s">
        <v>1356</v>
      </c>
      <c r="C93" s="19" t="s">
        <v>1357</v>
      </c>
      <c r="D93" s="19" t="s">
        <v>1116</v>
      </c>
      <c r="E93" s="12" t="s">
        <v>1358</v>
      </c>
    </row>
    <row r="94" spans="2:5" x14ac:dyDescent="0.35">
      <c r="B94" s="12" t="s">
        <v>1359</v>
      </c>
      <c r="D94" s="19" t="s">
        <v>1285</v>
      </c>
      <c r="E94" s="12" t="s">
        <v>1360</v>
      </c>
    </row>
    <row r="95" spans="2:5" x14ac:dyDescent="0.35">
      <c r="B95" s="12" t="s">
        <v>1361</v>
      </c>
      <c r="D95" s="19" t="s">
        <v>1285</v>
      </c>
      <c r="E95" s="12" t="s">
        <v>1362</v>
      </c>
    </row>
    <row r="96" spans="2:5" x14ac:dyDescent="0.35">
      <c r="B96" s="12" t="s">
        <v>1363</v>
      </c>
      <c r="D96" s="19" t="s">
        <v>1364</v>
      </c>
      <c r="E96" s="12" t="s">
        <v>1365</v>
      </c>
    </row>
    <row r="97" spans="2:5" x14ac:dyDescent="0.35">
      <c r="B97" s="12" t="s">
        <v>1366</v>
      </c>
      <c r="D97" s="19" t="s">
        <v>1364</v>
      </c>
      <c r="E97" s="12" t="s">
        <v>1367</v>
      </c>
    </row>
    <row r="98" spans="2:5" x14ac:dyDescent="0.35">
      <c r="B98" s="12" t="s">
        <v>1368</v>
      </c>
      <c r="C98" s="19" t="s">
        <v>1369</v>
      </c>
      <c r="D98" s="19" t="s">
        <v>1370</v>
      </c>
      <c r="E98" s="12" t="s">
        <v>1371</v>
      </c>
    </row>
    <row r="99" spans="2:5" x14ac:dyDescent="0.35">
      <c r="B99" s="12" t="s">
        <v>1372</v>
      </c>
      <c r="C99" s="19" t="s">
        <v>1373</v>
      </c>
      <c r="D99" s="19" t="s">
        <v>1374</v>
      </c>
      <c r="E99" s="12" t="s">
        <v>1375</v>
      </c>
    </row>
    <row r="100" spans="2:5" x14ac:dyDescent="0.35">
      <c r="B100" s="12" t="s">
        <v>1376</v>
      </c>
      <c r="D100" s="19" t="s">
        <v>1374</v>
      </c>
      <c r="E100" s="12" t="s">
        <v>1377</v>
      </c>
    </row>
    <row r="101" spans="2:5" x14ac:dyDescent="0.35">
      <c r="B101" s="12" t="s">
        <v>1378</v>
      </c>
      <c r="E101" s="12" t="s">
        <v>1379</v>
      </c>
    </row>
    <row r="102" spans="2:5" x14ac:dyDescent="0.35">
      <c r="B102" s="12" t="s">
        <v>1380</v>
      </c>
      <c r="E102" s="12" t="s">
        <v>1381</v>
      </c>
    </row>
    <row r="103" spans="2:5" x14ac:dyDescent="0.35">
      <c r="B103" s="12" t="s">
        <v>1382</v>
      </c>
      <c r="D103" s="19" t="s">
        <v>1285</v>
      </c>
    </row>
    <row r="104" spans="2:5" x14ac:dyDescent="0.35">
      <c r="B104" s="12" t="s">
        <v>1383</v>
      </c>
    </row>
    <row r="105" spans="2:5" x14ac:dyDescent="0.35">
      <c r="B105" s="12" t="s">
        <v>1384</v>
      </c>
      <c r="C105" s="19" t="s">
        <v>1385</v>
      </c>
      <c r="D105" s="19" t="s">
        <v>1386</v>
      </c>
    </row>
    <row r="106" spans="2:5" x14ac:dyDescent="0.35">
      <c r="B106" s="12" t="s">
        <v>1387</v>
      </c>
      <c r="D106" s="19" t="s">
        <v>1304</v>
      </c>
      <c r="E106" s="12" t="s">
        <v>1388</v>
      </c>
    </row>
    <row r="107" spans="2:5" x14ac:dyDescent="0.35">
      <c r="B107" s="12" t="s">
        <v>1389</v>
      </c>
      <c r="D107" s="19" t="s">
        <v>1304</v>
      </c>
    </row>
    <row r="108" spans="2:5" x14ac:dyDescent="0.35">
      <c r="B108" s="12" t="s">
        <v>1390</v>
      </c>
      <c r="C108" s="19" t="s">
        <v>1391</v>
      </c>
      <c r="D108" s="19" t="s">
        <v>1116</v>
      </c>
      <c r="E108" s="12" t="s">
        <v>1392</v>
      </c>
    </row>
    <row r="109" spans="2:5" x14ac:dyDescent="0.35">
      <c r="B109" s="12" t="s">
        <v>1393</v>
      </c>
      <c r="C109" s="19" t="s">
        <v>1394</v>
      </c>
      <c r="D109" s="19" t="s">
        <v>1116</v>
      </c>
      <c r="E109" s="12" t="s">
        <v>1395</v>
      </c>
    </row>
    <row r="110" spans="2:5" x14ac:dyDescent="0.35">
      <c r="B110" s="12" t="s">
        <v>1396</v>
      </c>
      <c r="C110" s="19" t="s">
        <v>1397</v>
      </c>
      <c r="D110" s="19" t="s">
        <v>1398</v>
      </c>
    </row>
    <row r="111" spans="2:5" x14ac:dyDescent="0.35">
      <c r="B111" s="12" t="s">
        <v>1399</v>
      </c>
    </row>
    <row r="112" spans="2:5" x14ac:dyDescent="0.35">
      <c r="B112" s="12" t="s">
        <v>1400</v>
      </c>
    </row>
    <row r="113" spans="2:5" x14ac:dyDescent="0.35">
      <c r="B113" s="12" t="s">
        <v>1401</v>
      </c>
      <c r="C113" s="19" t="s">
        <v>1402</v>
      </c>
      <c r="D113" s="19" t="s">
        <v>1403</v>
      </c>
    </row>
    <row r="114" spans="2:5" x14ac:dyDescent="0.35">
      <c r="B114" s="12" t="s">
        <v>1404</v>
      </c>
      <c r="D114" s="19" t="s">
        <v>1405</v>
      </c>
    </row>
    <row r="115" spans="2:5" x14ac:dyDescent="0.35">
      <c r="B115" s="12" t="s">
        <v>1406</v>
      </c>
      <c r="C115" s="19" t="s">
        <v>1407</v>
      </c>
      <c r="D115" s="19" t="s">
        <v>1408</v>
      </c>
    </row>
    <row r="116" spans="2:5" x14ac:dyDescent="0.35">
      <c r="B116" s="12" t="s">
        <v>1409</v>
      </c>
      <c r="C116" s="19" t="s">
        <v>1410</v>
      </c>
      <c r="D116" s="19" t="s">
        <v>1252</v>
      </c>
    </row>
    <row r="117" spans="2:5" x14ac:dyDescent="0.35">
      <c r="B117" s="12" t="s">
        <v>1411</v>
      </c>
    </row>
    <row r="118" spans="2:5" x14ac:dyDescent="0.35">
      <c r="B118" s="12" t="s">
        <v>1412</v>
      </c>
      <c r="D118" s="19" t="s">
        <v>1116</v>
      </c>
      <c r="E118" s="12" t="s">
        <v>1413</v>
      </c>
    </row>
    <row r="119" spans="2:5" x14ac:dyDescent="0.35">
      <c r="B119" s="12" t="s">
        <v>1414</v>
      </c>
      <c r="C119" s="19" t="s">
        <v>1415</v>
      </c>
      <c r="D119" s="19" t="s">
        <v>1116</v>
      </c>
    </row>
    <row r="120" spans="2:5" x14ac:dyDescent="0.35">
      <c r="B120" s="12" t="s">
        <v>1416</v>
      </c>
      <c r="D120" s="19" t="s">
        <v>1116</v>
      </c>
    </row>
    <row r="121" spans="2:5" x14ac:dyDescent="0.35">
      <c r="B121" s="12" t="s">
        <v>1361</v>
      </c>
      <c r="D121" s="19" t="s">
        <v>1116</v>
      </c>
      <c r="E121" s="12" t="s">
        <v>1417</v>
      </c>
    </row>
    <row r="122" spans="2:5" x14ac:dyDescent="0.35">
      <c r="B122" s="12" t="s">
        <v>1418</v>
      </c>
      <c r="D122" s="19" t="s">
        <v>1116</v>
      </c>
    </row>
    <row r="123" spans="2:5" x14ac:dyDescent="0.35">
      <c r="B123" s="12" t="s">
        <v>1419</v>
      </c>
      <c r="D123" s="19" t="s">
        <v>1116</v>
      </c>
    </row>
    <row r="124" spans="2:5" x14ac:dyDescent="0.35">
      <c r="B124" s="12" t="s">
        <v>1420</v>
      </c>
      <c r="D124" s="19" t="s">
        <v>1116</v>
      </c>
    </row>
    <row r="125" spans="2:5" x14ac:dyDescent="0.35">
      <c r="B125" s="12" t="s">
        <v>1421</v>
      </c>
    </row>
    <row r="126" spans="2:5" x14ac:dyDescent="0.35">
      <c r="B126" s="12" t="s">
        <v>1422</v>
      </c>
      <c r="C126" s="19" t="s">
        <v>1423</v>
      </c>
      <c r="D126" s="19" t="s">
        <v>1424</v>
      </c>
    </row>
    <row r="127" spans="2:5" x14ac:dyDescent="0.35">
      <c r="B127" s="12" t="s">
        <v>1425</v>
      </c>
    </row>
    <row r="128" spans="2:5" x14ac:dyDescent="0.35">
      <c r="B128" s="12" t="s">
        <v>1426</v>
      </c>
      <c r="C128" s="19" t="s">
        <v>1427</v>
      </c>
      <c r="D128" s="19" t="s">
        <v>1339</v>
      </c>
    </row>
    <row r="129" spans="2:5" x14ac:dyDescent="0.35">
      <c r="B129" s="12" t="s">
        <v>1428</v>
      </c>
    </row>
    <row r="130" spans="2:5" x14ac:dyDescent="0.35">
      <c r="B130" s="12" t="s">
        <v>1429</v>
      </c>
      <c r="C130" s="19" t="s">
        <v>1430</v>
      </c>
      <c r="D130" s="19" t="s">
        <v>1431</v>
      </c>
    </row>
    <row r="131" spans="2:5" x14ac:dyDescent="0.35">
      <c r="B131" s="12" t="s">
        <v>1432</v>
      </c>
    </row>
    <row r="132" spans="2:5" x14ac:dyDescent="0.35">
      <c r="B132" s="12" t="s">
        <v>1433</v>
      </c>
      <c r="D132" s="19" t="s">
        <v>1116</v>
      </c>
      <c r="E132" s="12" t="s">
        <v>1434</v>
      </c>
    </row>
    <row r="133" spans="2:5" x14ac:dyDescent="0.35">
      <c r="B133" s="12" t="s">
        <v>1435</v>
      </c>
      <c r="D133" s="19" t="s">
        <v>1116</v>
      </c>
      <c r="E133" s="12" t="s">
        <v>1436</v>
      </c>
    </row>
    <row r="134" spans="2:5" x14ac:dyDescent="0.35">
      <c r="B134" s="12" t="s">
        <v>1437</v>
      </c>
      <c r="D134" s="19" t="s">
        <v>1116</v>
      </c>
    </row>
    <row r="135" spans="2:5" x14ac:dyDescent="0.35">
      <c r="B135" s="12" t="s">
        <v>1438</v>
      </c>
    </row>
    <row r="136" spans="2:5" x14ac:dyDescent="0.35">
      <c r="B136" s="12" t="s">
        <v>1439</v>
      </c>
      <c r="E136" s="12" t="s">
        <v>1440</v>
      </c>
    </row>
    <row r="137" spans="2:5" x14ac:dyDescent="0.35">
      <c r="B137" s="12" t="s">
        <v>1441</v>
      </c>
      <c r="C137" s="19" t="s">
        <v>1442</v>
      </c>
      <c r="D137" s="19" t="s">
        <v>1443</v>
      </c>
      <c r="E137" s="12" t="s">
        <v>1444</v>
      </c>
    </row>
    <row r="138" spans="2:5" x14ac:dyDescent="0.35">
      <c r="B138" s="12" t="s">
        <v>1445</v>
      </c>
      <c r="C138" s="19" t="s">
        <v>1446</v>
      </c>
      <c r="D138" s="19" t="s">
        <v>1447</v>
      </c>
      <c r="E138" s="12" t="s">
        <v>1448</v>
      </c>
    </row>
    <row r="139" spans="2:5" x14ac:dyDescent="0.35">
      <c r="B139" s="12" t="s">
        <v>1449</v>
      </c>
      <c r="E139" s="12" t="s">
        <v>1450</v>
      </c>
    </row>
    <row r="140" spans="2:5" x14ac:dyDescent="0.35">
      <c r="B140" s="12" t="s">
        <v>1451</v>
      </c>
      <c r="E140" s="12" t="s">
        <v>1452</v>
      </c>
    </row>
    <row r="141" spans="2:5" x14ac:dyDescent="0.35">
      <c r="B141" s="12" t="s">
        <v>1453</v>
      </c>
    </row>
    <row r="142" spans="2:5" x14ac:dyDescent="0.35">
      <c r="B142" s="12" t="s">
        <v>1454</v>
      </c>
    </row>
    <row r="143" spans="2:5" x14ac:dyDescent="0.35">
      <c r="B143" s="12" t="s">
        <v>1455</v>
      </c>
    </row>
    <row r="144" spans="2:5" x14ac:dyDescent="0.35">
      <c r="B144" s="12" t="s">
        <v>1456</v>
      </c>
      <c r="C144" s="19" t="s">
        <v>1457</v>
      </c>
      <c r="D144" s="19" t="s">
        <v>1317</v>
      </c>
    </row>
    <row r="145" spans="2:5" x14ac:dyDescent="0.35">
      <c r="B145" s="12" t="s">
        <v>1458</v>
      </c>
    </row>
    <row r="146" spans="2:5" x14ac:dyDescent="0.35">
      <c r="B146" s="12" t="s">
        <v>1459</v>
      </c>
      <c r="E146" s="12" t="s">
        <v>1460</v>
      </c>
    </row>
    <row r="147" spans="2:5" x14ac:dyDescent="0.35">
      <c r="B147" s="12" t="s">
        <v>1461</v>
      </c>
    </row>
    <row r="148" spans="2:5" x14ac:dyDescent="0.35">
      <c r="B148" s="12" t="s">
        <v>1462</v>
      </c>
      <c r="D148" s="19" t="s">
        <v>1463</v>
      </c>
    </row>
    <row r="149" spans="2:5" x14ac:dyDescent="0.35">
      <c r="B149" s="12" t="s">
        <v>1464</v>
      </c>
      <c r="E149" s="12" t="s">
        <v>1465</v>
      </c>
    </row>
    <row r="150" spans="2:5" x14ac:dyDescent="0.35">
      <c r="B150" s="12" t="s">
        <v>1466</v>
      </c>
      <c r="C150" s="19" t="s">
        <v>1467</v>
      </c>
      <c r="D150" s="19" t="s">
        <v>1468</v>
      </c>
    </row>
    <row r="151" spans="2:5" x14ac:dyDescent="0.35">
      <c r="B151" s="12" t="s">
        <v>1469</v>
      </c>
    </row>
    <row r="152" spans="2:5" x14ac:dyDescent="0.35">
      <c r="B152" s="12" t="s">
        <v>1470</v>
      </c>
    </row>
    <row r="153" spans="2:5" x14ac:dyDescent="0.35">
      <c r="B153" s="12" t="s">
        <v>1471</v>
      </c>
      <c r="C153" s="19" t="s">
        <v>1472</v>
      </c>
      <c r="D153" s="19" t="s">
        <v>1285</v>
      </c>
    </row>
    <row r="154" spans="2:5" x14ac:dyDescent="0.35">
      <c r="B154" s="12" t="s">
        <v>1473</v>
      </c>
      <c r="D154" s="19" t="s">
        <v>1474</v>
      </c>
    </row>
    <row r="155" spans="2:5" x14ac:dyDescent="0.35">
      <c r="B155" s="12" t="s">
        <v>1475</v>
      </c>
      <c r="C155" s="19" t="s">
        <v>1476</v>
      </c>
      <c r="D155" s="19" t="s">
        <v>1477</v>
      </c>
    </row>
    <row r="156" spans="2:5" x14ac:dyDescent="0.35">
      <c r="B156" s="12" t="s">
        <v>1478</v>
      </c>
      <c r="C156" s="19" t="s">
        <v>1479</v>
      </c>
      <c r="D156" s="19" t="s">
        <v>1480</v>
      </c>
      <c r="E156" s="12" t="s">
        <v>1481</v>
      </c>
    </row>
    <row r="157" spans="2:5" x14ac:dyDescent="0.35">
      <c r="B157" s="12" t="s">
        <v>1482</v>
      </c>
      <c r="C157" s="19" t="s">
        <v>1483</v>
      </c>
      <c r="D157" s="19" t="s">
        <v>1484</v>
      </c>
    </row>
    <row r="158" spans="2:5" x14ac:dyDescent="0.35">
      <c r="B158" s="12" t="s">
        <v>1485</v>
      </c>
      <c r="E158" s="12" t="s">
        <v>1486</v>
      </c>
    </row>
    <row r="159" spans="2:5" x14ac:dyDescent="0.35">
      <c r="B159" s="12" t="s">
        <v>1485</v>
      </c>
      <c r="C159" s="19" t="s">
        <v>1487</v>
      </c>
      <c r="D159" s="19" t="s">
        <v>1488</v>
      </c>
      <c r="E159" s="12" t="s">
        <v>1489</v>
      </c>
    </row>
    <row r="160" spans="2:5" x14ac:dyDescent="0.35">
      <c r="B160" s="12" t="s">
        <v>1490</v>
      </c>
      <c r="C160" s="19" t="s">
        <v>1491</v>
      </c>
      <c r="D160" s="19" t="s">
        <v>1297</v>
      </c>
    </row>
    <row r="161" spans="2:5" x14ac:dyDescent="0.35">
      <c r="B161" s="12" t="s">
        <v>1492</v>
      </c>
      <c r="D161" s="19" t="s">
        <v>1208</v>
      </c>
    </row>
    <row r="162" spans="2:5" x14ac:dyDescent="0.35">
      <c r="B162" s="12" t="s">
        <v>1493</v>
      </c>
      <c r="C162" s="19" t="s">
        <v>1494</v>
      </c>
      <c r="D162" s="19" t="s">
        <v>1317</v>
      </c>
    </row>
    <row r="163" spans="2:5" x14ac:dyDescent="0.35">
      <c r="B163" s="12" t="s">
        <v>1495</v>
      </c>
    </row>
    <row r="164" spans="2:5" x14ac:dyDescent="0.35">
      <c r="B164" s="12" t="s">
        <v>1496</v>
      </c>
      <c r="C164" s="19" t="s">
        <v>1497</v>
      </c>
      <c r="D164" s="19" t="s">
        <v>1498</v>
      </c>
    </row>
    <row r="165" spans="2:5" x14ac:dyDescent="0.35">
      <c r="B165" s="12" t="s">
        <v>1499</v>
      </c>
    </row>
    <row r="166" spans="2:5" x14ac:dyDescent="0.35">
      <c r="B166" s="12" t="s">
        <v>1500</v>
      </c>
      <c r="C166" s="19" t="s">
        <v>1501</v>
      </c>
      <c r="D166" s="19" t="s">
        <v>1502</v>
      </c>
    </row>
    <row r="167" spans="2:5" x14ac:dyDescent="0.35">
      <c r="B167" s="12" t="s">
        <v>1503</v>
      </c>
      <c r="C167" s="19" t="s">
        <v>1504</v>
      </c>
      <c r="D167" s="19" t="s">
        <v>1505</v>
      </c>
    </row>
    <row r="168" spans="2:5" x14ac:dyDescent="0.35">
      <c r="B168" s="12" t="s">
        <v>1506</v>
      </c>
    </row>
    <row r="169" spans="2:5" x14ac:dyDescent="0.35">
      <c r="B169" s="12" t="s">
        <v>1507</v>
      </c>
    </row>
    <row r="170" spans="2:5" x14ac:dyDescent="0.35">
      <c r="B170" s="12" t="s">
        <v>1508</v>
      </c>
      <c r="C170" s="19" t="s">
        <v>1509</v>
      </c>
      <c r="D170" s="19" t="s">
        <v>1498</v>
      </c>
    </row>
    <row r="171" spans="2:5" x14ac:dyDescent="0.35">
      <c r="B171" s="12" t="s">
        <v>1510</v>
      </c>
      <c r="D171" s="19" t="s">
        <v>1511</v>
      </c>
    </row>
    <row r="172" spans="2:5" x14ac:dyDescent="0.35">
      <c r="B172" s="12" t="s">
        <v>1512</v>
      </c>
    </row>
    <row r="173" spans="2:5" x14ac:dyDescent="0.35">
      <c r="B173" s="12" t="s">
        <v>1513</v>
      </c>
    </row>
    <row r="174" spans="2:5" x14ac:dyDescent="0.35">
      <c r="B174" s="12" t="s">
        <v>1514</v>
      </c>
      <c r="E174" s="12" t="s">
        <v>1515</v>
      </c>
    </row>
    <row r="175" spans="2:5" x14ac:dyDescent="0.35">
      <c r="B175" s="12" t="s">
        <v>1451</v>
      </c>
      <c r="C175" s="19" t="s">
        <v>1516</v>
      </c>
      <c r="D175" s="19" t="s">
        <v>1517</v>
      </c>
    </row>
    <row r="176" spans="2:5" x14ac:dyDescent="0.35">
      <c r="B176" s="12" t="s">
        <v>1518</v>
      </c>
      <c r="C176" s="19" t="s">
        <v>1519</v>
      </c>
      <c r="D176" s="19" t="s">
        <v>1354</v>
      </c>
    </row>
    <row r="177" spans="2:5" x14ac:dyDescent="0.35">
      <c r="B177" s="12" t="s">
        <v>1520</v>
      </c>
      <c r="C177" s="19" t="s">
        <v>1521</v>
      </c>
      <c r="D177" s="19" t="s">
        <v>1522</v>
      </c>
    </row>
    <row r="178" spans="2:5" x14ac:dyDescent="0.35">
      <c r="B178" s="12" t="s">
        <v>1523</v>
      </c>
      <c r="C178" s="19" t="s">
        <v>1524</v>
      </c>
      <c r="D178" s="19" t="s">
        <v>1498</v>
      </c>
    </row>
    <row r="179" spans="2:5" x14ac:dyDescent="0.35">
      <c r="B179" s="12" t="s">
        <v>1525</v>
      </c>
      <c r="C179" s="19" t="s">
        <v>1526</v>
      </c>
      <c r="D179" s="19" t="s">
        <v>1527</v>
      </c>
    </row>
    <row r="180" spans="2:5" x14ac:dyDescent="0.35">
      <c r="B180" s="12" t="s">
        <v>1528</v>
      </c>
      <c r="C180" s="19" t="s">
        <v>1529</v>
      </c>
      <c r="D180" s="19" t="s">
        <v>1530</v>
      </c>
    </row>
    <row r="181" spans="2:5" x14ac:dyDescent="0.35">
      <c r="B181" s="12" t="s">
        <v>1531</v>
      </c>
    </row>
    <row r="182" spans="2:5" x14ac:dyDescent="0.35">
      <c r="B182" s="12" t="s">
        <v>1532</v>
      </c>
    </row>
    <row r="183" spans="2:5" x14ac:dyDescent="0.35">
      <c r="B183" s="12" t="s">
        <v>1533</v>
      </c>
      <c r="E183" s="12" t="s">
        <v>1534</v>
      </c>
    </row>
    <row r="184" spans="2:5" x14ac:dyDescent="0.35">
      <c r="B184" s="12" t="s">
        <v>1535</v>
      </c>
      <c r="E184" s="12" t="s">
        <v>1536</v>
      </c>
    </row>
    <row r="185" spans="2:5" x14ac:dyDescent="0.35">
      <c r="B185" s="12" t="s">
        <v>1537</v>
      </c>
      <c r="C185" s="19" t="s">
        <v>1538</v>
      </c>
      <c r="D185" s="19" t="s">
        <v>1539</v>
      </c>
      <c r="E185" s="12" t="s">
        <v>1540</v>
      </c>
    </row>
    <row r="186" spans="2:5" x14ac:dyDescent="0.35">
      <c r="B186" s="12" t="s">
        <v>1541</v>
      </c>
      <c r="C186" s="19" t="s">
        <v>1542</v>
      </c>
      <c r="D186" s="19" t="s">
        <v>1539</v>
      </c>
      <c r="E186" s="12" t="s">
        <v>1543</v>
      </c>
    </row>
    <row r="187" spans="2:5" x14ac:dyDescent="0.35">
      <c r="B187" s="12" t="s">
        <v>1544</v>
      </c>
      <c r="C187" s="19" t="s">
        <v>1545</v>
      </c>
      <c r="D187" s="19" t="s">
        <v>1539</v>
      </c>
      <c r="E187" s="12" t="s">
        <v>1546</v>
      </c>
    </row>
    <row r="188" spans="2:5" x14ac:dyDescent="0.35">
      <c r="B188" s="12" t="s">
        <v>1547</v>
      </c>
      <c r="D188" s="19" t="s">
        <v>1539</v>
      </c>
      <c r="E188" s="12" t="s">
        <v>1548</v>
      </c>
    </row>
    <row r="189" spans="2:5" x14ac:dyDescent="0.35">
      <c r="B189" s="12" t="s">
        <v>1549</v>
      </c>
      <c r="C189" s="19" t="s">
        <v>1550</v>
      </c>
      <c r="D189" s="19" t="s">
        <v>1539</v>
      </c>
      <c r="E189" s="12" t="s">
        <v>1551</v>
      </c>
    </row>
    <row r="190" spans="2:5" x14ac:dyDescent="0.35">
      <c r="B190" s="12" t="s">
        <v>1552</v>
      </c>
      <c r="C190" s="19" t="s">
        <v>1553</v>
      </c>
      <c r="D190" s="19" t="s">
        <v>1539</v>
      </c>
      <c r="E190" s="12" t="s">
        <v>1554</v>
      </c>
    </row>
    <row r="191" spans="2:5" x14ac:dyDescent="0.35">
      <c r="B191" s="12" t="s">
        <v>1555</v>
      </c>
      <c r="C191" s="19" t="s">
        <v>1556</v>
      </c>
      <c r="D191" s="19" t="s">
        <v>1539</v>
      </c>
      <c r="E191" s="12" t="s">
        <v>1557</v>
      </c>
    </row>
    <row r="192" spans="2:5" x14ac:dyDescent="0.35">
      <c r="B192" s="12" t="s">
        <v>1558</v>
      </c>
      <c r="C192" s="19" t="s">
        <v>1559</v>
      </c>
      <c r="D192" s="19" t="s">
        <v>1539</v>
      </c>
      <c r="E192" s="12" t="s">
        <v>1560</v>
      </c>
    </row>
    <row r="193" spans="2:5" x14ac:dyDescent="0.35">
      <c r="B193" s="12" t="s">
        <v>1561</v>
      </c>
      <c r="C193" s="19" t="s">
        <v>1562</v>
      </c>
      <c r="D193" s="19" t="s">
        <v>1539</v>
      </c>
      <c r="E193" s="12" t="s">
        <v>1563</v>
      </c>
    </row>
    <row r="194" spans="2:5" x14ac:dyDescent="0.35">
      <c r="B194" s="12" t="s">
        <v>1564</v>
      </c>
      <c r="C194" s="19" t="s">
        <v>1565</v>
      </c>
      <c r="D194" s="19" t="s">
        <v>1468</v>
      </c>
      <c r="E194" s="12" t="s">
        <v>1566</v>
      </c>
    </row>
    <row r="195" spans="2:5" x14ac:dyDescent="0.35">
      <c r="B195" s="12" t="s">
        <v>1567</v>
      </c>
      <c r="C195" s="19" t="s">
        <v>1568</v>
      </c>
      <c r="D195" s="19" t="s">
        <v>1447</v>
      </c>
    </row>
    <row r="196" spans="2:5" x14ac:dyDescent="0.35">
      <c r="B196" s="12" t="s">
        <v>1569</v>
      </c>
      <c r="C196" s="19" t="s">
        <v>1570</v>
      </c>
      <c r="D196" s="19" t="s">
        <v>1539</v>
      </c>
    </row>
    <row r="197" spans="2:5" x14ac:dyDescent="0.35">
      <c r="B197" s="12" t="s">
        <v>1571</v>
      </c>
    </row>
    <row r="198" spans="2:5" x14ac:dyDescent="0.35">
      <c r="B198" s="12" t="s">
        <v>1572</v>
      </c>
      <c r="C198" s="19" t="s">
        <v>1573</v>
      </c>
      <c r="D198" s="19" t="s">
        <v>1539</v>
      </c>
    </row>
    <row r="199" spans="2:5" x14ac:dyDescent="0.35">
      <c r="B199" s="12" t="s">
        <v>1574</v>
      </c>
      <c r="C199" s="19" t="s">
        <v>1575</v>
      </c>
      <c r="D199" s="19" t="s">
        <v>1539</v>
      </c>
    </row>
    <row r="200" spans="2:5" x14ac:dyDescent="0.35">
      <c r="B200" s="12" t="s">
        <v>1576</v>
      </c>
      <c r="C200" s="19" t="s">
        <v>1577</v>
      </c>
      <c r="D200" s="19" t="s">
        <v>1578</v>
      </c>
    </row>
    <row r="201" spans="2:5" x14ac:dyDescent="0.35">
      <c r="B201" s="12" t="s">
        <v>1579</v>
      </c>
      <c r="C201" s="19" t="s">
        <v>1580</v>
      </c>
      <c r="D201" s="19" t="s">
        <v>1581</v>
      </c>
    </row>
    <row r="202" spans="2:5" x14ac:dyDescent="0.35">
      <c r="B202" s="12" t="s">
        <v>1582</v>
      </c>
      <c r="C202" s="19" t="s">
        <v>1583</v>
      </c>
      <c r="D202" s="19" t="s">
        <v>1539</v>
      </c>
    </row>
    <row r="203" spans="2:5" x14ac:dyDescent="0.35">
      <c r="B203" s="12" t="s">
        <v>1584</v>
      </c>
      <c r="C203" s="19" t="s">
        <v>1585</v>
      </c>
      <c r="D203" s="19" t="s">
        <v>1539</v>
      </c>
    </row>
    <row r="204" spans="2:5" x14ac:dyDescent="0.35">
      <c r="B204" s="12" t="s">
        <v>1586</v>
      </c>
      <c r="C204" s="19" t="s">
        <v>1587</v>
      </c>
      <c r="D204" s="19" t="s">
        <v>1539</v>
      </c>
    </row>
    <row r="205" spans="2:5" x14ac:dyDescent="0.35">
      <c r="B205" s="12" t="s">
        <v>1588</v>
      </c>
      <c r="C205" s="19" t="s">
        <v>1589</v>
      </c>
      <c r="D205" s="19" t="s">
        <v>1539</v>
      </c>
    </row>
    <row r="206" spans="2:5" x14ac:dyDescent="0.35">
      <c r="B206" s="12" t="s">
        <v>1590</v>
      </c>
      <c r="C206" s="19" t="s">
        <v>1591</v>
      </c>
      <c r="D206" s="19" t="s">
        <v>1539</v>
      </c>
    </row>
    <row r="207" spans="2:5" x14ac:dyDescent="0.35">
      <c r="B207" s="12" t="s">
        <v>1592</v>
      </c>
      <c r="D207" s="19" t="s">
        <v>1539</v>
      </c>
    </row>
    <row r="208" spans="2:5" x14ac:dyDescent="0.35">
      <c r="B208" s="12" t="s">
        <v>1593</v>
      </c>
      <c r="D208" s="19" t="s">
        <v>1539</v>
      </c>
    </row>
    <row r="209" spans="2:5" x14ac:dyDescent="0.35">
      <c r="B209" s="12" t="s">
        <v>1594</v>
      </c>
      <c r="D209" s="19" t="s">
        <v>1539</v>
      </c>
    </row>
    <row r="210" spans="2:5" x14ac:dyDescent="0.35">
      <c r="B210" s="12" t="s">
        <v>1595</v>
      </c>
      <c r="D210" s="19" t="s">
        <v>1539</v>
      </c>
    </row>
    <row r="211" spans="2:5" x14ac:dyDescent="0.35">
      <c r="B211" s="12" t="s">
        <v>1596</v>
      </c>
    </row>
    <row r="212" spans="2:5" x14ac:dyDescent="0.35">
      <c r="B212" s="12" t="s">
        <v>1597</v>
      </c>
      <c r="D212" s="19" t="s">
        <v>1539</v>
      </c>
    </row>
    <row r="213" spans="2:5" x14ac:dyDescent="0.35">
      <c r="B213" s="12" t="s">
        <v>1598</v>
      </c>
    </row>
    <row r="214" spans="2:5" x14ac:dyDescent="0.35">
      <c r="B214" s="12" t="s">
        <v>1599</v>
      </c>
      <c r="C214" s="19" t="s">
        <v>1600</v>
      </c>
      <c r="D214" s="19" t="s">
        <v>1539</v>
      </c>
    </row>
    <row r="215" spans="2:5" x14ac:dyDescent="0.35">
      <c r="B215" s="12" t="s">
        <v>1601</v>
      </c>
      <c r="C215" s="19" t="s">
        <v>1602</v>
      </c>
      <c r="D215" s="19" t="s">
        <v>1539</v>
      </c>
    </row>
    <row r="216" spans="2:5" x14ac:dyDescent="0.35">
      <c r="B216" s="12" t="s">
        <v>1603</v>
      </c>
      <c r="D216" s="19" t="s">
        <v>1539</v>
      </c>
    </row>
    <row r="217" spans="2:5" x14ac:dyDescent="0.35">
      <c r="B217" s="12" t="s">
        <v>1604</v>
      </c>
      <c r="D217" s="19" t="s">
        <v>1539</v>
      </c>
    </row>
    <row r="218" spans="2:5" x14ac:dyDescent="0.35">
      <c r="B218" s="12" t="s">
        <v>1605</v>
      </c>
      <c r="C218" s="19" t="s">
        <v>1606</v>
      </c>
      <c r="D218" s="19" t="s">
        <v>1539</v>
      </c>
    </row>
    <row r="219" spans="2:5" x14ac:dyDescent="0.35">
      <c r="B219" s="12" t="s">
        <v>1607</v>
      </c>
    </row>
    <row r="220" spans="2:5" x14ac:dyDescent="0.35">
      <c r="B220" s="12" t="s">
        <v>1608</v>
      </c>
      <c r="D220" s="19" t="s">
        <v>1539</v>
      </c>
    </row>
    <row r="221" spans="2:5" x14ac:dyDescent="0.35">
      <c r="B221" s="12" t="s">
        <v>1609</v>
      </c>
      <c r="C221" s="19" t="s">
        <v>1610</v>
      </c>
      <c r="D221" s="19" t="s">
        <v>1539</v>
      </c>
    </row>
    <row r="222" spans="2:5" x14ac:dyDescent="0.35">
      <c r="B222" s="12" t="s">
        <v>1611</v>
      </c>
      <c r="C222" s="19" t="s">
        <v>1612</v>
      </c>
      <c r="D222" s="19" t="s">
        <v>1613</v>
      </c>
      <c r="E222" s="12" t="s">
        <v>1614</v>
      </c>
    </row>
    <row r="223" spans="2:5" x14ac:dyDescent="0.35">
      <c r="B223" s="12" t="s">
        <v>1615</v>
      </c>
      <c r="C223" s="19" t="s">
        <v>1616</v>
      </c>
      <c r="D223" s="19" t="s">
        <v>1617</v>
      </c>
      <c r="E223" s="12" t="s">
        <v>1618</v>
      </c>
    </row>
    <row r="224" spans="2:5" x14ac:dyDescent="0.35">
      <c r="B224" s="12" t="s">
        <v>1619</v>
      </c>
      <c r="C224" s="19" t="s">
        <v>1620</v>
      </c>
      <c r="D224" s="19" t="s">
        <v>1617</v>
      </c>
      <c r="E224" s="12" t="s">
        <v>1621</v>
      </c>
    </row>
    <row r="225" spans="2:5" x14ac:dyDescent="0.35">
      <c r="B225" s="12" t="s">
        <v>1622</v>
      </c>
      <c r="C225" s="19" t="s">
        <v>1585</v>
      </c>
      <c r="D225" s="19" t="s">
        <v>1617</v>
      </c>
      <c r="E225" s="12" t="s">
        <v>1623</v>
      </c>
    </row>
    <row r="226" spans="2:5" x14ac:dyDescent="0.35">
      <c r="B226" s="12" t="s">
        <v>1624</v>
      </c>
      <c r="C226" s="19" t="s">
        <v>1625</v>
      </c>
      <c r="D226" s="19" t="s">
        <v>1617</v>
      </c>
      <c r="E226" s="12" t="s">
        <v>1626</v>
      </c>
    </row>
    <row r="227" spans="2:5" x14ac:dyDescent="0.35">
      <c r="B227" s="12" t="s">
        <v>1627</v>
      </c>
      <c r="D227" s="19" t="s">
        <v>1617</v>
      </c>
      <c r="E227" s="12" t="s">
        <v>1628</v>
      </c>
    </row>
    <row r="228" spans="2:5" x14ac:dyDescent="0.35">
      <c r="B228" s="12" t="s">
        <v>1629</v>
      </c>
      <c r="E228" s="12" t="s">
        <v>1630</v>
      </c>
    </row>
    <row r="229" spans="2:5" x14ac:dyDescent="0.35">
      <c r="B229" s="12" t="s">
        <v>1631</v>
      </c>
      <c r="E229" s="12" t="s">
        <v>1632</v>
      </c>
    </row>
    <row r="230" spans="2:5" x14ac:dyDescent="0.35">
      <c r="B230" s="12" t="s">
        <v>1633</v>
      </c>
      <c r="C230" s="19" t="s">
        <v>1634</v>
      </c>
      <c r="D230" s="19" t="s">
        <v>1617</v>
      </c>
    </row>
    <row r="231" spans="2:5" x14ac:dyDescent="0.35">
      <c r="B231" s="12" t="s">
        <v>1635</v>
      </c>
      <c r="C231" s="19" t="s">
        <v>1636</v>
      </c>
      <c r="D231" s="19" t="s">
        <v>1617</v>
      </c>
      <c r="E231" s="12" t="s">
        <v>1637</v>
      </c>
    </row>
    <row r="232" spans="2:5" x14ac:dyDescent="0.35">
      <c r="B232" s="12" t="s">
        <v>1638</v>
      </c>
      <c r="C232" s="19" t="s">
        <v>1639</v>
      </c>
      <c r="D232" s="19" t="s">
        <v>1617</v>
      </c>
      <c r="E232" s="12" t="s">
        <v>1640</v>
      </c>
    </row>
    <row r="233" spans="2:5" x14ac:dyDescent="0.35">
      <c r="B233" s="12" t="s">
        <v>1641</v>
      </c>
      <c r="C233" s="19" t="s">
        <v>1642</v>
      </c>
      <c r="D233" s="19" t="s">
        <v>1617</v>
      </c>
    </row>
    <row r="234" spans="2:5" x14ac:dyDescent="0.35">
      <c r="B234" s="12" t="s">
        <v>1643</v>
      </c>
      <c r="C234" s="19" t="s">
        <v>1644</v>
      </c>
      <c r="D234" s="19" t="s">
        <v>1617</v>
      </c>
    </row>
    <row r="235" spans="2:5" x14ac:dyDescent="0.35">
      <c r="B235" s="12" t="s">
        <v>1645</v>
      </c>
    </row>
    <row r="236" spans="2:5" x14ac:dyDescent="0.35">
      <c r="B236" s="12" t="s">
        <v>1646</v>
      </c>
      <c r="C236" s="19" t="s">
        <v>1647</v>
      </c>
      <c r="D236" s="19" t="s">
        <v>1617</v>
      </c>
    </row>
    <row r="237" spans="2:5" x14ac:dyDescent="0.35">
      <c r="B237" s="12" t="s">
        <v>1648</v>
      </c>
      <c r="D237" s="19" t="s">
        <v>1617</v>
      </c>
    </row>
    <row r="238" spans="2:5" x14ac:dyDescent="0.35">
      <c r="B238" s="12" t="s">
        <v>1649</v>
      </c>
      <c r="C238" s="19" t="s">
        <v>1650</v>
      </c>
      <c r="D238" s="19" t="s">
        <v>1617</v>
      </c>
      <c r="E238" s="12" t="s">
        <v>1651</v>
      </c>
    </row>
    <row r="239" spans="2:5" x14ac:dyDescent="0.35">
      <c r="B239" s="12" t="s">
        <v>1652</v>
      </c>
      <c r="C239" s="19" t="s">
        <v>1653</v>
      </c>
      <c r="D239" s="19" t="s">
        <v>1617</v>
      </c>
    </row>
    <row r="240" spans="2:5" x14ac:dyDescent="0.35">
      <c r="B240" s="12" t="s">
        <v>1654</v>
      </c>
      <c r="D240" s="19" t="s">
        <v>1617</v>
      </c>
    </row>
    <row r="241" spans="2:5" x14ac:dyDescent="0.35">
      <c r="B241" s="12" t="s">
        <v>1655</v>
      </c>
      <c r="C241" s="19" t="s">
        <v>1656</v>
      </c>
      <c r="D241" s="19" t="s">
        <v>1617</v>
      </c>
    </row>
    <row r="242" spans="2:5" x14ac:dyDescent="0.35">
      <c r="B242" s="12" t="s">
        <v>1657</v>
      </c>
      <c r="C242" s="19" t="s">
        <v>1658</v>
      </c>
    </row>
    <row r="243" spans="2:5" x14ac:dyDescent="0.35">
      <c r="B243" s="12" t="s">
        <v>1659</v>
      </c>
      <c r="C243" s="19" t="s">
        <v>1660</v>
      </c>
      <c r="D243" s="19" t="s">
        <v>1617</v>
      </c>
    </row>
    <row r="244" spans="2:5" x14ac:dyDescent="0.35">
      <c r="B244" s="12" t="s">
        <v>1661</v>
      </c>
      <c r="D244" s="19" t="s">
        <v>1617</v>
      </c>
    </row>
    <row r="245" spans="2:5" x14ac:dyDescent="0.35">
      <c r="B245" s="12" t="s">
        <v>1662</v>
      </c>
      <c r="D245" s="19" t="s">
        <v>1617</v>
      </c>
    </row>
    <row r="246" spans="2:5" x14ac:dyDescent="0.35">
      <c r="B246" s="12" t="s">
        <v>1663</v>
      </c>
      <c r="D246" s="19" t="s">
        <v>1617</v>
      </c>
    </row>
    <row r="247" spans="2:5" x14ac:dyDescent="0.35">
      <c r="B247" s="12" t="s">
        <v>1664</v>
      </c>
      <c r="D247" s="19" t="s">
        <v>1617</v>
      </c>
    </row>
    <row r="248" spans="2:5" x14ac:dyDescent="0.35">
      <c r="B248" s="12" t="s">
        <v>1665</v>
      </c>
      <c r="C248" s="19" t="s">
        <v>1666</v>
      </c>
      <c r="D248" s="19" t="s">
        <v>1617</v>
      </c>
    </row>
    <row r="249" spans="2:5" x14ac:dyDescent="0.35">
      <c r="B249" s="12" t="s">
        <v>1667</v>
      </c>
      <c r="C249" s="19" t="s">
        <v>1668</v>
      </c>
      <c r="D249" s="19" t="s">
        <v>1617</v>
      </c>
    </row>
    <row r="250" spans="2:5" x14ac:dyDescent="0.35">
      <c r="B250" s="12" t="s">
        <v>1669</v>
      </c>
      <c r="D250" s="19" t="s">
        <v>1617</v>
      </c>
    </row>
    <row r="251" spans="2:5" x14ac:dyDescent="0.35">
      <c r="B251" s="12" t="s">
        <v>1670</v>
      </c>
      <c r="D251" s="19" t="s">
        <v>1617</v>
      </c>
    </row>
    <row r="252" spans="2:5" x14ac:dyDescent="0.35">
      <c r="B252" s="12" t="s">
        <v>1671</v>
      </c>
      <c r="C252" s="19" t="s">
        <v>1672</v>
      </c>
      <c r="D252" s="19" t="s">
        <v>1617</v>
      </c>
      <c r="E252" s="12" t="s">
        <v>1673</v>
      </c>
    </row>
    <row r="253" spans="2:5" x14ac:dyDescent="0.35">
      <c r="B253" s="12" t="s">
        <v>1674</v>
      </c>
      <c r="E253" s="12" t="s">
        <v>1675</v>
      </c>
    </row>
    <row r="254" spans="2:5" x14ac:dyDescent="0.35">
      <c r="B254" s="12" t="s">
        <v>1676</v>
      </c>
      <c r="C254" s="19" t="s">
        <v>1677</v>
      </c>
      <c r="D254" s="19" t="s">
        <v>1678</v>
      </c>
      <c r="E254" s="12" t="s">
        <v>1679</v>
      </c>
    </row>
    <row r="255" spans="2:5" x14ac:dyDescent="0.35">
      <c r="B255" s="12" t="s">
        <v>1680</v>
      </c>
      <c r="C255" s="19" t="s">
        <v>1681</v>
      </c>
      <c r="D255" s="19" t="s">
        <v>1682</v>
      </c>
      <c r="E255" s="12" t="s">
        <v>1683</v>
      </c>
    </row>
    <row r="256" spans="2:5" x14ac:dyDescent="0.35">
      <c r="B256" s="12" t="s">
        <v>1684</v>
      </c>
      <c r="D256" s="19" t="s">
        <v>1685</v>
      </c>
      <c r="E256" s="12" t="s">
        <v>1686</v>
      </c>
    </row>
    <row r="257" spans="2:5" x14ac:dyDescent="0.35">
      <c r="B257" s="12" t="s">
        <v>1687</v>
      </c>
      <c r="C257" s="19" t="s">
        <v>1688</v>
      </c>
      <c r="D257" s="19" t="s">
        <v>1689</v>
      </c>
      <c r="E257" s="12" t="s">
        <v>1690</v>
      </c>
    </row>
    <row r="258" spans="2:5" x14ac:dyDescent="0.35">
      <c r="B258" s="12" t="s">
        <v>1691</v>
      </c>
      <c r="E258" s="12" t="s">
        <v>1692</v>
      </c>
    </row>
    <row r="259" spans="2:5" x14ac:dyDescent="0.35">
      <c r="B259" s="12" t="s">
        <v>1693</v>
      </c>
      <c r="D259" s="19" t="s">
        <v>1678</v>
      </c>
      <c r="E259" s="12" t="s">
        <v>1694</v>
      </c>
    </row>
    <row r="260" spans="2:5" x14ac:dyDescent="0.35">
      <c r="B260" s="12" t="s">
        <v>1695</v>
      </c>
      <c r="C260" s="19" t="s">
        <v>1696</v>
      </c>
      <c r="D260" s="19" t="s">
        <v>1697</v>
      </c>
      <c r="E260" s="12" t="s">
        <v>1698</v>
      </c>
    </row>
    <row r="261" spans="2:5" x14ac:dyDescent="0.35">
      <c r="B261" s="12" t="s">
        <v>1699</v>
      </c>
      <c r="E261" s="12" t="s">
        <v>1700</v>
      </c>
    </row>
    <row r="262" spans="2:5" x14ac:dyDescent="0.35">
      <c r="B262" s="12" t="s">
        <v>1701</v>
      </c>
    </row>
    <row r="263" spans="2:5" x14ac:dyDescent="0.35">
      <c r="B263" s="12" t="s">
        <v>1702</v>
      </c>
      <c r="D263" s="19" t="s">
        <v>1678</v>
      </c>
    </row>
    <row r="264" spans="2:5" x14ac:dyDescent="0.35">
      <c r="B264" s="12" t="s">
        <v>1703</v>
      </c>
      <c r="C264" s="19" t="s">
        <v>1704</v>
      </c>
      <c r="D264" s="19" t="s">
        <v>1705</v>
      </c>
    </row>
    <row r="265" spans="2:5" x14ac:dyDescent="0.35">
      <c r="B265" s="12" t="s">
        <v>1706</v>
      </c>
      <c r="C265" s="19" t="s">
        <v>1707</v>
      </c>
      <c r="D265" s="19" t="s">
        <v>1108</v>
      </c>
    </row>
    <row r="266" spans="2:5" x14ac:dyDescent="0.35">
      <c r="B266" s="12" t="s">
        <v>1708</v>
      </c>
    </row>
    <row r="267" spans="2:5" x14ac:dyDescent="0.35">
      <c r="B267" s="12" t="s">
        <v>1709</v>
      </c>
    </row>
    <row r="268" spans="2:5" x14ac:dyDescent="0.35">
      <c r="B268" s="12" t="s">
        <v>1710</v>
      </c>
      <c r="C268" s="19" t="s">
        <v>1711</v>
      </c>
      <c r="D268" s="19" t="s">
        <v>1712</v>
      </c>
    </row>
    <row r="269" spans="2:5" x14ac:dyDescent="0.35">
      <c r="B269" s="12" t="s">
        <v>1713</v>
      </c>
      <c r="C269" s="19" t="s">
        <v>1714</v>
      </c>
      <c r="D269" s="19" t="s">
        <v>1297</v>
      </c>
    </row>
    <row r="270" spans="2:5" x14ac:dyDescent="0.35">
      <c r="B270" s="12" t="s">
        <v>1715</v>
      </c>
    </row>
    <row r="271" spans="2:5" x14ac:dyDescent="0.35">
      <c r="B271" s="12" t="s">
        <v>1715</v>
      </c>
      <c r="C271" s="19" t="s">
        <v>1716</v>
      </c>
      <c r="D271" s="19" t="s">
        <v>1717</v>
      </c>
    </row>
    <row r="272" spans="2:5" x14ac:dyDescent="0.35">
      <c r="B272" s="12" t="s">
        <v>1715</v>
      </c>
      <c r="D272" s="19" t="s">
        <v>1297</v>
      </c>
    </row>
    <row r="273" spans="2:5" x14ac:dyDescent="0.35">
      <c r="B273" s="12" t="s">
        <v>1718</v>
      </c>
    </row>
    <row r="274" spans="2:5" x14ac:dyDescent="0.35">
      <c r="B274" s="12" t="s">
        <v>1719</v>
      </c>
      <c r="D274" s="19" t="s">
        <v>1208</v>
      </c>
    </row>
    <row r="275" spans="2:5" x14ac:dyDescent="0.35">
      <c r="B275" s="12" t="s">
        <v>1720</v>
      </c>
    </row>
    <row r="276" spans="2:5" x14ac:dyDescent="0.35">
      <c r="B276" s="12" t="s">
        <v>1721</v>
      </c>
    </row>
    <row r="277" spans="2:5" x14ac:dyDescent="0.35">
      <c r="B277" s="12" t="s">
        <v>1722</v>
      </c>
      <c r="C277" s="19" t="s">
        <v>1723</v>
      </c>
      <c r="D277" s="19" t="s">
        <v>1724</v>
      </c>
    </row>
    <row r="278" spans="2:5" x14ac:dyDescent="0.35">
      <c r="B278" s="12" t="s">
        <v>1725</v>
      </c>
      <c r="C278" s="19" t="s">
        <v>1726</v>
      </c>
      <c r="D278" s="19" t="s">
        <v>1297</v>
      </c>
    </row>
    <row r="279" spans="2:5" x14ac:dyDescent="0.35">
      <c r="B279" s="12" t="s">
        <v>1727</v>
      </c>
    </row>
    <row r="280" spans="2:5" x14ac:dyDescent="0.35">
      <c r="B280" s="12" t="s">
        <v>1728</v>
      </c>
    </row>
    <row r="281" spans="2:5" x14ac:dyDescent="0.35">
      <c r="B281" s="12" t="s">
        <v>1729</v>
      </c>
    </row>
    <row r="282" spans="2:5" x14ac:dyDescent="0.35">
      <c r="B282" s="12" t="s">
        <v>1730</v>
      </c>
      <c r="D282" s="19" t="s">
        <v>1712</v>
      </c>
    </row>
    <row r="283" spans="2:5" x14ac:dyDescent="0.35">
      <c r="B283" s="12" t="s">
        <v>1731</v>
      </c>
    </row>
    <row r="284" spans="2:5" x14ac:dyDescent="0.35">
      <c r="B284" s="12" t="s">
        <v>1732</v>
      </c>
      <c r="C284" s="19" t="s">
        <v>1733</v>
      </c>
      <c r="D284" s="19" t="s">
        <v>1724</v>
      </c>
    </row>
    <row r="285" spans="2:5" x14ac:dyDescent="0.35">
      <c r="B285" s="12" t="s">
        <v>1734</v>
      </c>
      <c r="C285" s="19" t="s">
        <v>1735</v>
      </c>
      <c r="D285" s="19" t="s">
        <v>1736</v>
      </c>
      <c r="E285" s="12" t="s">
        <v>1737</v>
      </c>
    </row>
    <row r="286" spans="2:5" x14ac:dyDescent="0.35">
      <c r="B286" s="12" t="s">
        <v>1738</v>
      </c>
    </row>
    <row r="287" spans="2:5" x14ac:dyDescent="0.35">
      <c r="B287" s="12" t="s">
        <v>1739</v>
      </c>
    </row>
    <row r="288" spans="2:5" x14ac:dyDescent="0.35">
      <c r="B288" s="12" t="s">
        <v>1740</v>
      </c>
      <c r="E288" s="12" t="s">
        <v>1741</v>
      </c>
    </row>
    <row r="289" spans="2:4" x14ac:dyDescent="0.35">
      <c r="B289" s="12" t="s">
        <v>1742</v>
      </c>
    </row>
    <row r="290" spans="2:4" x14ac:dyDescent="0.35">
      <c r="B290" s="12" t="s">
        <v>1743</v>
      </c>
    </row>
    <row r="291" spans="2:4" x14ac:dyDescent="0.35">
      <c r="B291" s="12" t="s">
        <v>1744</v>
      </c>
    </row>
    <row r="292" spans="2:4" x14ac:dyDescent="0.35">
      <c r="B292" s="12" t="s">
        <v>1745</v>
      </c>
      <c r="C292" s="19" t="s">
        <v>1746</v>
      </c>
      <c r="D292" s="19" t="s">
        <v>1747</v>
      </c>
    </row>
    <row r="293" spans="2:4" x14ac:dyDescent="0.35">
      <c r="B293" s="12" t="s">
        <v>1748</v>
      </c>
      <c r="C293" s="19" t="s">
        <v>1749</v>
      </c>
      <c r="D293" s="19" t="s">
        <v>1736</v>
      </c>
    </row>
    <row r="294" spans="2:4" x14ac:dyDescent="0.35">
      <c r="B294" s="12" t="s">
        <v>1750</v>
      </c>
    </row>
    <row r="295" spans="2:4" x14ac:dyDescent="0.35">
      <c r="B295" s="12" t="s">
        <v>1751</v>
      </c>
    </row>
    <row r="296" spans="2:4" x14ac:dyDescent="0.35">
      <c r="B296" s="12" t="s">
        <v>1752</v>
      </c>
    </row>
    <row r="297" spans="2:4" x14ac:dyDescent="0.35">
      <c r="B297" s="12" t="s">
        <v>1753</v>
      </c>
      <c r="C297" s="19" t="s">
        <v>1754</v>
      </c>
      <c r="D297" s="19" t="s">
        <v>1217</v>
      </c>
    </row>
    <row r="298" spans="2:4" x14ac:dyDescent="0.35">
      <c r="B298" s="12" t="s">
        <v>1755</v>
      </c>
    </row>
    <row r="299" spans="2:4" x14ac:dyDescent="0.35">
      <c r="B299" s="12" t="s">
        <v>1756</v>
      </c>
    </row>
    <row r="300" spans="2:4" x14ac:dyDescent="0.35">
      <c r="B300" s="12" t="s">
        <v>1757</v>
      </c>
      <c r="D300" s="19" t="s">
        <v>1758</v>
      </c>
    </row>
    <row r="301" spans="2:4" x14ac:dyDescent="0.35">
      <c r="B301" s="12" t="s">
        <v>1759</v>
      </c>
      <c r="C301" s="19" t="s">
        <v>1760</v>
      </c>
      <c r="D301" s="19" t="s">
        <v>1269</v>
      </c>
    </row>
    <row r="302" spans="2:4" x14ac:dyDescent="0.35">
      <c r="B302" s="12" t="s">
        <v>1761</v>
      </c>
    </row>
    <row r="303" spans="2:4" x14ac:dyDescent="0.35">
      <c r="B303" s="12" t="s">
        <v>1762</v>
      </c>
      <c r="C303" s="19" t="s">
        <v>1763</v>
      </c>
      <c r="D303" s="19" t="s">
        <v>1764</v>
      </c>
    </row>
    <row r="304" spans="2:4" x14ac:dyDescent="0.35">
      <c r="B304" s="12" t="s">
        <v>1765</v>
      </c>
      <c r="C304" s="19" t="s">
        <v>1766</v>
      </c>
      <c r="D304" s="19" t="s">
        <v>1269</v>
      </c>
    </row>
    <row r="305" spans="2:5" x14ac:dyDescent="0.35">
      <c r="B305" s="12" t="s">
        <v>1767</v>
      </c>
    </row>
    <row r="306" spans="2:5" x14ac:dyDescent="0.35">
      <c r="B306" s="12" t="s">
        <v>1768</v>
      </c>
      <c r="C306" s="19" t="s">
        <v>1769</v>
      </c>
    </row>
    <row r="307" spans="2:5" x14ac:dyDescent="0.35">
      <c r="B307" s="12" t="s">
        <v>1770</v>
      </c>
    </row>
    <row r="308" spans="2:5" x14ac:dyDescent="0.35">
      <c r="B308" s="12" t="s">
        <v>1771</v>
      </c>
      <c r="C308" s="19" t="s">
        <v>1772</v>
      </c>
      <c r="D308" s="19" t="s">
        <v>1736</v>
      </c>
    </row>
    <row r="309" spans="2:5" x14ac:dyDescent="0.35">
      <c r="B309" s="12" t="s">
        <v>1773</v>
      </c>
      <c r="E309" s="12" t="s">
        <v>1774</v>
      </c>
    </row>
    <row r="310" spans="2:5" x14ac:dyDescent="0.35">
      <c r="B310" s="12" t="s">
        <v>1775</v>
      </c>
      <c r="C310" s="19" t="s">
        <v>1776</v>
      </c>
      <c r="D310" s="19" t="s">
        <v>1777</v>
      </c>
      <c r="E310" s="12" t="s">
        <v>1778</v>
      </c>
    </row>
    <row r="311" spans="2:5" x14ac:dyDescent="0.35">
      <c r="B311" s="12" t="s">
        <v>1779</v>
      </c>
      <c r="C311" s="19" t="s">
        <v>1780</v>
      </c>
      <c r="D311" s="19" t="s">
        <v>1781</v>
      </c>
      <c r="E311" s="12" t="s">
        <v>1782</v>
      </c>
    </row>
    <row r="312" spans="2:5" x14ac:dyDescent="0.35">
      <c r="B312" s="12" t="s">
        <v>1783</v>
      </c>
      <c r="C312" s="19" t="s">
        <v>1784</v>
      </c>
      <c r="D312" s="19" t="s">
        <v>1785</v>
      </c>
      <c r="E312" s="12" t="s">
        <v>1786</v>
      </c>
    </row>
    <row r="313" spans="2:5" x14ac:dyDescent="0.35">
      <c r="B313" s="12" t="s">
        <v>1787</v>
      </c>
      <c r="C313" s="19" t="s">
        <v>1788</v>
      </c>
      <c r="D313" s="19" t="s">
        <v>1789</v>
      </c>
      <c r="E313" s="12" t="s">
        <v>1790</v>
      </c>
    </row>
    <row r="314" spans="2:5" x14ac:dyDescent="0.35">
      <c r="B314" s="12" t="s">
        <v>1791</v>
      </c>
      <c r="C314" s="19" t="s">
        <v>1792</v>
      </c>
      <c r="D314" s="19" t="s">
        <v>1793</v>
      </c>
      <c r="E314" s="12" t="s">
        <v>1794</v>
      </c>
    </row>
    <row r="315" spans="2:5" x14ac:dyDescent="0.35">
      <c r="B315" s="12" t="s">
        <v>1795</v>
      </c>
      <c r="E315" s="12" t="s">
        <v>1796</v>
      </c>
    </row>
    <row r="316" spans="2:5" x14ac:dyDescent="0.35">
      <c r="B316" s="12" t="s">
        <v>1797</v>
      </c>
      <c r="C316" s="19" t="s">
        <v>1798</v>
      </c>
      <c r="D316" s="19" t="s">
        <v>1799</v>
      </c>
      <c r="E316" s="12" t="s">
        <v>1800</v>
      </c>
    </row>
    <row r="317" spans="2:5" x14ac:dyDescent="0.35">
      <c r="B317" s="12" t="s">
        <v>1801</v>
      </c>
    </row>
    <row r="318" spans="2:5" x14ac:dyDescent="0.35">
      <c r="B318" s="12" t="s">
        <v>1802</v>
      </c>
    </row>
    <row r="319" spans="2:5" x14ac:dyDescent="0.35">
      <c r="B319" s="12" t="s">
        <v>1803</v>
      </c>
    </row>
    <row r="320" spans="2:5" x14ac:dyDescent="0.35">
      <c r="B320" s="12" t="s">
        <v>1804</v>
      </c>
    </row>
    <row r="321" spans="2:5" x14ac:dyDescent="0.35">
      <c r="B321" s="12" t="s">
        <v>1805</v>
      </c>
    </row>
    <row r="322" spans="2:5" x14ac:dyDescent="0.35">
      <c r="B322" s="12" t="s">
        <v>1806</v>
      </c>
    </row>
    <row r="323" spans="2:5" x14ac:dyDescent="0.35">
      <c r="B323" s="12" t="s">
        <v>1807</v>
      </c>
    </row>
    <row r="324" spans="2:5" x14ac:dyDescent="0.35">
      <c r="B324" s="12" t="s">
        <v>1808</v>
      </c>
    </row>
    <row r="325" spans="2:5" x14ac:dyDescent="0.35">
      <c r="B325" s="12" t="s">
        <v>1809</v>
      </c>
    </row>
    <row r="326" spans="2:5" x14ac:dyDescent="0.35">
      <c r="B326" s="12" t="s">
        <v>1810</v>
      </c>
    </row>
    <row r="327" spans="2:5" x14ac:dyDescent="0.35">
      <c r="B327" s="12" t="s">
        <v>1811</v>
      </c>
    </row>
    <row r="328" spans="2:5" x14ac:dyDescent="0.35">
      <c r="B328" s="12" t="s">
        <v>1812</v>
      </c>
    </row>
    <row r="329" spans="2:5" x14ac:dyDescent="0.35">
      <c r="B329" s="12" t="s">
        <v>1813</v>
      </c>
    </row>
    <row r="330" spans="2:5" x14ac:dyDescent="0.35">
      <c r="B330" s="12" t="s">
        <v>1814</v>
      </c>
    </row>
    <row r="331" spans="2:5" x14ac:dyDescent="0.35">
      <c r="B331" s="12" t="s">
        <v>1815</v>
      </c>
    </row>
    <row r="332" spans="2:5" x14ac:dyDescent="0.35">
      <c r="B332" s="12" t="s">
        <v>1816</v>
      </c>
    </row>
    <row r="333" spans="2:5" x14ac:dyDescent="0.35">
      <c r="B333" s="12" t="s">
        <v>1817</v>
      </c>
    </row>
    <row r="334" spans="2:5" x14ac:dyDescent="0.35">
      <c r="B334" s="12" t="s">
        <v>1818</v>
      </c>
    </row>
    <row r="335" spans="2:5" x14ac:dyDescent="0.35">
      <c r="B335" s="12" t="s">
        <v>1819</v>
      </c>
    </row>
    <row r="336" spans="2:5" x14ac:dyDescent="0.35">
      <c r="B336" s="12" t="s">
        <v>1820</v>
      </c>
      <c r="E336" s="12" t="s">
        <v>1821</v>
      </c>
    </row>
    <row r="337" spans="2:5" x14ac:dyDescent="0.35">
      <c r="B337" s="12" t="s">
        <v>1822</v>
      </c>
      <c r="E337" s="12" t="s">
        <v>1823</v>
      </c>
    </row>
    <row r="338" spans="2:5" x14ac:dyDescent="0.35">
      <c r="B338" s="12" t="s">
        <v>1824</v>
      </c>
      <c r="E338" s="12" t="s">
        <v>1825</v>
      </c>
    </row>
    <row r="339" spans="2:5" x14ac:dyDescent="0.35">
      <c r="B339" s="12" t="s">
        <v>1826</v>
      </c>
      <c r="E339" s="12" t="s">
        <v>1827</v>
      </c>
    </row>
    <row r="340" spans="2:5" x14ac:dyDescent="0.35">
      <c r="B340" s="12" t="s">
        <v>1828</v>
      </c>
      <c r="C340" s="19" t="s">
        <v>1829</v>
      </c>
      <c r="D340" s="19" t="s">
        <v>1830</v>
      </c>
      <c r="E340" s="12" t="s">
        <v>1831</v>
      </c>
    </row>
    <row r="341" spans="2:5" x14ac:dyDescent="0.35">
      <c r="B341" s="12" t="s">
        <v>1832</v>
      </c>
      <c r="C341" s="19" t="s">
        <v>1833</v>
      </c>
      <c r="D341" s="19" t="s">
        <v>1834</v>
      </c>
      <c r="E341" s="12" t="s">
        <v>1835</v>
      </c>
    </row>
    <row r="342" spans="2:5" x14ac:dyDescent="0.35">
      <c r="B342" s="12" t="s">
        <v>1836</v>
      </c>
    </row>
    <row r="343" spans="2:5" x14ac:dyDescent="0.35">
      <c r="B343" s="12" t="s">
        <v>1837</v>
      </c>
    </row>
    <row r="344" spans="2:5" x14ac:dyDescent="0.35">
      <c r="B344" s="12" t="s">
        <v>1838</v>
      </c>
    </row>
    <row r="345" spans="2:5" x14ac:dyDescent="0.35">
      <c r="B345" s="12" t="s">
        <v>1839</v>
      </c>
    </row>
    <row r="346" spans="2:5" x14ac:dyDescent="0.35">
      <c r="B346" s="12" t="s">
        <v>3013</v>
      </c>
    </row>
    <row r="347" spans="2:5" x14ac:dyDescent="0.35">
      <c r="B347" s="12" t="s">
        <v>1840</v>
      </c>
    </row>
    <row r="348" spans="2:5" x14ac:dyDescent="0.35">
      <c r="B348" s="12" t="s">
        <v>1841</v>
      </c>
    </row>
    <row r="349" spans="2:5" x14ac:dyDescent="0.35">
      <c r="B349" s="12" t="s">
        <v>1842</v>
      </c>
    </row>
    <row r="350" spans="2:5" x14ac:dyDescent="0.35">
      <c r="B350" s="12" t="s">
        <v>1843</v>
      </c>
    </row>
    <row r="351" spans="2:5" x14ac:dyDescent="0.35">
      <c r="B351" s="12" t="s">
        <v>1844</v>
      </c>
    </row>
    <row r="352" spans="2:5" x14ac:dyDescent="0.35">
      <c r="B352" s="12" t="s">
        <v>1845</v>
      </c>
    </row>
    <row r="353" spans="2:5" x14ac:dyDescent="0.35">
      <c r="B353" s="12" t="s">
        <v>1846</v>
      </c>
    </row>
    <row r="354" spans="2:5" x14ac:dyDescent="0.35">
      <c r="B354" s="12" t="s">
        <v>1847</v>
      </c>
    </row>
    <row r="355" spans="2:5" x14ac:dyDescent="0.35">
      <c r="B355" s="12" t="s">
        <v>1848</v>
      </c>
    </row>
    <row r="356" spans="2:5" x14ac:dyDescent="0.35">
      <c r="B356" s="12" t="s">
        <v>1849</v>
      </c>
    </row>
    <row r="357" spans="2:5" x14ac:dyDescent="0.35">
      <c r="B357" s="12" t="s">
        <v>1850</v>
      </c>
      <c r="C357" s="19" t="s">
        <v>1851</v>
      </c>
      <c r="D357" s="19" t="s">
        <v>1852</v>
      </c>
      <c r="E357" s="12" t="s">
        <v>1853</v>
      </c>
    </row>
    <row r="358" spans="2:5" x14ac:dyDescent="0.35">
      <c r="B358" s="12" t="s">
        <v>1854</v>
      </c>
      <c r="E358" s="12" t="s">
        <v>1855</v>
      </c>
    </row>
    <row r="359" spans="2:5" x14ac:dyDescent="0.35">
      <c r="B359" s="12" t="s">
        <v>1856</v>
      </c>
      <c r="C359" s="19" t="s">
        <v>1857</v>
      </c>
      <c r="D359" s="19" t="s">
        <v>1852</v>
      </c>
      <c r="E359" s="12" t="s">
        <v>1858</v>
      </c>
    </row>
    <row r="360" spans="2:5" x14ac:dyDescent="0.35">
      <c r="B360" s="12" t="s">
        <v>1859</v>
      </c>
      <c r="E360" s="12" t="s">
        <v>1860</v>
      </c>
    </row>
    <row r="361" spans="2:5" x14ac:dyDescent="0.35">
      <c r="B361" s="12" t="s">
        <v>1861</v>
      </c>
      <c r="C361" s="19" t="s">
        <v>1862</v>
      </c>
      <c r="D361" s="19" t="s">
        <v>1852</v>
      </c>
      <c r="E361" s="12" t="s">
        <v>1863</v>
      </c>
    </row>
    <row r="362" spans="2:5" x14ac:dyDescent="0.35">
      <c r="B362" s="12" t="s">
        <v>1864</v>
      </c>
    </row>
    <row r="363" spans="2:5" x14ac:dyDescent="0.35">
      <c r="B363" s="12" t="s">
        <v>1865</v>
      </c>
    </row>
    <row r="364" spans="2:5" x14ac:dyDescent="0.35">
      <c r="B364" s="12" t="s">
        <v>1866</v>
      </c>
    </row>
    <row r="365" spans="2:5" x14ac:dyDescent="0.35">
      <c r="B365" s="12" t="s">
        <v>1867</v>
      </c>
    </row>
    <row r="366" spans="2:5" x14ac:dyDescent="0.35">
      <c r="B366" s="12" t="s">
        <v>1868</v>
      </c>
    </row>
    <row r="367" spans="2:5" x14ac:dyDescent="0.35">
      <c r="B367" s="12" t="s">
        <v>1869</v>
      </c>
    </row>
    <row r="368" spans="2:5" x14ac:dyDescent="0.35">
      <c r="B368" s="12" t="s">
        <v>1870</v>
      </c>
    </row>
    <row r="369" spans="2:5" x14ac:dyDescent="0.35">
      <c r="B369" s="12" t="s">
        <v>1871</v>
      </c>
    </row>
    <row r="370" spans="2:5" x14ac:dyDescent="0.35">
      <c r="B370" s="12" t="s">
        <v>1871</v>
      </c>
    </row>
    <row r="371" spans="2:5" x14ac:dyDescent="0.35">
      <c r="B371" s="12" t="s">
        <v>1872</v>
      </c>
    </row>
    <row r="372" spans="2:5" x14ac:dyDescent="0.35">
      <c r="B372" s="12" t="s">
        <v>1873</v>
      </c>
    </row>
    <row r="373" spans="2:5" x14ac:dyDescent="0.35">
      <c r="B373" s="12" t="s">
        <v>1874</v>
      </c>
    </row>
    <row r="374" spans="2:5" x14ac:dyDescent="0.35">
      <c r="B374" s="12" t="s">
        <v>1875</v>
      </c>
    </row>
    <row r="375" spans="2:5" x14ac:dyDescent="0.35">
      <c r="B375" s="12" t="s">
        <v>1876</v>
      </c>
    </row>
    <row r="376" spans="2:5" x14ac:dyDescent="0.35">
      <c r="B376" s="12" t="s">
        <v>1877</v>
      </c>
    </row>
    <row r="377" spans="2:5" x14ac:dyDescent="0.35">
      <c r="B377" s="12" t="s">
        <v>1878</v>
      </c>
      <c r="E377" s="12" t="s">
        <v>1879</v>
      </c>
    </row>
    <row r="378" spans="2:5" x14ac:dyDescent="0.35">
      <c r="B378" s="12" t="s">
        <v>1880</v>
      </c>
      <c r="C378" s="19" t="s">
        <v>1881</v>
      </c>
      <c r="D378" s="19" t="s">
        <v>1882</v>
      </c>
      <c r="E378" s="12" t="s">
        <v>1883</v>
      </c>
    </row>
    <row r="379" spans="2:5" x14ac:dyDescent="0.35">
      <c r="B379" s="12" t="s">
        <v>1884</v>
      </c>
      <c r="C379" s="19" t="s">
        <v>1885</v>
      </c>
      <c r="D379" s="19" t="s">
        <v>1886</v>
      </c>
      <c r="E379" s="12" t="s">
        <v>1887</v>
      </c>
    </row>
    <row r="380" spans="2:5" x14ac:dyDescent="0.35">
      <c r="B380" s="12" t="s">
        <v>1888</v>
      </c>
      <c r="C380" s="19" t="s">
        <v>1889</v>
      </c>
      <c r="D380" s="19" t="s">
        <v>1890</v>
      </c>
      <c r="E380" s="12" t="s">
        <v>1891</v>
      </c>
    </row>
    <row r="381" spans="2:5" x14ac:dyDescent="0.35">
      <c r="B381" s="12" t="s">
        <v>1892</v>
      </c>
    </row>
    <row r="382" spans="2:5" x14ac:dyDescent="0.35">
      <c r="B382" s="12" t="s">
        <v>1893</v>
      </c>
    </row>
    <row r="383" spans="2:5" x14ac:dyDescent="0.35">
      <c r="B383" s="12" t="s">
        <v>1894</v>
      </c>
    </row>
    <row r="384" spans="2:5" x14ac:dyDescent="0.35">
      <c r="B384" s="12" t="s">
        <v>1895</v>
      </c>
    </row>
    <row r="385" spans="2:5" x14ac:dyDescent="0.35">
      <c r="B385" s="12" t="s">
        <v>1896</v>
      </c>
    </row>
    <row r="386" spans="2:5" x14ac:dyDescent="0.35">
      <c r="B386" s="12" t="s">
        <v>1897</v>
      </c>
    </row>
    <row r="387" spans="2:5" x14ac:dyDescent="0.35">
      <c r="B387" s="12" t="s">
        <v>1898</v>
      </c>
    </row>
    <row r="388" spans="2:5" x14ac:dyDescent="0.35">
      <c r="B388" s="12" t="s">
        <v>1899</v>
      </c>
    </row>
    <row r="389" spans="2:5" x14ac:dyDescent="0.35">
      <c r="B389" s="12" t="s">
        <v>1900</v>
      </c>
    </row>
    <row r="390" spans="2:5" x14ac:dyDescent="0.35">
      <c r="B390" s="12" t="s">
        <v>1901</v>
      </c>
    </row>
    <row r="391" spans="2:5" x14ac:dyDescent="0.35">
      <c r="B391" s="12" t="s">
        <v>1902</v>
      </c>
      <c r="E391" s="12" t="s">
        <v>1903</v>
      </c>
    </row>
    <row r="392" spans="2:5" x14ac:dyDescent="0.35">
      <c r="B392" s="12" t="s">
        <v>1904</v>
      </c>
      <c r="E392" s="12" t="s">
        <v>1905</v>
      </c>
    </row>
    <row r="393" spans="2:5" x14ac:dyDescent="0.35">
      <c r="B393" s="12" t="s">
        <v>1906</v>
      </c>
      <c r="E393" s="12" t="s">
        <v>1907</v>
      </c>
    </row>
    <row r="394" spans="2:5" x14ac:dyDescent="0.35">
      <c r="B394" s="12" t="s">
        <v>1908</v>
      </c>
      <c r="E394" s="12" t="s">
        <v>1909</v>
      </c>
    </row>
    <row r="395" spans="2:5" x14ac:dyDescent="0.35">
      <c r="B395" s="12" t="s">
        <v>1910</v>
      </c>
    </row>
    <row r="396" spans="2:5" x14ac:dyDescent="0.35">
      <c r="B396" s="12" t="s">
        <v>1911</v>
      </c>
    </row>
    <row r="397" spans="2:5" x14ac:dyDescent="0.35">
      <c r="B397" s="12" t="s">
        <v>1912</v>
      </c>
    </row>
    <row r="398" spans="2:5" x14ac:dyDescent="0.35">
      <c r="B398" s="12" t="s">
        <v>1913</v>
      </c>
    </row>
    <row r="399" spans="2:5" x14ac:dyDescent="0.35">
      <c r="B399" s="12" t="s">
        <v>1914</v>
      </c>
      <c r="C399" s="19" t="s">
        <v>1915</v>
      </c>
      <c r="D399" s="19" t="s">
        <v>1916</v>
      </c>
      <c r="E399" s="12" t="s">
        <v>1917</v>
      </c>
    </row>
    <row r="400" spans="2:5" x14ac:dyDescent="0.35">
      <c r="B400" s="12" t="s">
        <v>1918</v>
      </c>
      <c r="C400" s="19" t="s">
        <v>1919</v>
      </c>
      <c r="D400" s="19" t="s">
        <v>1916</v>
      </c>
      <c r="E400" s="12" t="s">
        <v>1920</v>
      </c>
    </row>
    <row r="401" spans="2:5" x14ac:dyDescent="0.35">
      <c r="B401" s="12" t="s">
        <v>1921</v>
      </c>
    </row>
    <row r="402" spans="2:5" x14ac:dyDescent="0.35">
      <c r="B402" s="12" t="s">
        <v>1922</v>
      </c>
    </row>
    <row r="403" spans="2:5" x14ac:dyDescent="0.35">
      <c r="B403" s="12" t="s">
        <v>1923</v>
      </c>
    </row>
    <row r="404" spans="2:5" x14ac:dyDescent="0.35">
      <c r="B404" s="12" t="s">
        <v>1924</v>
      </c>
    </row>
    <row r="405" spans="2:5" x14ac:dyDescent="0.35">
      <c r="B405" s="12" t="s">
        <v>1925</v>
      </c>
    </row>
    <row r="406" spans="2:5" x14ac:dyDescent="0.35">
      <c r="B406" s="12" t="s">
        <v>1926</v>
      </c>
    </row>
    <row r="407" spans="2:5" x14ac:dyDescent="0.35">
      <c r="B407" s="12" t="s">
        <v>1927</v>
      </c>
    </row>
    <row r="408" spans="2:5" x14ac:dyDescent="0.35">
      <c r="B408" s="12" t="s">
        <v>1928</v>
      </c>
    </row>
    <row r="409" spans="2:5" x14ac:dyDescent="0.35">
      <c r="B409" s="12" t="s">
        <v>1929</v>
      </c>
    </row>
    <row r="410" spans="2:5" x14ac:dyDescent="0.35">
      <c r="B410" s="12" t="s">
        <v>1930</v>
      </c>
    </row>
    <row r="411" spans="2:5" x14ac:dyDescent="0.35">
      <c r="B411" s="12" t="s">
        <v>1931</v>
      </c>
    </row>
    <row r="412" spans="2:5" x14ac:dyDescent="0.35">
      <c r="B412" s="12" t="s">
        <v>1932</v>
      </c>
    </row>
    <row r="413" spans="2:5" x14ac:dyDescent="0.35">
      <c r="B413" s="12" t="s">
        <v>1933</v>
      </c>
      <c r="C413" s="19" t="s">
        <v>1934</v>
      </c>
      <c r="D413" s="19" t="s">
        <v>1935</v>
      </c>
      <c r="E413" s="12" t="s">
        <v>1936</v>
      </c>
    </row>
    <row r="414" spans="2:5" x14ac:dyDescent="0.35">
      <c r="B414" s="12" t="s">
        <v>1937</v>
      </c>
      <c r="D414" s="19" t="s">
        <v>1935</v>
      </c>
      <c r="E414" s="12" t="s">
        <v>1938</v>
      </c>
    </row>
    <row r="415" spans="2:5" x14ac:dyDescent="0.35">
      <c r="B415" s="12" t="s">
        <v>1939</v>
      </c>
      <c r="E415" s="12" t="s">
        <v>1940</v>
      </c>
    </row>
    <row r="416" spans="2:5" x14ac:dyDescent="0.35">
      <c r="B416" s="12" t="s">
        <v>1941</v>
      </c>
      <c r="C416" s="19" t="s">
        <v>1942</v>
      </c>
      <c r="D416" s="19" t="s">
        <v>1943</v>
      </c>
      <c r="E416" s="12" t="s">
        <v>1944</v>
      </c>
    </row>
    <row r="417" spans="2:5" x14ac:dyDescent="0.35">
      <c r="B417" s="12" t="s">
        <v>1945</v>
      </c>
      <c r="E417" s="12" t="s">
        <v>1946</v>
      </c>
    </row>
    <row r="418" spans="2:5" x14ac:dyDescent="0.35">
      <c r="B418" s="12" t="s">
        <v>1947</v>
      </c>
    </row>
    <row r="419" spans="2:5" x14ac:dyDescent="0.35">
      <c r="B419" s="12" t="s">
        <v>1948</v>
      </c>
    </row>
    <row r="420" spans="2:5" x14ac:dyDescent="0.35">
      <c r="B420" s="12" t="s">
        <v>1949</v>
      </c>
    </row>
    <row r="421" spans="2:5" x14ac:dyDescent="0.35">
      <c r="B421" s="12" t="s">
        <v>1950</v>
      </c>
      <c r="C421" s="19" t="s">
        <v>1587</v>
      </c>
    </row>
    <row r="422" spans="2:5" x14ac:dyDescent="0.35">
      <c r="B422" s="12" t="s">
        <v>1951</v>
      </c>
    </row>
    <row r="423" spans="2:5" x14ac:dyDescent="0.35">
      <c r="B423" s="12" t="s">
        <v>1952</v>
      </c>
    </row>
    <row r="424" spans="2:5" x14ac:dyDescent="0.35">
      <c r="B424" s="12" t="s">
        <v>1953</v>
      </c>
    </row>
    <row r="425" spans="2:5" x14ac:dyDescent="0.35">
      <c r="B425" s="12" t="s">
        <v>1954</v>
      </c>
    </row>
    <row r="426" spans="2:5" x14ac:dyDescent="0.35">
      <c r="B426" s="12" t="s">
        <v>1955</v>
      </c>
    </row>
    <row r="427" spans="2:5" x14ac:dyDescent="0.35">
      <c r="B427" s="12" t="s">
        <v>1956</v>
      </c>
    </row>
    <row r="428" spans="2:5" x14ac:dyDescent="0.35">
      <c r="B428" s="12" t="s">
        <v>1957</v>
      </c>
    </row>
    <row r="429" spans="2:5" x14ac:dyDescent="0.35">
      <c r="B429" s="12" t="s">
        <v>1958</v>
      </c>
    </row>
    <row r="430" spans="2:5" x14ac:dyDescent="0.35">
      <c r="B430" s="12" t="s">
        <v>1959</v>
      </c>
    </row>
    <row r="431" spans="2:5" x14ac:dyDescent="0.35">
      <c r="B431" s="12" t="s">
        <v>1960</v>
      </c>
      <c r="C431" s="19" t="s">
        <v>1961</v>
      </c>
      <c r="D431" s="19" t="s">
        <v>1962</v>
      </c>
      <c r="E431" s="12" t="s">
        <v>1963</v>
      </c>
    </row>
    <row r="432" spans="2:5" x14ac:dyDescent="0.35">
      <c r="B432" s="12" t="s">
        <v>1964</v>
      </c>
      <c r="E432" s="12" t="s">
        <v>1965</v>
      </c>
    </row>
    <row r="433" spans="2:5" x14ac:dyDescent="0.35">
      <c r="B433" s="12" t="s">
        <v>1966</v>
      </c>
    </row>
    <row r="434" spans="2:5" x14ac:dyDescent="0.35">
      <c r="B434" s="12" t="s">
        <v>1967</v>
      </c>
    </row>
    <row r="435" spans="2:5" x14ac:dyDescent="0.35">
      <c r="B435" s="12" t="s">
        <v>1968</v>
      </c>
      <c r="E435" s="12" t="s">
        <v>1969</v>
      </c>
    </row>
    <row r="436" spans="2:5" x14ac:dyDescent="0.35">
      <c r="B436" s="12" t="s">
        <v>1970</v>
      </c>
    </row>
    <row r="437" spans="2:5" x14ac:dyDescent="0.35">
      <c r="B437" s="12" t="s">
        <v>1971</v>
      </c>
    </row>
    <row r="438" spans="2:5" x14ac:dyDescent="0.35">
      <c r="B438" s="12" t="s">
        <v>1972</v>
      </c>
    </row>
    <row r="439" spans="2:5" x14ac:dyDescent="0.35">
      <c r="B439" s="12" t="s">
        <v>1973</v>
      </c>
    </row>
    <row r="440" spans="2:5" x14ac:dyDescent="0.35">
      <c r="B440" s="12" t="s">
        <v>1974</v>
      </c>
    </row>
    <row r="441" spans="2:5" x14ac:dyDescent="0.35">
      <c r="B441" s="12" t="s">
        <v>1975</v>
      </c>
    </row>
    <row r="442" spans="2:5" x14ac:dyDescent="0.35">
      <c r="B442" s="12" t="s">
        <v>1976</v>
      </c>
    </row>
    <row r="443" spans="2:5" x14ac:dyDescent="0.35">
      <c r="B443" s="12" t="s">
        <v>1977</v>
      </c>
    </row>
    <row r="444" spans="2:5" x14ac:dyDescent="0.35">
      <c r="B444" s="12" t="s">
        <v>1978</v>
      </c>
    </row>
    <row r="445" spans="2:5" x14ac:dyDescent="0.35">
      <c r="B445" s="12" t="s">
        <v>1979</v>
      </c>
    </row>
    <row r="446" spans="2:5" x14ac:dyDescent="0.35">
      <c r="B446" s="12" t="s">
        <v>1980</v>
      </c>
    </row>
    <row r="447" spans="2:5" x14ac:dyDescent="0.35">
      <c r="B447" s="12" t="s">
        <v>1981</v>
      </c>
      <c r="C447" s="19" t="s">
        <v>1982</v>
      </c>
      <c r="E447" s="12" t="s">
        <v>1983</v>
      </c>
    </row>
    <row r="448" spans="2:5" x14ac:dyDescent="0.35">
      <c r="B448" s="12" t="s">
        <v>1984</v>
      </c>
      <c r="E448" s="12" t="s">
        <v>1985</v>
      </c>
    </row>
    <row r="449" spans="2:5" x14ac:dyDescent="0.35">
      <c r="B449" s="12" t="s">
        <v>1986</v>
      </c>
    </row>
    <row r="450" spans="2:5" x14ac:dyDescent="0.35">
      <c r="B450" s="12" t="s">
        <v>1987</v>
      </c>
    </row>
    <row r="451" spans="2:5" x14ac:dyDescent="0.35">
      <c r="B451" s="12" t="s">
        <v>1988</v>
      </c>
    </row>
    <row r="452" spans="2:5" x14ac:dyDescent="0.35">
      <c r="B452" s="12" t="s">
        <v>1989</v>
      </c>
    </row>
    <row r="453" spans="2:5" x14ac:dyDescent="0.35">
      <c r="B453" s="12" t="s">
        <v>1990</v>
      </c>
    </row>
    <row r="454" spans="2:5" x14ac:dyDescent="0.35">
      <c r="B454" s="12" t="s">
        <v>1991</v>
      </c>
    </row>
    <row r="455" spans="2:5" x14ac:dyDescent="0.35">
      <c r="B455" s="12" t="s">
        <v>1992</v>
      </c>
    </row>
    <row r="456" spans="2:5" x14ac:dyDescent="0.35">
      <c r="B456" s="12" t="s">
        <v>1993</v>
      </c>
    </row>
    <row r="457" spans="2:5" x14ac:dyDescent="0.35">
      <c r="B457" s="12" t="s">
        <v>1994</v>
      </c>
    </row>
    <row r="458" spans="2:5" x14ac:dyDescent="0.35">
      <c r="B458" s="12" t="s">
        <v>1995</v>
      </c>
    </row>
    <row r="459" spans="2:5" x14ac:dyDescent="0.35">
      <c r="B459" s="12" t="s">
        <v>1996</v>
      </c>
    </row>
    <row r="460" spans="2:5" x14ac:dyDescent="0.35">
      <c r="B460" s="12" t="s">
        <v>1997</v>
      </c>
    </row>
    <row r="461" spans="2:5" x14ac:dyDescent="0.35">
      <c r="B461" s="12" t="s">
        <v>1998</v>
      </c>
    </row>
    <row r="462" spans="2:5" x14ac:dyDescent="0.35">
      <c r="B462" s="12" t="s">
        <v>1999</v>
      </c>
      <c r="C462" s="19" t="s">
        <v>2000</v>
      </c>
      <c r="D462" s="19" t="s">
        <v>2001</v>
      </c>
      <c r="E462" s="12" t="s">
        <v>2002</v>
      </c>
    </row>
    <row r="463" spans="2:5" x14ac:dyDescent="0.35">
      <c r="B463" s="12" t="s">
        <v>2003</v>
      </c>
      <c r="E463" s="12" t="s">
        <v>2004</v>
      </c>
    </row>
    <row r="464" spans="2:5" x14ac:dyDescent="0.35">
      <c r="B464" s="12" t="s">
        <v>2005</v>
      </c>
      <c r="C464" s="19" t="s">
        <v>2006</v>
      </c>
    </row>
    <row r="465" spans="2:5" x14ac:dyDescent="0.35">
      <c r="B465" s="12" t="s">
        <v>2007</v>
      </c>
    </row>
    <row r="466" spans="2:5" x14ac:dyDescent="0.35">
      <c r="B466" s="12" t="s">
        <v>2008</v>
      </c>
    </row>
    <row r="467" spans="2:5" x14ac:dyDescent="0.35">
      <c r="B467" s="12" t="s">
        <v>2009</v>
      </c>
    </row>
    <row r="468" spans="2:5" x14ac:dyDescent="0.35">
      <c r="B468" s="12" t="s">
        <v>2010</v>
      </c>
    </row>
    <row r="469" spans="2:5" x14ac:dyDescent="0.35">
      <c r="B469" s="12" t="s">
        <v>2011</v>
      </c>
    </row>
    <row r="470" spans="2:5" x14ac:dyDescent="0.35">
      <c r="B470" s="12" t="s">
        <v>2012</v>
      </c>
    </row>
    <row r="471" spans="2:5" x14ac:dyDescent="0.35">
      <c r="B471" s="12" t="s">
        <v>2013</v>
      </c>
    </row>
    <row r="472" spans="2:5" x14ac:dyDescent="0.35">
      <c r="B472" s="12" t="s">
        <v>2014</v>
      </c>
    </row>
    <row r="473" spans="2:5" x14ac:dyDescent="0.35">
      <c r="B473" s="12" t="s">
        <v>2015</v>
      </c>
    </row>
    <row r="474" spans="2:5" x14ac:dyDescent="0.35">
      <c r="B474" s="12" t="s">
        <v>2016</v>
      </c>
    </row>
    <row r="475" spans="2:5" x14ac:dyDescent="0.35">
      <c r="B475" s="12" t="s">
        <v>2017</v>
      </c>
    </row>
    <row r="476" spans="2:5" x14ac:dyDescent="0.35">
      <c r="B476" s="12" t="s">
        <v>2018</v>
      </c>
      <c r="C476" s="19" t="s">
        <v>2019</v>
      </c>
      <c r="D476" s="19" t="s">
        <v>1777</v>
      </c>
      <c r="E476" s="12" t="s">
        <v>2020</v>
      </c>
    </row>
    <row r="477" spans="2:5" x14ac:dyDescent="0.35">
      <c r="B477" s="12" t="s">
        <v>2021</v>
      </c>
      <c r="E477" s="12" t="s">
        <v>2022</v>
      </c>
    </row>
    <row r="478" spans="2:5" x14ac:dyDescent="0.35">
      <c r="B478" s="12" t="s">
        <v>2023</v>
      </c>
      <c r="E478" s="12" t="s">
        <v>2024</v>
      </c>
    </row>
    <row r="479" spans="2:5" x14ac:dyDescent="0.35">
      <c r="B479" s="12" t="s">
        <v>2025</v>
      </c>
      <c r="C479" s="19" t="s">
        <v>1589</v>
      </c>
      <c r="D479" s="19" t="s">
        <v>2026</v>
      </c>
      <c r="E479" s="12" t="s">
        <v>2027</v>
      </c>
    </row>
    <row r="480" spans="2:5" x14ac:dyDescent="0.35">
      <c r="B480" s="12" t="s">
        <v>2028</v>
      </c>
      <c r="E480" s="12" t="s">
        <v>2029</v>
      </c>
    </row>
    <row r="481" spans="2:5" x14ac:dyDescent="0.35">
      <c r="B481" s="12" t="s">
        <v>2030</v>
      </c>
      <c r="E481" s="12" t="s">
        <v>2031</v>
      </c>
    </row>
    <row r="482" spans="2:5" x14ac:dyDescent="0.35">
      <c r="B482" s="12" t="s">
        <v>2032</v>
      </c>
    </row>
    <row r="483" spans="2:5" x14ac:dyDescent="0.35">
      <c r="B483" s="12" t="s">
        <v>2033</v>
      </c>
    </row>
    <row r="484" spans="2:5" x14ac:dyDescent="0.35">
      <c r="B484" s="12" t="s">
        <v>2034</v>
      </c>
    </row>
    <row r="485" spans="2:5" x14ac:dyDescent="0.35">
      <c r="B485" s="12" t="s">
        <v>2035</v>
      </c>
    </row>
    <row r="486" spans="2:5" x14ac:dyDescent="0.35">
      <c r="B486" s="12" t="s">
        <v>2036</v>
      </c>
    </row>
    <row r="487" spans="2:5" x14ac:dyDescent="0.35">
      <c r="B487" s="12" t="s">
        <v>2037</v>
      </c>
    </row>
    <row r="488" spans="2:5" x14ac:dyDescent="0.35">
      <c r="B488" s="12" t="s">
        <v>2038</v>
      </c>
    </row>
    <row r="489" spans="2:5" x14ac:dyDescent="0.35">
      <c r="B489" s="12" t="s">
        <v>2039</v>
      </c>
    </row>
    <row r="490" spans="2:5" x14ac:dyDescent="0.35">
      <c r="B490" s="12" t="s">
        <v>2040</v>
      </c>
    </row>
    <row r="491" spans="2:5" x14ac:dyDescent="0.35">
      <c r="B491" s="12" t="s">
        <v>2041</v>
      </c>
    </row>
    <row r="492" spans="2:5" x14ac:dyDescent="0.35">
      <c r="B492" s="12" t="s">
        <v>2042</v>
      </c>
    </row>
    <row r="493" spans="2:5" x14ac:dyDescent="0.35">
      <c r="B493" s="12" t="s">
        <v>2043</v>
      </c>
    </row>
    <row r="494" spans="2:5" x14ac:dyDescent="0.35">
      <c r="B494" s="12" t="s">
        <v>2044</v>
      </c>
    </row>
    <row r="495" spans="2:5" x14ac:dyDescent="0.35">
      <c r="B495" s="12" t="s">
        <v>2043</v>
      </c>
    </row>
    <row r="496" spans="2:5" x14ac:dyDescent="0.35">
      <c r="B496" s="12" t="s">
        <v>2045</v>
      </c>
    </row>
    <row r="497" spans="2:5" x14ac:dyDescent="0.35">
      <c r="B497" s="12" t="s">
        <v>2046</v>
      </c>
    </row>
    <row r="498" spans="2:5" x14ac:dyDescent="0.35">
      <c r="B498" s="12" t="s">
        <v>2047</v>
      </c>
    </row>
    <row r="499" spans="2:5" x14ac:dyDescent="0.35">
      <c r="B499" s="12" t="s">
        <v>2048</v>
      </c>
    </row>
    <row r="500" spans="2:5" x14ac:dyDescent="0.35">
      <c r="B500" s="12" t="s">
        <v>2049</v>
      </c>
    </row>
    <row r="501" spans="2:5" x14ac:dyDescent="0.35">
      <c r="B501" s="12" t="s">
        <v>2050</v>
      </c>
    </row>
    <row r="502" spans="2:5" x14ac:dyDescent="0.35">
      <c r="B502" s="12" t="s">
        <v>2051</v>
      </c>
    </row>
    <row r="503" spans="2:5" x14ac:dyDescent="0.35">
      <c r="B503" s="12" t="s">
        <v>2052</v>
      </c>
      <c r="C503" s="19" t="s">
        <v>2053</v>
      </c>
      <c r="D503" s="19" t="s">
        <v>2054</v>
      </c>
      <c r="E503" s="12" t="s">
        <v>3014</v>
      </c>
    </row>
    <row r="504" spans="2:5" x14ac:dyDescent="0.35">
      <c r="B504" s="12" t="s">
        <v>2055</v>
      </c>
      <c r="C504" s="19" t="s">
        <v>2056</v>
      </c>
      <c r="E504" s="12" t="s">
        <v>2057</v>
      </c>
    </row>
    <row r="505" spans="2:5" x14ac:dyDescent="0.35">
      <c r="B505" s="12" t="s">
        <v>2058</v>
      </c>
      <c r="E505" s="12" t="s">
        <v>2059</v>
      </c>
    </row>
    <row r="506" spans="2:5" x14ac:dyDescent="0.35">
      <c r="B506" s="12" t="s">
        <v>2060</v>
      </c>
    </row>
    <row r="507" spans="2:5" x14ac:dyDescent="0.35">
      <c r="B507" s="12" t="s">
        <v>2061</v>
      </c>
    </row>
    <row r="508" spans="2:5" x14ac:dyDescent="0.35">
      <c r="B508" s="12" t="s">
        <v>2062</v>
      </c>
    </row>
    <row r="509" spans="2:5" x14ac:dyDescent="0.35">
      <c r="B509" s="12" t="s">
        <v>2063</v>
      </c>
    </row>
    <row r="510" spans="2:5" x14ac:dyDescent="0.35">
      <c r="B510" s="12" t="s">
        <v>2064</v>
      </c>
    </row>
    <row r="511" spans="2:5" x14ac:dyDescent="0.35">
      <c r="B511" s="12" t="s">
        <v>2065</v>
      </c>
    </row>
    <row r="512" spans="2:5" x14ac:dyDescent="0.35">
      <c r="B512" s="12" t="s">
        <v>2066</v>
      </c>
    </row>
    <row r="513" spans="2:5" x14ac:dyDescent="0.35">
      <c r="B513" s="12" t="s">
        <v>2067</v>
      </c>
    </row>
    <row r="514" spans="2:5" x14ac:dyDescent="0.35">
      <c r="B514" s="12" t="s">
        <v>2068</v>
      </c>
      <c r="D514" s="19" t="s">
        <v>2069</v>
      </c>
      <c r="E514" s="12" t="s">
        <v>2070</v>
      </c>
    </row>
    <row r="515" spans="2:5" x14ac:dyDescent="0.35">
      <c r="B515" s="12" t="s">
        <v>2071</v>
      </c>
    </row>
    <row r="516" spans="2:5" x14ac:dyDescent="0.35">
      <c r="B516" s="12" t="s">
        <v>2072</v>
      </c>
    </row>
    <row r="517" spans="2:5" x14ac:dyDescent="0.35">
      <c r="B517" s="12" t="s">
        <v>2073</v>
      </c>
    </row>
    <row r="518" spans="2:5" x14ac:dyDescent="0.35">
      <c r="B518" s="12" t="s">
        <v>2074</v>
      </c>
    </row>
    <row r="519" spans="2:5" x14ac:dyDescent="0.35">
      <c r="B519" s="12" t="s">
        <v>2075</v>
      </c>
    </row>
    <row r="520" spans="2:5" x14ac:dyDescent="0.35">
      <c r="B520" s="12" t="s">
        <v>2076</v>
      </c>
    </row>
    <row r="521" spans="2:5" x14ac:dyDescent="0.35">
      <c r="B521" s="12" t="s">
        <v>2077</v>
      </c>
    </row>
    <row r="522" spans="2:5" x14ac:dyDescent="0.35">
      <c r="B522" s="12" t="s">
        <v>2078</v>
      </c>
    </row>
    <row r="523" spans="2:5" x14ac:dyDescent="0.35">
      <c r="B523" s="12" t="s">
        <v>2079</v>
      </c>
    </row>
    <row r="524" spans="2:5" x14ac:dyDescent="0.35">
      <c r="B524" s="12" t="s">
        <v>2080</v>
      </c>
    </row>
    <row r="525" spans="2:5" x14ac:dyDescent="0.35">
      <c r="B525" s="12" t="s">
        <v>2081</v>
      </c>
    </row>
    <row r="526" spans="2:5" x14ac:dyDescent="0.35">
      <c r="B526" s="12" t="s">
        <v>2082</v>
      </c>
      <c r="C526" s="19" t="s">
        <v>2083</v>
      </c>
      <c r="D526" s="19" t="s">
        <v>2084</v>
      </c>
      <c r="E526" s="12" t="s">
        <v>2085</v>
      </c>
    </row>
    <row r="527" spans="2:5" x14ac:dyDescent="0.35">
      <c r="B527" s="12" t="s">
        <v>2086</v>
      </c>
    </row>
    <row r="528" spans="2:5" x14ac:dyDescent="0.35">
      <c r="B528" s="12" t="s">
        <v>2087</v>
      </c>
    </row>
    <row r="529" spans="2:5" x14ac:dyDescent="0.35">
      <c r="B529" s="12" t="s">
        <v>2088</v>
      </c>
    </row>
    <row r="530" spans="2:5" x14ac:dyDescent="0.35">
      <c r="B530" s="12" t="s">
        <v>2089</v>
      </c>
    </row>
    <row r="531" spans="2:5" x14ac:dyDescent="0.35">
      <c r="B531" s="12" t="s">
        <v>2090</v>
      </c>
    </row>
    <row r="532" spans="2:5" x14ac:dyDescent="0.35">
      <c r="B532" s="12" t="s">
        <v>2091</v>
      </c>
    </row>
    <row r="533" spans="2:5" x14ac:dyDescent="0.35">
      <c r="B533" s="12" t="s">
        <v>2092</v>
      </c>
      <c r="E533" s="12" t="s">
        <v>3015</v>
      </c>
    </row>
    <row r="534" spans="2:5" x14ac:dyDescent="0.35">
      <c r="B534" s="12" t="s">
        <v>2093</v>
      </c>
    </row>
    <row r="535" spans="2:5" x14ac:dyDescent="0.35">
      <c r="B535" s="12" t="s">
        <v>2094</v>
      </c>
    </row>
    <row r="536" spans="2:5" x14ac:dyDescent="0.35">
      <c r="B536" s="12" t="s">
        <v>2095</v>
      </c>
    </row>
    <row r="537" spans="2:5" x14ac:dyDescent="0.35">
      <c r="B537" s="12" t="s">
        <v>2096</v>
      </c>
    </row>
    <row r="538" spans="2:5" x14ac:dyDescent="0.35">
      <c r="B538" s="12" t="s">
        <v>2097</v>
      </c>
      <c r="C538" s="19" t="s">
        <v>2098</v>
      </c>
      <c r="D538" s="19" t="s">
        <v>2099</v>
      </c>
      <c r="E538" s="12" t="s">
        <v>2100</v>
      </c>
    </row>
    <row r="539" spans="2:5" x14ac:dyDescent="0.35">
      <c r="B539" s="12" t="s">
        <v>2101</v>
      </c>
    </row>
    <row r="540" spans="2:5" x14ac:dyDescent="0.35">
      <c r="B540" s="12" t="s">
        <v>2102</v>
      </c>
    </row>
    <row r="541" spans="2:5" x14ac:dyDescent="0.35">
      <c r="B541" s="12" t="s">
        <v>2103</v>
      </c>
    </row>
    <row r="542" spans="2:5" x14ac:dyDescent="0.35">
      <c r="B542" s="12" t="s">
        <v>2104</v>
      </c>
    </row>
    <row r="543" spans="2:5" x14ac:dyDescent="0.35">
      <c r="B543" s="12" t="s">
        <v>2105</v>
      </c>
    </row>
    <row r="544" spans="2:5" x14ac:dyDescent="0.35">
      <c r="B544" s="12" t="s">
        <v>2106</v>
      </c>
    </row>
    <row r="545" spans="2:5" x14ac:dyDescent="0.35">
      <c r="B545" s="12" t="s">
        <v>2107</v>
      </c>
    </row>
    <row r="546" spans="2:5" x14ac:dyDescent="0.35">
      <c r="B546" s="12" t="s">
        <v>2108</v>
      </c>
    </row>
    <row r="547" spans="2:5" x14ac:dyDescent="0.35">
      <c r="B547" s="12" t="s">
        <v>2109</v>
      </c>
    </row>
    <row r="548" spans="2:5" x14ac:dyDescent="0.35">
      <c r="B548" s="12" t="s">
        <v>2110</v>
      </c>
    </row>
    <row r="549" spans="2:5" x14ac:dyDescent="0.35">
      <c r="B549" s="12" t="s">
        <v>2111</v>
      </c>
    </row>
    <row r="550" spans="2:5" x14ac:dyDescent="0.35">
      <c r="B550" s="12" t="s">
        <v>2112</v>
      </c>
      <c r="C550" s="19" t="s">
        <v>2113</v>
      </c>
    </row>
    <row r="551" spans="2:5" x14ac:dyDescent="0.35">
      <c r="B551" s="12" t="s">
        <v>2114</v>
      </c>
    </row>
    <row r="552" spans="2:5" x14ac:dyDescent="0.35">
      <c r="B552" s="12" t="s">
        <v>2115</v>
      </c>
    </row>
    <row r="553" spans="2:5" x14ac:dyDescent="0.35">
      <c r="B553" s="12" t="s">
        <v>2116</v>
      </c>
    </row>
    <row r="554" spans="2:5" x14ac:dyDescent="0.35">
      <c r="B554" s="12" t="s">
        <v>2117</v>
      </c>
    </row>
    <row r="555" spans="2:5" x14ac:dyDescent="0.35">
      <c r="B555" s="12" t="s">
        <v>2118</v>
      </c>
    </row>
    <row r="556" spans="2:5" x14ac:dyDescent="0.35">
      <c r="B556" s="12" t="s">
        <v>2119</v>
      </c>
    </row>
    <row r="557" spans="2:5" x14ac:dyDescent="0.35">
      <c r="B557" s="12" t="s">
        <v>2120</v>
      </c>
    </row>
    <row r="558" spans="2:5" x14ac:dyDescent="0.35">
      <c r="B558" s="12" t="s">
        <v>2121</v>
      </c>
      <c r="C558" s="19" t="s">
        <v>2122</v>
      </c>
      <c r="D558" s="19" t="s">
        <v>1105</v>
      </c>
      <c r="E558" s="12" t="s">
        <v>2123</v>
      </c>
    </row>
    <row r="559" spans="2:5" x14ac:dyDescent="0.35">
      <c r="B559" s="12" t="s">
        <v>2124</v>
      </c>
      <c r="C559" s="19" t="s">
        <v>2125</v>
      </c>
      <c r="D559" s="19" t="s">
        <v>2126</v>
      </c>
      <c r="E559" s="12" t="s">
        <v>2127</v>
      </c>
    </row>
    <row r="560" spans="2:5" x14ac:dyDescent="0.35">
      <c r="B560" s="12" t="s">
        <v>2128</v>
      </c>
    </row>
    <row r="561" spans="2:5" x14ac:dyDescent="0.35">
      <c r="B561" s="12" t="s">
        <v>2129</v>
      </c>
    </row>
    <row r="562" spans="2:5" x14ac:dyDescent="0.35">
      <c r="B562" s="12" t="s">
        <v>2130</v>
      </c>
    </row>
    <row r="563" spans="2:5" x14ac:dyDescent="0.35">
      <c r="B563" s="12" t="s">
        <v>2131</v>
      </c>
    </row>
    <row r="564" spans="2:5" x14ac:dyDescent="0.35">
      <c r="B564" s="12" t="s">
        <v>2132</v>
      </c>
    </row>
    <row r="565" spans="2:5" x14ac:dyDescent="0.35">
      <c r="B565" s="12" t="s">
        <v>2133</v>
      </c>
    </row>
    <row r="566" spans="2:5" x14ac:dyDescent="0.35">
      <c r="B566" s="12" t="s">
        <v>2134</v>
      </c>
    </row>
    <row r="567" spans="2:5" x14ac:dyDescent="0.35">
      <c r="B567" s="12" t="s">
        <v>2135</v>
      </c>
    </row>
    <row r="568" spans="2:5" x14ac:dyDescent="0.35">
      <c r="B568" s="12" t="s">
        <v>2136</v>
      </c>
      <c r="C568" s="19" t="s">
        <v>2137</v>
      </c>
      <c r="D568" s="19" t="s">
        <v>2138</v>
      </c>
      <c r="E568" s="12" t="s">
        <v>2139</v>
      </c>
    </row>
    <row r="569" spans="2:5" x14ac:dyDescent="0.35">
      <c r="B569" s="12" t="s">
        <v>2140</v>
      </c>
      <c r="C569" s="19" t="s">
        <v>2141</v>
      </c>
      <c r="D569" s="19" t="s">
        <v>2142</v>
      </c>
      <c r="E569" s="12" t="s">
        <v>2143</v>
      </c>
    </row>
    <row r="570" spans="2:5" x14ac:dyDescent="0.35">
      <c r="B570" s="12" t="s">
        <v>2144</v>
      </c>
      <c r="E570" s="12" t="s">
        <v>2145</v>
      </c>
    </row>
    <row r="571" spans="2:5" x14ac:dyDescent="0.35">
      <c r="B571" s="12" t="s">
        <v>2146</v>
      </c>
    </row>
    <row r="572" spans="2:5" x14ac:dyDescent="0.35">
      <c r="B572" s="12" t="s">
        <v>2147</v>
      </c>
    </row>
    <row r="573" spans="2:5" x14ac:dyDescent="0.35">
      <c r="B573" s="12" t="s">
        <v>2148</v>
      </c>
    </row>
    <row r="574" spans="2:5" x14ac:dyDescent="0.35">
      <c r="B574" s="12" t="s">
        <v>2149</v>
      </c>
    </row>
    <row r="575" spans="2:5" x14ac:dyDescent="0.35">
      <c r="B575" s="12" t="s">
        <v>2150</v>
      </c>
    </row>
    <row r="576" spans="2:5" x14ac:dyDescent="0.35">
      <c r="B576" s="12" t="s">
        <v>2151</v>
      </c>
    </row>
    <row r="577" spans="2:5" x14ac:dyDescent="0.35">
      <c r="B577" s="12" t="s">
        <v>2152</v>
      </c>
    </row>
    <row r="578" spans="2:5" x14ac:dyDescent="0.35">
      <c r="B578" s="12" t="s">
        <v>2153</v>
      </c>
      <c r="D578" s="19" t="s">
        <v>2026</v>
      </c>
      <c r="E578" s="12" t="s">
        <v>2154</v>
      </c>
    </row>
    <row r="579" spans="2:5" x14ac:dyDescent="0.35">
      <c r="B579" s="12" t="s">
        <v>2155</v>
      </c>
      <c r="C579" s="19" t="s">
        <v>2156</v>
      </c>
      <c r="D579" s="19" t="s">
        <v>2157</v>
      </c>
      <c r="E579" s="12" t="s">
        <v>2158</v>
      </c>
    </row>
    <row r="580" spans="2:5" x14ac:dyDescent="0.35">
      <c r="B580" s="12" t="s">
        <v>2159</v>
      </c>
      <c r="C580" s="19" t="s">
        <v>1394</v>
      </c>
      <c r="D580" s="19" t="s">
        <v>2160</v>
      </c>
      <c r="E580" s="12" t="s">
        <v>2161</v>
      </c>
    </row>
    <row r="581" spans="2:5" x14ac:dyDescent="0.35">
      <c r="B581" s="12" t="s">
        <v>2162</v>
      </c>
    </row>
    <row r="582" spans="2:5" x14ac:dyDescent="0.35">
      <c r="B582" s="12" t="s">
        <v>2163</v>
      </c>
    </row>
    <row r="583" spans="2:5" x14ac:dyDescent="0.35">
      <c r="B583" s="12" t="s">
        <v>2164</v>
      </c>
    </row>
    <row r="584" spans="2:5" x14ac:dyDescent="0.35">
      <c r="B584" s="12" t="s">
        <v>2165</v>
      </c>
    </row>
    <row r="585" spans="2:5" x14ac:dyDescent="0.35">
      <c r="B585" s="12" t="s">
        <v>2166</v>
      </c>
    </row>
    <row r="586" spans="2:5" x14ac:dyDescent="0.35">
      <c r="B586" s="12" t="s">
        <v>2167</v>
      </c>
    </row>
    <row r="587" spans="2:5" x14ac:dyDescent="0.35">
      <c r="B587" s="12" t="s">
        <v>2168</v>
      </c>
    </row>
    <row r="588" spans="2:5" x14ac:dyDescent="0.35">
      <c r="B588" s="12" t="s">
        <v>2169</v>
      </c>
      <c r="C588" s="19" t="s">
        <v>2170</v>
      </c>
      <c r="D588" s="19" t="s">
        <v>2171</v>
      </c>
      <c r="E588" s="12" t="s">
        <v>2172</v>
      </c>
    </row>
    <row r="589" spans="2:5" x14ac:dyDescent="0.35">
      <c r="B589" s="12" t="s">
        <v>2173</v>
      </c>
      <c r="C589" s="19" t="s">
        <v>2174</v>
      </c>
      <c r="D589" s="19" t="s">
        <v>2171</v>
      </c>
      <c r="E589" s="12" t="s">
        <v>2175</v>
      </c>
    </row>
    <row r="590" spans="2:5" x14ac:dyDescent="0.35">
      <c r="B590" s="12" t="s">
        <v>2176</v>
      </c>
      <c r="C590" s="19" t="s">
        <v>2177</v>
      </c>
      <c r="D590" s="19" t="s">
        <v>2171</v>
      </c>
      <c r="E590" s="12" t="s">
        <v>2178</v>
      </c>
    </row>
    <row r="591" spans="2:5" x14ac:dyDescent="0.35">
      <c r="B591" s="12" t="s">
        <v>2179</v>
      </c>
      <c r="C591" s="19" t="s">
        <v>2180</v>
      </c>
      <c r="D591" s="19" t="s">
        <v>2171</v>
      </c>
      <c r="E591" s="12" t="s">
        <v>2181</v>
      </c>
    </row>
    <row r="592" spans="2:5" x14ac:dyDescent="0.35">
      <c r="B592" s="12" t="s">
        <v>2182</v>
      </c>
      <c r="C592" s="19" t="s">
        <v>2183</v>
      </c>
      <c r="D592" s="19" t="s">
        <v>2171</v>
      </c>
      <c r="E592" s="12" t="s">
        <v>2184</v>
      </c>
    </row>
    <row r="593" spans="2:5" x14ac:dyDescent="0.35">
      <c r="B593" s="12" t="s">
        <v>2185</v>
      </c>
    </row>
    <row r="594" spans="2:5" x14ac:dyDescent="0.35">
      <c r="B594" s="12" t="s">
        <v>2186</v>
      </c>
    </row>
    <row r="595" spans="2:5" x14ac:dyDescent="0.35">
      <c r="B595" s="12" t="s">
        <v>2187</v>
      </c>
    </row>
    <row r="596" spans="2:5" x14ac:dyDescent="0.35">
      <c r="B596" s="12" t="s">
        <v>2188</v>
      </c>
    </row>
    <row r="597" spans="2:5" x14ac:dyDescent="0.35">
      <c r="B597" s="12" t="s">
        <v>2189</v>
      </c>
    </row>
    <row r="598" spans="2:5" x14ac:dyDescent="0.35">
      <c r="B598" s="12" t="s">
        <v>2190</v>
      </c>
      <c r="C598" s="19" t="s">
        <v>2191</v>
      </c>
      <c r="D598" s="19" t="s">
        <v>2192</v>
      </c>
      <c r="E598" s="12" t="s">
        <v>2193</v>
      </c>
    </row>
    <row r="599" spans="2:5" x14ac:dyDescent="0.35">
      <c r="B599" s="12" t="s">
        <v>2194</v>
      </c>
      <c r="C599" s="19" t="s">
        <v>2195</v>
      </c>
      <c r="D599" s="19" t="s">
        <v>2196</v>
      </c>
      <c r="E599" s="12" t="s">
        <v>2197</v>
      </c>
    </row>
    <row r="600" spans="2:5" x14ac:dyDescent="0.35">
      <c r="B600" s="12" t="s">
        <v>2198</v>
      </c>
      <c r="D600" s="19" t="s">
        <v>2192</v>
      </c>
      <c r="E600" s="12" t="s">
        <v>2199</v>
      </c>
    </row>
    <row r="601" spans="2:5" x14ac:dyDescent="0.35">
      <c r="B601" s="12" t="s">
        <v>2200</v>
      </c>
    </row>
    <row r="602" spans="2:5" x14ac:dyDescent="0.35">
      <c r="B602" s="12" t="s">
        <v>2201</v>
      </c>
    </row>
    <row r="603" spans="2:5" x14ac:dyDescent="0.35">
      <c r="B603" s="12" t="s">
        <v>2202</v>
      </c>
    </row>
    <row r="604" spans="2:5" x14ac:dyDescent="0.35">
      <c r="B604" s="12" t="s">
        <v>2203</v>
      </c>
    </row>
    <row r="605" spans="2:5" x14ac:dyDescent="0.35">
      <c r="B605" s="12" t="s">
        <v>2204</v>
      </c>
    </row>
    <row r="606" spans="2:5" x14ac:dyDescent="0.35">
      <c r="B606" s="12" t="s">
        <v>2205</v>
      </c>
    </row>
    <row r="607" spans="2:5" x14ac:dyDescent="0.35">
      <c r="B607" s="12" t="s">
        <v>2206</v>
      </c>
    </row>
    <row r="608" spans="2:5" x14ac:dyDescent="0.35">
      <c r="B608" s="12" t="s">
        <v>2207</v>
      </c>
      <c r="C608" s="19" t="s">
        <v>2208</v>
      </c>
      <c r="D608" s="19" t="s">
        <v>2209</v>
      </c>
      <c r="E608" s="12" t="s">
        <v>2210</v>
      </c>
    </row>
    <row r="609" spans="2:5" x14ac:dyDescent="0.35">
      <c r="B609" s="12" t="s">
        <v>2211</v>
      </c>
      <c r="C609" s="19" t="s">
        <v>2212</v>
      </c>
      <c r="D609" s="19" t="s">
        <v>2209</v>
      </c>
      <c r="E609" s="12" t="s">
        <v>2213</v>
      </c>
    </row>
    <row r="610" spans="2:5" x14ac:dyDescent="0.35">
      <c r="B610" s="12" t="s">
        <v>2214</v>
      </c>
      <c r="C610" s="19" t="s">
        <v>2215</v>
      </c>
      <c r="D610" s="19" t="s">
        <v>2209</v>
      </c>
      <c r="E610" s="12" t="s">
        <v>2216</v>
      </c>
    </row>
    <row r="611" spans="2:5" x14ac:dyDescent="0.35">
      <c r="B611" s="12" t="s">
        <v>2217</v>
      </c>
      <c r="C611" s="19" t="s">
        <v>2218</v>
      </c>
      <c r="D611" s="19" t="s">
        <v>2209</v>
      </c>
      <c r="E611" s="12" t="s">
        <v>2219</v>
      </c>
    </row>
    <row r="612" spans="2:5" x14ac:dyDescent="0.35">
      <c r="B612" s="12" t="s">
        <v>2220</v>
      </c>
      <c r="D612" s="19" t="s">
        <v>2209</v>
      </c>
      <c r="E612" s="12" t="s">
        <v>2221</v>
      </c>
    </row>
    <row r="613" spans="2:5" x14ac:dyDescent="0.35">
      <c r="B613" s="12" t="s">
        <v>2222</v>
      </c>
      <c r="E613" s="12" t="s">
        <v>3016</v>
      </c>
    </row>
    <row r="614" spans="2:5" x14ac:dyDescent="0.35">
      <c r="B614" s="12" t="s">
        <v>2223</v>
      </c>
    </row>
    <row r="615" spans="2:5" x14ac:dyDescent="0.35">
      <c r="B615" s="12" t="s">
        <v>2224</v>
      </c>
    </row>
    <row r="616" spans="2:5" x14ac:dyDescent="0.35">
      <c r="B616" s="12" t="s">
        <v>2225</v>
      </c>
    </row>
    <row r="617" spans="2:5" x14ac:dyDescent="0.35">
      <c r="B617" s="12" t="s">
        <v>2226</v>
      </c>
    </row>
    <row r="618" spans="2:5" x14ac:dyDescent="0.35">
      <c r="B618" s="12" t="s">
        <v>2227</v>
      </c>
      <c r="C618" s="19" t="s">
        <v>2228</v>
      </c>
      <c r="D618" s="19" t="s">
        <v>2229</v>
      </c>
      <c r="E618" s="12" t="s">
        <v>2230</v>
      </c>
    </row>
    <row r="619" spans="2:5" x14ac:dyDescent="0.35">
      <c r="B619" s="12" t="s">
        <v>2231</v>
      </c>
      <c r="E619" s="12" t="s">
        <v>2232</v>
      </c>
    </row>
    <row r="620" spans="2:5" x14ac:dyDescent="0.35">
      <c r="B620" s="12" t="s">
        <v>2233</v>
      </c>
      <c r="C620" s="19" t="s">
        <v>2234</v>
      </c>
      <c r="D620" s="19" t="s">
        <v>2235</v>
      </c>
      <c r="E620" s="12" t="s">
        <v>2236</v>
      </c>
    </row>
    <row r="621" spans="2:5" x14ac:dyDescent="0.35">
      <c r="B621" s="12" t="s">
        <v>2237</v>
      </c>
      <c r="E621" s="12" t="s">
        <v>2238</v>
      </c>
    </row>
    <row r="622" spans="2:5" x14ac:dyDescent="0.35">
      <c r="B622" s="12" t="s">
        <v>2239</v>
      </c>
    </row>
    <row r="623" spans="2:5" x14ac:dyDescent="0.35">
      <c r="B623" s="12" t="s">
        <v>2240</v>
      </c>
    </row>
    <row r="624" spans="2:5" x14ac:dyDescent="0.35">
      <c r="B624" s="12" t="s">
        <v>2241</v>
      </c>
    </row>
    <row r="625" spans="2:5" x14ac:dyDescent="0.35">
      <c r="B625" s="12" t="s">
        <v>2242</v>
      </c>
    </row>
    <row r="626" spans="2:5" x14ac:dyDescent="0.35">
      <c r="B626" s="12" t="s">
        <v>2243</v>
      </c>
    </row>
    <row r="627" spans="2:5" x14ac:dyDescent="0.35">
      <c r="B627" s="12" t="s">
        <v>2244</v>
      </c>
    </row>
    <row r="628" spans="2:5" x14ac:dyDescent="0.35">
      <c r="B628" s="12" t="s">
        <v>2245</v>
      </c>
    </row>
    <row r="629" spans="2:5" x14ac:dyDescent="0.35">
      <c r="B629" s="12" t="s">
        <v>2246</v>
      </c>
    </row>
    <row r="630" spans="2:5" x14ac:dyDescent="0.35">
      <c r="B630" s="12" t="s">
        <v>2247</v>
      </c>
    </row>
    <row r="631" spans="2:5" x14ac:dyDescent="0.35">
      <c r="B631" s="12" t="s">
        <v>2248</v>
      </c>
    </row>
    <row r="632" spans="2:5" x14ac:dyDescent="0.35">
      <c r="B632" s="12" t="s">
        <v>2249</v>
      </c>
    </row>
    <row r="633" spans="2:5" x14ac:dyDescent="0.35">
      <c r="B633" s="12" t="s">
        <v>2250</v>
      </c>
    </row>
    <row r="634" spans="2:5" x14ac:dyDescent="0.35">
      <c r="B634" s="12" t="s">
        <v>2251</v>
      </c>
    </row>
    <row r="635" spans="2:5" x14ac:dyDescent="0.35">
      <c r="B635" s="12" t="s">
        <v>2252</v>
      </c>
      <c r="C635" s="19" t="s">
        <v>2253</v>
      </c>
      <c r="D635" s="19" t="s">
        <v>1886</v>
      </c>
      <c r="E635" s="12" t="s">
        <v>2254</v>
      </c>
    </row>
    <row r="636" spans="2:5" x14ac:dyDescent="0.35">
      <c r="B636" s="12" t="s">
        <v>2255</v>
      </c>
      <c r="D636" s="19" t="s">
        <v>1886</v>
      </c>
      <c r="E636" s="12" t="s">
        <v>2256</v>
      </c>
    </row>
    <row r="637" spans="2:5" x14ac:dyDescent="0.35">
      <c r="B637" s="12" t="s">
        <v>2257</v>
      </c>
    </row>
    <row r="638" spans="2:5" x14ac:dyDescent="0.35">
      <c r="B638" s="12" t="s">
        <v>2258</v>
      </c>
    </row>
    <row r="639" spans="2:5" x14ac:dyDescent="0.35">
      <c r="B639" s="12" t="s">
        <v>2259</v>
      </c>
    </row>
    <row r="640" spans="2:5" x14ac:dyDescent="0.35">
      <c r="B640" s="12" t="s">
        <v>2260</v>
      </c>
    </row>
    <row r="641" spans="2:5" x14ac:dyDescent="0.35">
      <c r="B641" s="12" t="s">
        <v>2261</v>
      </c>
    </row>
    <row r="642" spans="2:5" x14ac:dyDescent="0.35">
      <c r="B642" s="12" t="s">
        <v>2262</v>
      </c>
    </row>
    <row r="643" spans="2:5" x14ac:dyDescent="0.35">
      <c r="B643" s="12" t="s">
        <v>2263</v>
      </c>
      <c r="C643" s="19" t="s">
        <v>2264</v>
      </c>
      <c r="D643" s="19" t="s">
        <v>2264</v>
      </c>
      <c r="E643" s="12" t="s">
        <v>3017</v>
      </c>
    </row>
    <row r="644" spans="2:5" x14ac:dyDescent="0.35">
      <c r="B644" s="12" t="s">
        <v>2265</v>
      </c>
      <c r="C644" s="19" t="s">
        <v>2266</v>
      </c>
      <c r="D644" s="19" t="s">
        <v>2267</v>
      </c>
      <c r="E644" s="12" t="s">
        <v>3018</v>
      </c>
    </row>
    <row r="645" spans="2:5" x14ac:dyDescent="0.35">
      <c r="B645" s="12" t="s">
        <v>2268</v>
      </c>
      <c r="C645" s="19" t="s">
        <v>2269</v>
      </c>
      <c r="D645" s="19" t="s">
        <v>3019</v>
      </c>
      <c r="E645" s="12" t="s">
        <v>2270</v>
      </c>
    </row>
    <row r="646" spans="2:5" x14ac:dyDescent="0.35">
      <c r="B646" s="12" t="s">
        <v>2271</v>
      </c>
      <c r="C646" s="19" t="s">
        <v>2264</v>
      </c>
      <c r="D646" s="19" t="s">
        <v>3020</v>
      </c>
      <c r="E646" s="12" t="s">
        <v>3021</v>
      </c>
    </row>
    <row r="647" spans="2:5" x14ac:dyDescent="0.35">
      <c r="B647" s="12" t="s">
        <v>2272</v>
      </c>
      <c r="C647" s="19" t="s">
        <v>2264</v>
      </c>
      <c r="D647" s="19" t="s">
        <v>3020</v>
      </c>
      <c r="E647" s="12" t="s">
        <v>2273</v>
      </c>
    </row>
    <row r="648" spans="2:5" x14ac:dyDescent="0.35">
      <c r="B648" s="12" t="s">
        <v>2274</v>
      </c>
      <c r="C648" s="19" t="s">
        <v>2264</v>
      </c>
      <c r="D648" s="19" t="s">
        <v>3020</v>
      </c>
      <c r="E648" s="12" t="s">
        <v>2275</v>
      </c>
    </row>
    <row r="649" spans="2:5" x14ac:dyDescent="0.35">
      <c r="B649" s="12" t="s">
        <v>2276</v>
      </c>
      <c r="C649" s="19" t="s">
        <v>2277</v>
      </c>
      <c r="D649" s="19" t="s">
        <v>1148</v>
      </c>
      <c r="E649" s="12" t="s">
        <v>3022</v>
      </c>
    </row>
    <row r="650" spans="2:5" x14ac:dyDescent="0.35">
      <c r="B650" s="12" t="s">
        <v>2278</v>
      </c>
      <c r="C650" s="19" t="s">
        <v>2279</v>
      </c>
      <c r="D650" s="19" t="s">
        <v>2280</v>
      </c>
      <c r="E650" s="12" t="s">
        <v>3023</v>
      </c>
    </row>
    <row r="651" spans="2:5" x14ac:dyDescent="0.35">
      <c r="B651" s="12" t="s">
        <v>2281</v>
      </c>
      <c r="E651" s="12" t="s">
        <v>2282</v>
      </c>
    </row>
    <row r="652" spans="2:5" x14ac:dyDescent="0.35">
      <c r="B652" s="12" t="s">
        <v>2283</v>
      </c>
      <c r="C652" s="19" t="s">
        <v>2284</v>
      </c>
      <c r="D652" s="19" t="s">
        <v>2285</v>
      </c>
      <c r="E652" s="12" t="s">
        <v>3024</v>
      </c>
    </row>
    <row r="653" spans="2:5" x14ac:dyDescent="0.35">
      <c r="B653" s="12" t="s">
        <v>2286</v>
      </c>
      <c r="C653" s="19" t="s">
        <v>2287</v>
      </c>
    </row>
    <row r="654" spans="2:5" x14ac:dyDescent="0.35">
      <c r="B654" s="12" t="s">
        <v>2288</v>
      </c>
    </row>
    <row r="655" spans="2:5" x14ac:dyDescent="0.35">
      <c r="B655" s="12" t="s">
        <v>2289</v>
      </c>
    </row>
    <row r="656" spans="2:5" x14ac:dyDescent="0.35">
      <c r="B656" s="12" t="s">
        <v>2290</v>
      </c>
    </row>
    <row r="657" spans="2:5" x14ac:dyDescent="0.35">
      <c r="B657" s="12" t="s">
        <v>2291</v>
      </c>
    </row>
    <row r="658" spans="2:5" x14ac:dyDescent="0.35">
      <c r="B658" s="12" t="s">
        <v>2292</v>
      </c>
      <c r="C658" s="19" t="s">
        <v>2293</v>
      </c>
      <c r="D658" s="19" t="s">
        <v>2285</v>
      </c>
      <c r="E658" s="12" t="s">
        <v>2294</v>
      </c>
    </row>
    <row r="659" spans="2:5" x14ac:dyDescent="0.35">
      <c r="B659" s="12" t="s">
        <v>2295</v>
      </c>
      <c r="C659" s="19" t="s">
        <v>2296</v>
      </c>
      <c r="D659" s="19" t="s">
        <v>2297</v>
      </c>
      <c r="E659" s="12" t="s">
        <v>2298</v>
      </c>
    </row>
    <row r="660" spans="2:5" x14ac:dyDescent="0.35">
      <c r="B660" s="12" t="s">
        <v>2299</v>
      </c>
      <c r="E660" s="12" t="s">
        <v>2300</v>
      </c>
    </row>
    <row r="661" spans="2:5" x14ac:dyDescent="0.35">
      <c r="B661" s="12" t="s">
        <v>2301</v>
      </c>
    </row>
    <row r="662" spans="2:5" x14ac:dyDescent="0.35">
      <c r="B662" s="12" t="s">
        <v>2302</v>
      </c>
    </row>
    <row r="663" spans="2:5" x14ac:dyDescent="0.35">
      <c r="B663" s="12" t="s">
        <v>2303</v>
      </c>
    </row>
    <row r="664" spans="2:5" x14ac:dyDescent="0.35">
      <c r="B664" s="12" t="s">
        <v>2304</v>
      </c>
    </row>
    <row r="665" spans="2:5" x14ac:dyDescent="0.35">
      <c r="B665" s="12" t="s">
        <v>2305</v>
      </c>
    </row>
    <row r="666" spans="2:5" x14ac:dyDescent="0.35">
      <c r="B666" s="12" t="s">
        <v>2306</v>
      </c>
    </row>
    <row r="667" spans="2:5" x14ac:dyDescent="0.35">
      <c r="B667" s="12" t="s">
        <v>2307</v>
      </c>
      <c r="D667" s="19" t="s">
        <v>2308</v>
      </c>
      <c r="E667" s="12" t="s">
        <v>2309</v>
      </c>
    </row>
    <row r="668" spans="2:5" x14ac:dyDescent="0.35">
      <c r="B668" s="12" t="s">
        <v>2310</v>
      </c>
    </row>
    <row r="669" spans="2:5" x14ac:dyDescent="0.35">
      <c r="B669" s="12" t="s">
        <v>2311</v>
      </c>
    </row>
    <row r="670" spans="2:5" x14ac:dyDescent="0.35">
      <c r="B670" s="12" t="s">
        <v>2312</v>
      </c>
    </row>
    <row r="671" spans="2:5" x14ac:dyDescent="0.35">
      <c r="B671" s="12" t="s">
        <v>2313</v>
      </c>
    </row>
    <row r="672" spans="2:5" x14ac:dyDescent="0.35">
      <c r="B672" s="12" t="s">
        <v>2314</v>
      </c>
    </row>
    <row r="673" spans="2:5" x14ac:dyDescent="0.35">
      <c r="B673" s="12" t="s">
        <v>2315</v>
      </c>
    </row>
    <row r="674" spans="2:5" x14ac:dyDescent="0.35">
      <c r="B674" s="12" t="s">
        <v>2316</v>
      </c>
    </row>
    <row r="675" spans="2:5" x14ac:dyDescent="0.35">
      <c r="B675" s="12" t="s">
        <v>2317</v>
      </c>
      <c r="D675" s="19" t="s">
        <v>2318</v>
      </c>
      <c r="E675" s="12" t="s">
        <v>2319</v>
      </c>
    </row>
    <row r="676" spans="2:5" x14ac:dyDescent="0.35">
      <c r="B676" s="12" t="s">
        <v>2320</v>
      </c>
      <c r="C676" s="19" t="s">
        <v>2321</v>
      </c>
      <c r="D676" s="19" t="s">
        <v>1882</v>
      </c>
      <c r="E676" s="12" t="s">
        <v>3025</v>
      </c>
    </row>
    <row r="677" spans="2:5" x14ac:dyDescent="0.35">
      <c r="B677" s="12" t="s">
        <v>2322</v>
      </c>
      <c r="C677" s="19" t="s">
        <v>2323</v>
      </c>
    </row>
    <row r="678" spans="2:5" x14ac:dyDescent="0.35">
      <c r="B678" s="12" t="s">
        <v>2324</v>
      </c>
    </row>
    <row r="679" spans="2:5" x14ac:dyDescent="0.35">
      <c r="B679" s="12" t="s">
        <v>2325</v>
      </c>
      <c r="E679" s="12" t="s">
        <v>2326</v>
      </c>
    </row>
    <row r="680" spans="2:5" x14ac:dyDescent="0.35">
      <c r="B680" s="12" t="s">
        <v>2327</v>
      </c>
    </row>
    <row r="681" spans="2:5" x14ac:dyDescent="0.35">
      <c r="B681" s="12" t="s">
        <v>2328</v>
      </c>
    </row>
    <row r="682" spans="2:5" x14ac:dyDescent="0.35">
      <c r="B682" s="12" t="s">
        <v>2329</v>
      </c>
    </row>
    <row r="683" spans="2:5" x14ac:dyDescent="0.35">
      <c r="B683" s="12" t="s">
        <v>2330</v>
      </c>
    </row>
    <row r="684" spans="2:5" x14ac:dyDescent="0.35">
      <c r="B684" s="12" t="s">
        <v>2331</v>
      </c>
      <c r="C684" s="19" t="s">
        <v>2332</v>
      </c>
      <c r="D684" s="19" t="s">
        <v>2333</v>
      </c>
      <c r="E684" s="12" t="s">
        <v>2334</v>
      </c>
    </row>
    <row r="685" spans="2:5" x14ac:dyDescent="0.35">
      <c r="B685" s="12" t="s">
        <v>2335</v>
      </c>
      <c r="C685" s="19" t="s">
        <v>2336</v>
      </c>
      <c r="D685" s="19" t="s">
        <v>2337</v>
      </c>
      <c r="E685" s="12" t="s">
        <v>2338</v>
      </c>
    </row>
    <row r="686" spans="2:5" x14ac:dyDescent="0.35">
      <c r="B686" s="12" t="s">
        <v>2339</v>
      </c>
    </row>
    <row r="687" spans="2:5" x14ac:dyDescent="0.35">
      <c r="B687" s="12" t="s">
        <v>2340</v>
      </c>
    </row>
    <row r="688" spans="2:5" x14ac:dyDescent="0.35">
      <c r="B688" s="12" t="s">
        <v>2341</v>
      </c>
    </row>
    <row r="689" spans="2:5" x14ac:dyDescent="0.35">
      <c r="B689" s="12" t="s">
        <v>2342</v>
      </c>
    </row>
    <row r="690" spans="2:5" x14ac:dyDescent="0.35">
      <c r="B690" s="12" t="s">
        <v>2343</v>
      </c>
    </row>
    <row r="691" spans="2:5" x14ac:dyDescent="0.35">
      <c r="B691" s="12" t="s">
        <v>2344</v>
      </c>
      <c r="E691" s="12" t="s">
        <v>2345</v>
      </c>
    </row>
    <row r="692" spans="2:5" x14ac:dyDescent="0.35">
      <c r="B692" s="12" t="s">
        <v>2346</v>
      </c>
    </row>
    <row r="693" spans="2:5" x14ac:dyDescent="0.35">
      <c r="B693" s="12" t="s">
        <v>2347</v>
      </c>
    </row>
    <row r="694" spans="2:5" x14ac:dyDescent="0.35">
      <c r="B694" s="12" t="s">
        <v>2348</v>
      </c>
    </row>
    <row r="695" spans="2:5" x14ac:dyDescent="0.35">
      <c r="B695" s="12" t="s">
        <v>2349</v>
      </c>
    </row>
    <row r="696" spans="2:5" x14ac:dyDescent="0.35">
      <c r="B696" s="12" t="s">
        <v>2350</v>
      </c>
    </row>
    <row r="697" spans="2:5" x14ac:dyDescent="0.35">
      <c r="B697" s="12" t="s">
        <v>2351</v>
      </c>
    </row>
    <row r="698" spans="2:5" x14ac:dyDescent="0.35">
      <c r="B698" s="12" t="s">
        <v>2352</v>
      </c>
    </row>
    <row r="699" spans="2:5" x14ac:dyDescent="0.35">
      <c r="B699" s="12" t="s">
        <v>2353</v>
      </c>
      <c r="C699" s="19" t="s">
        <v>2354</v>
      </c>
      <c r="D699" s="19" t="s">
        <v>2355</v>
      </c>
    </row>
    <row r="700" spans="2:5" x14ac:dyDescent="0.35">
      <c r="B700" s="12" t="s">
        <v>2356</v>
      </c>
    </row>
    <row r="701" spans="2:5" x14ac:dyDescent="0.35">
      <c r="B701" s="12" t="s">
        <v>2357</v>
      </c>
    </row>
    <row r="702" spans="2:5" x14ac:dyDescent="0.35">
      <c r="B702" s="12" t="s">
        <v>2358</v>
      </c>
    </row>
    <row r="703" spans="2:5" x14ac:dyDescent="0.35">
      <c r="B703" s="12" t="s">
        <v>2359</v>
      </c>
    </row>
    <row r="704" spans="2:5" x14ac:dyDescent="0.35">
      <c r="B704" s="12" t="s">
        <v>2360</v>
      </c>
    </row>
    <row r="705" spans="2:5" x14ac:dyDescent="0.35">
      <c r="B705" s="12" t="s">
        <v>2361</v>
      </c>
    </row>
    <row r="706" spans="2:5" x14ac:dyDescent="0.35">
      <c r="B706" s="12" t="s">
        <v>2362</v>
      </c>
    </row>
    <row r="707" spans="2:5" x14ac:dyDescent="0.35">
      <c r="B707" s="12" t="s">
        <v>2363</v>
      </c>
    </row>
    <row r="708" spans="2:5" x14ac:dyDescent="0.35">
      <c r="B708" s="12" t="s">
        <v>2364</v>
      </c>
    </row>
    <row r="709" spans="2:5" x14ac:dyDescent="0.35">
      <c r="B709" s="12" t="s">
        <v>2365</v>
      </c>
    </row>
    <row r="710" spans="2:5" x14ac:dyDescent="0.35">
      <c r="B710" s="12" t="s">
        <v>2366</v>
      </c>
    </row>
    <row r="711" spans="2:5" x14ac:dyDescent="0.35">
      <c r="B711" s="12" t="s">
        <v>2367</v>
      </c>
    </row>
    <row r="712" spans="2:5" x14ac:dyDescent="0.35">
      <c r="B712" s="12" t="s">
        <v>2368</v>
      </c>
    </row>
    <row r="713" spans="2:5" x14ac:dyDescent="0.35">
      <c r="B713" s="12" t="s">
        <v>2369</v>
      </c>
    </row>
    <row r="714" spans="2:5" x14ac:dyDescent="0.35">
      <c r="B714" s="12" t="s">
        <v>2370</v>
      </c>
      <c r="C714" s="19" t="s">
        <v>2371</v>
      </c>
      <c r="D714" s="19" t="s">
        <v>2372</v>
      </c>
      <c r="E714" s="12" t="s">
        <v>3026</v>
      </c>
    </row>
    <row r="715" spans="2:5" x14ac:dyDescent="0.35">
      <c r="B715" s="12" t="s">
        <v>2373</v>
      </c>
      <c r="D715" s="19" t="s">
        <v>2372</v>
      </c>
      <c r="E715" s="12" t="s">
        <v>3027</v>
      </c>
    </row>
    <row r="716" spans="2:5" x14ac:dyDescent="0.35">
      <c r="B716" s="12" t="s">
        <v>2374</v>
      </c>
      <c r="E716" s="12" t="s">
        <v>3028</v>
      </c>
    </row>
    <row r="717" spans="2:5" x14ac:dyDescent="0.35">
      <c r="B717" s="12" t="s">
        <v>2375</v>
      </c>
      <c r="C717" s="19" t="s">
        <v>2376</v>
      </c>
      <c r="D717" s="19" t="s">
        <v>3029</v>
      </c>
      <c r="E717" s="12" t="s">
        <v>3030</v>
      </c>
    </row>
    <row r="718" spans="2:5" x14ac:dyDescent="0.35">
      <c r="B718" s="12" t="s">
        <v>2377</v>
      </c>
      <c r="C718" s="19" t="s">
        <v>2378</v>
      </c>
      <c r="D718" s="19" t="s">
        <v>2372</v>
      </c>
      <c r="E718" s="12" t="s">
        <v>2379</v>
      </c>
    </row>
    <row r="719" spans="2:5" x14ac:dyDescent="0.35">
      <c r="B719" s="12" t="s">
        <v>2380</v>
      </c>
      <c r="E719" s="12" t="s">
        <v>3031</v>
      </c>
    </row>
    <row r="720" spans="2:5" x14ac:dyDescent="0.35">
      <c r="B720" s="12" t="s">
        <v>2381</v>
      </c>
      <c r="E720" s="12" t="s">
        <v>2382</v>
      </c>
    </row>
    <row r="721" spans="2:5" x14ac:dyDescent="0.35">
      <c r="B721" s="12" t="s">
        <v>2383</v>
      </c>
      <c r="C721" s="19" t="s">
        <v>2384</v>
      </c>
      <c r="D721" s="19" t="s">
        <v>2385</v>
      </c>
      <c r="E721" s="12" t="s">
        <v>2386</v>
      </c>
    </row>
    <row r="722" spans="2:5" x14ac:dyDescent="0.35">
      <c r="B722" s="12" t="s">
        <v>2387</v>
      </c>
      <c r="E722" s="12" t="s">
        <v>2388</v>
      </c>
    </row>
    <row r="723" spans="2:5" x14ac:dyDescent="0.35">
      <c r="B723" s="12" t="s">
        <v>2389</v>
      </c>
    </row>
    <row r="724" spans="2:5" x14ac:dyDescent="0.35">
      <c r="B724" s="12" t="s">
        <v>2390</v>
      </c>
    </row>
    <row r="725" spans="2:5" x14ac:dyDescent="0.35">
      <c r="B725" s="12" t="s">
        <v>2391</v>
      </c>
    </row>
    <row r="726" spans="2:5" x14ac:dyDescent="0.35">
      <c r="B726" s="12" t="s">
        <v>2392</v>
      </c>
    </row>
    <row r="727" spans="2:5" x14ac:dyDescent="0.35">
      <c r="B727" s="12" t="s">
        <v>2393</v>
      </c>
    </row>
    <row r="728" spans="2:5" x14ac:dyDescent="0.35">
      <c r="B728" s="12" t="s">
        <v>2394</v>
      </c>
      <c r="C728" s="19" t="s">
        <v>2395</v>
      </c>
      <c r="D728" s="19" t="s">
        <v>2396</v>
      </c>
      <c r="E728" s="12" t="s">
        <v>2397</v>
      </c>
    </row>
    <row r="729" spans="2:5" x14ac:dyDescent="0.35">
      <c r="B729" s="12" t="s">
        <v>2398</v>
      </c>
      <c r="C729" s="19" t="s">
        <v>2399</v>
      </c>
      <c r="D729" s="19" t="s">
        <v>2400</v>
      </c>
      <c r="E729" s="12" t="s">
        <v>2401</v>
      </c>
    </row>
    <row r="730" spans="2:5" x14ac:dyDescent="0.35">
      <c r="B730" s="12" t="s">
        <v>2402</v>
      </c>
    </row>
    <row r="731" spans="2:5" x14ac:dyDescent="0.35">
      <c r="B731" s="12" t="s">
        <v>2403</v>
      </c>
    </row>
    <row r="732" spans="2:5" x14ac:dyDescent="0.35">
      <c r="B732" s="12" t="s">
        <v>2404</v>
      </c>
    </row>
    <row r="733" spans="2:5" x14ac:dyDescent="0.35">
      <c r="B733" s="12" t="s">
        <v>2405</v>
      </c>
    </row>
    <row r="734" spans="2:5" x14ac:dyDescent="0.35">
      <c r="B734" s="12" t="s">
        <v>2406</v>
      </c>
    </row>
    <row r="735" spans="2:5" x14ac:dyDescent="0.35">
      <c r="B735" s="12" t="s">
        <v>2407</v>
      </c>
    </row>
    <row r="736" spans="2:5" x14ac:dyDescent="0.35">
      <c r="B736" s="12" t="s">
        <v>2408</v>
      </c>
    </row>
    <row r="737" spans="2:2" x14ac:dyDescent="0.35">
      <c r="B737" s="12" t="s">
        <v>2409</v>
      </c>
    </row>
    <row r="738" spans="2:2" x14ac:dyDescent="0.35">
      <c r="B738" s="12" t="s">
        <v>2410</v>
      </c>
    </row>
    <row r="739" spans="2:2" x14ac:dyDescent="0.35">
      <c r="B739" s="12" t="s">
        <v>2411</v>
      </c>
    </row>
    <row r="740" spans="2:2" x14ac:dyDescent="0.35">
      <c r="B740" s="12" t="s">
        <v>2412</v>
      </c>
    </row>
    <row r="741" spans="2:2" x14ac:dyDescent="0.35">
      <c r="B741" s="12" t="s">
        <v>2413</v>
      </c>
    </row>
    <row r="742" spans="2:2" x14ac:dyDescent="0.35">
      <c r="B742" s="12" t="s">
        <v>2414</v>
      </c>
    </row>
    <row r="743" spans="2:2" x14ac:dyDescent="0.35">
      <c r="B743" s="12" t="s">
        <v>2415</v>
      </c>
    </row>
    <row r="744" spans="2:2" x14ac:dyDescent="0.35">
      <c r="B744" s="12" t="s">
        <v>2416</v>
      </c>
    </row>
    <row r="745" spans="2:2" x14ac:dyDescent="0.35">
      <c r="B745" s="12" t="s">
        <v>2417</v>
      </c>
    </row>
    <row r="746" spans="2:2" x14ac:dyDescent="0.35">
      <c r="B746" s="12" t="s">
        <v>2418</v>
      </c>
    </row>
    <row r="747" spans="2:2" x14ac:dyDescent="0.35">
      <c r="B747" s="12" t="s">
        <v>2419</v>
      </c>
    </row>
    <row r="748" spans="2:2" x14ac:dyDescent="0.35">
      <c r="B748" s="12" t="s">
        <v>2420</v>
      </c>
    </row>
    <row r="749" spans="2:2" x14ac:dyDescent="0.35">
      <c r="B749" s="12" t="s">
        <v>2421</v>
      </c>
    </row>
    <row r="750" spans="2:2" x14ac:dyDescent="0.35">
      <c r="B750" s="12" t="s">
        <v>2422</v>
      </c>
    </row>
    <row r="751" spans="2:2" x14ac:dyDescent="0.35">
      <c r="B751" s="12" t="s">
        <v>2423</v>
      </c>
    </row>
    <row r="752" spans="2:2" x14ac:dyDescent="0.35">
      <c r="B752" s="12" t="s">
        <v>2424</v>
      </c>
    </row>
    <row r="753" spans="2:5" x14ac:dyDescent="0.35">
      <c r="B753" s="12" t="s">
        <v>2425</v>
      </c>
    </row>
    <row r="754" spans="2:5" x14ac:dyDescent="0.35">
      <c r="B754" s="12" t="s">
        <v>2426</v>
      </c>
    </row>
    <row r="755" spans="2:5" x14ac:dyDescent="0.35">
      <c r="B755" s="12" t="s">
        <v>2427</v>
      </c>
    </row>
    <row r="756" spans="2:5" x14ac:dyDescent="0.35">
      <c r="B756" s="12" t="s">
        <v>2428</v>
      </c>
    </row>
    <row r="757" spans="2:5" x14ac:dyDescent="0.35">
      <c r="B757" s="12" t="s">
        <v>2429</v>
      </c>
    </row>
    <row r="758" spans="2:5" x14ac:dyDescent="0.35">
      <c r="B758" s="12" t="s">
        <v>2430</v>
      </c>
    </row>
    <row r="759" spans="2:5" x14ac:dyDescent="0.35">
      <c r="B759" s="12" t="s">
        <v>2431</v>
      </c>
      <c r="E759" s="12" t="s">
        <v>2432</v>
      </c>
    </row>
    <row r="760" spans="2:5" x14ac:dyDescent="0.35">
      <c r="B760" s="12" t="s">
        <v>2433</v>
      </c>
      <c r="E760" s="12" t="s">
        <v>2434</v>
      </c>
    </row>
    <row r="761" spans="2:5" x14ac:dyDescent="0.35">
      <c r="B761" s="12" t="s">
        <v>2435</v>
      </c>
    </row>
    <row r="762" spans="2:5" x14ac:dyDescent="0.35">
      <c r="B762" s="12" t="s">
        <v>2436</v>
      </c>
    </row>
    <row r="763" spans="2:5" x14ac:dyDescent="0.35">
      <c r="B763" s="12" t="s">
        <v>2437</v>
      </c>
    </row>
    <row r="764" spans="2:5" x14ac:dyDescent="0.35">
      <c r="B764" s="12" t="s">
        <v>2438</v>
      </c>
    </row>
    <row r="765" spans="2:5" x14ac:dyDescent="0.35">
      <c r="B765" s="12" t="s">
        <v>2439</v>
      </c>
    </row>
    <row r="766" spans="2:5" x14ac:dyDescent="0.35">
      <c r="B766" s="12" t="s">
        <v>2440</v>
      </c>
      <c r="E766" s="12" t="s">
        <v>2441</v>
      </c>
    </row>
    <row r="767" spans="2:5" x14ac:dyDescent="0.35">
      <c r="B767" s="12" t="s">
        <v>2442</v>
      </c>
      <c r="E767" s="12" t="s">
        <v>2443</v>
      </c>
    </row>
    <row r="768" spans="2:5" x14ac:dyDescent="0.35">
      <c r="B768" s="12" t="s">
        <v>2444</v>
      </c>
    </row>
    <row r="769" spans="2:5" x14ac:dyDescent="0.35">
      <c r="B769" s="12" t="s">
        <v>2445</v>
      </c>
    </row>
    <row r="770" spans="2:5" x14ac:dyDescent="0.35">
      <c r="B770" s="12" t="s">
        <v>2446</v>
      </c>
    </row>
    <row r="771" spans="2:5" x14ac:dyDescent="0.35">
      <c r="B771" s="12" t="s">
        <v>2447</v>
      </c>
    </row>
    <row r="772" spans="2:5" x14ac:dyDescent="0.35">
      <c r="B772" s="12" t="s">
        <v>2448</v>
      </c>
      <c r="E772" s="12" t="s">
        <v>2449</v>
      </c>
    </row>
    <row r="773" spans="2:5" x14ac:dyDescent="0.35">
      <c r="B773" s="12" t="s">
        <v>2450</v>
      </c>
    </row>
    <row r="774" spans="2:5" x14ac:dyDescent="0.35">
      <c r="B774" s="12" t="s">
        <v>2451</v>
      </c>
    </row>
    <row r="775" spans="2:5" x14ac:dyDescent="0.35">
      <c r="B775" s="12" t="s">
        <v>2452</v>
      </c>
    </row>
    <row r="776" spans="2:5" x14ac:dyDescent="0.35">
      <c r="B776" s="12" t="s">
        <v>2453</v>
      </c>
      <c r="C776" s="19" t="s">
        <v>2454</v>
      </c>
      <c r="E776" s="12" t="s">
        <v>2455</v>
      </c>
    </row>
    <row r="777" spans="2:5" x14ac:dyDescent="0.35">
      <c r="B777" s="12" t="s">
        <v>2456</v>
      </c>
    </row>
    <row r="778" spans="2:5" x14ac:dyDescent="0.35">
      <c r="B778" s="12" t="s">
        <v>2457</v>
      </c>
    </row>
    <row r="779" spans="2:5" x14ac:dyDescent="0.35">
      <c r="B779" s="12" t="s">
        <v>2458</v>
      </c>
    </row>
    <row r="780" spans="2:5" x14ac:dyDescent="0.35">
      <c r="B780" s="12" t="s">
        <v>2459</v>
      </c>
    </row>
    <row r="781" spans="2:5" x14ac:dyDescent="0.35">
      <c r="B781" s="12" t="s">
        <v>2460</v>
      </c>
    </row>
    <row r="782" spans="2:5" x14ac:dyDescent="0.35">
      <c r="B782" s="12" t="s">
        <v>2461</v>
      </c>
      <c r="C782" s="19" t="s">
        <v>2462</v>
      </c>
      <c r="D782" s="19" t="s">
        <v>2463</v>
      </c>
      <c r="E782" s="12" t="s">
        <v>2464</v>
      </c>
    </row>
    <row r="783" spans="2:5" x14ac:dyDescent="0.35">
      <c r="B783" s="12" t="s">
        <v>2465</v>
      </c>
    </row>
    <row r="784" spans="2:5" x14ac:dyDescent="0.35">
      <c r="B784" s="12" t="s">
        <v>2466</v>
      </c>
    </row>
    <row r="785" spans="2:2" x14ac:dyDescent="0.35">
      <c r="B785" s="12" t="s">
        <v>2467</v>
      </c>
    </row>
    <row r="786" spans="2:2" x14ac:dyDescent="0.35">
      <c r="B786" s="12" t="s">
        <v>2468</v>
      </c>
    </row>
    <row r="787" spans="2:2" x14ac:dyDescent="0.35">
      <c r="B787" s="12" t="s">
        <v>2469</v>
      </c>
    </row>
    <row r="788" spans="2:2" x14ac:dyDescent="0.35">
      <c r="B788" s="12" t="s">
        <v>2470</v>
      </c>
    </row>
    <row r="789" spans="2:2" x14ac:dyDescent="0.35">
      <c r="B789" s="12" t="s">
        <v>2471</v>
      </c>
    </row>
    <row r="790" spans="2:2" x14ac:dyDescent="0.35">
      <c r="B790" s="12" t="s">
        <v>2472</v>
      </c>
    </row>
    <row r="791" spans="2:2" x14ac:dyDescent="0.35">
      <c r="B791" s="12" t="s">
        <v>2473</v>
      </c>
    </row>
    <row r="792" spans="2:2" x14ac:dyDescent="0.35">
      <c r="B792" s="12" t="s">
        <v>2474</v>
      </c>
    </row>
    <row r="793" spans="2:2" x14ac:dyDescent="0.35">
      <c r="B793" s="12" t="s">
        <v>2475</v>
      </c>
    </row>
    <row r="794" spans="2:2" x14ac:dyDescent="0.35">
      <c r="B794" s="12" t="s">
        <v>2476</v>
      </c>
    </row>
    <row r="795" spans="2:2" x14ac:dyDescent="0.35">
      <c r="B795" s="12" t="s">
        <v>2477</v>
      </c>
    </row>
    <row r="796" spans="2:2" x14ac:dyDescent="0.35">
      <c r="B796" s="12" t="s">
        <v>2478</v>
      </c>
    </row>
    <row r="797" spans="2:2" x14ac:dyDescent="0.35">
      <c r="B797" s="12" t="s">
        <v>2479</v>
      </c>
    </row>
    <row r="798" spans="2:2" x14ac:dyDescent="0.35">
      <c r="B798" s="12" t="s">
        <v>2480</v>
      </c>
    </row>
    <row r="799" spans="2:2" x14ac:dyDescent="0.35">
      <c r="B799" s="12" t="s">
        <v>2481</v>
      </c>
    </row>
    <row r="800" spans="2:2" x14ac:dyDescent="0.35">
      <c r="B800" s="12" t="s">
        <v>2482</v>
      </c>
    </row>
    <row r="801" spans="2:5" x14ac:dyDescent="0.35">
      <c r="B801" s="12" t="s">
        <v>2483</v>
      </c>
    </row>
    <row r="802" spans="2:5" x14ac:dyDescent="0.35">
      <c r="B802" s="12" t="s">
        <v>2484</v>
      </c>
      <c r="C802" s="19" t="s">
        <v>2485</v>
      </c>
      <c r="D802" s="19" t="s">
        <v>2486</v>
      </c>
      <c r="E802" s="12" t="s">
        <v>1794</v>
      </c>
    </row>
    <row r="803" spans="2:5" x14ac:dyDescent="0.35">
      <c r="B803" s="12" t="s">
        <v>2487</v>
      </c>
      <c r="C803" s="19" t="s">
        <v>2488</v>
      </c>
      <c r="D803" s="19" t="s">
        <v>2489</v>
      </c>
      <c r="E803" s="12" t="s">
        <v>1794</v>
      </c>
    </row>
    <row r="804" spans="2:5" x14ac:dyDescent="0.35">
      <c r="B804" s="12" t="s">
        <v>2490</v>
      </c>
    </row>
    <row r="805" spans="2:5" x14ac:dyDescent="0.35">
      <c r="B805" s="12" t="s">
        <v>2491</v>
      </c>
    </row>
    <row r="806" spans="2:5" x14ac:dyDescent="0.35">
      <c r="B806" s="12" t="s">
        <v>2492</v>
      </c>
    </row>
    <row r="807" spans="2:5" x14ac:dyDescent="0.35">
      <c r="B807" s="12" t="s">
        <v>2493</v>
      </c>
      <c r="C807" s="19" t="s">
        <v>2494</v>
      </c>
      <c r="D807" s="19" t="s">
        <v>2069</v>
      </c>
      <c r="E807" s="12" t="s">
        <v>2495</v>
      </c>
    </row>
    <row r="808" spans="2:5" x14ac:dyDescent="0.35">
      <c r="B808" s="12" t="s">
        <v>2496</v>
      </c>
      <c r="C808" s="19" t="s">
        <v>2264</v>
      </c>
      <c r="D808" s="19" t="s">
        <v>2264</v>
      </c>
      <c r="E808" s="12" t="s">
        <v>2497</v>
      </c>
    </row>
    <row r="809" spans="2:5" x14ac:dyDescent="0.35">
      <c r="B809" s="12" t="s">
        <v>2498</v>
      </c>
      <c r="C809" s="19" t="s">
        <v>2264</v>
      </c>
      <c r="D809" s="19" t="s">
        <v>2264</v>
      </c>
      <c r="E809" s="12" t="s">
        <v>2499</v>
      </c>
    </row>
    <row r="810" spans="2:5" x14ac:dyDescent="0.35">
      <c r="B810" s="12" t="s">
        <v>2500</v>
      </c>
      <c r="C810" s="19" t="s">
        <v>2264</v>
      </c>
      <c r="D810" s="19" t="s">
        <v>2264</v>
      </c>
      <c r="E810" s="12" t="s">
        <v>2501</v>
      </c>
    </row>
    <row r="811" spans="2:5" x14ac:dyDescent="0.35">
      <c r="B811" s="12" t="s">
        <v>2502</v>
      </c>
      <c r="C811" s="19" t="s">
        <v>2503</v>
      </c>
      <c r="D811" s="19" t="s">
        <v>2504</v>
      </c>
      <c r="E811" s="12" t="s">
        <v>2505</v>
      </c>
    </row>
    <row r="812" spans="2:5" x14ac:dyDescent="0.35">
      <c r="B812" s="12" t="s">
        <v>2506</v>
      </c>
      <c r="E812" s="12" t="s">
        <v>2507</v>
      </c>
    </row>
    <row r="813" spans="2:5" x14ac:dyDescent="0.35">
      <c r="B813" s="12" t="s">
        <v>2508</v>
      </c>
    </row>
    <row r="814" spans="2:5" x14ac:dyDescent="0.35">
      <c r="B814" s="12" t="s">
        <v>2509</v>
      </c>
    </row>
    <row r="815" spans="2:5" x14ac:dyDescent="0.35">
      <c r="B815" s="12" t="s">
        <v>2510</v>
      </c>
    </row>
    <row r="816" spans="2:5" x14ac:dyDescent="0.35">
      <c r="B816" s="12" t="s">
        <v>2511</v>
      </c>
      <c r="D816" s="19" t="s">
        <v>2512</v>
      </c>
      <c r="E816" s="12" t="s">
        <v>2513</v>
      </c>
    </row>
    <row r="817" spans="2:5" x14ac:dyDescent="0.35">
      <c r="B817" s="12" t="s">
        <v>2514</v>
      </c>
    </row>
    <row r="818" spans="2:5" x14ac:dyDescent="0.35">
      <c r="B818" s="12" t="s">
        <v>2515</v>
      </c>
    </row>
    <row r="819" spans="2:5" x14ac:dyDescent="0.35">
      <c r="B819" s="12" t="s">
        <v>2516</v>
      </c>
    </row>
    <row r="820" spans="2:5" x14ac:dyDescent="0.35">
      <c r="B820" s="12" t="s">
        <v>2517</v>
      </c>
      <c r="E820" s="12" t="s">
        <v>2518</v>
      </c>
    </row>
    <row r="821" spans="2:5" x14ac:dyDescent="0.35">
      <c r="B821" s="12" t="s">
        <v>2519</v>
      </c>
    </row>
    <row r="822" spans="2:5" x14ac:dyDescent="0.35">
      <c r="B822" s="12" t="s">
        <v>2520</v>
      </c>
    </row>
    <row r="823" spans="2:5" x14ac:dyDescent="0.35">
      <c r="B823" s="12" t="s">
        <v>2521</v>
      </c>
    </row>
    <row r="824" spans="2:5" x14ac:dyDescent="0.35">
      <c r="B824" s="12" t="s">
        <v>2522</v>
      </c>
      <c r="C824" s="19" t="s">
        <v>2523</v>
      </c>
      <c r="D824" s="19" t="s">
        <v>1105</v>
      </c>
      <c r="E824" s="12" t="s">
        <v>2524</v>
      </c>
    </row>
    <row r="825" spans="2:5" x14ac:dyDescent="0.35">
      <c r="B825" s="12" t="s">
        <v>2525</v>
      </c>
    </row>
    <row r="826" spans="2:5" x14ac:dyDescent="0.35">
      <c r="B826" s="12" t="s">
        <v>2526</v>
      </c>
    </row>
    <row r="827" spans="2:5" x14ac:dyDescent="0.35">
      <c r="B827" s="12" t="s">
        <v>2527</v>
      </c>
    </row>
    <row r="828" spans="2:5" x14ac:dyDescent="0.35">
      <c r="B828" s="12" t="s">
        <v>2528</v>
      </c>
      <c r="C828" s="19" t="s">
        <v>2529</v>
      </c>
      <c r="D828" s="19" t="s">
        <v>2530</v>
      </c>
      <c r="E828" s="12" t="s">
        <v>2531</v>
      </c>
    </row>
    <row r="829" spans="2:5" x14ac:dyDescent="0.35">
      <c r="B829" s="12" t="s">
        <v>2532</v>
      </c>
      <c r="C829" s="19" t="s">
        <v>2533</v>
      </c>
      <c r="D829" s="19" t="s">
        <v>2530</v>
      </c>
      <c r="E829" s="12" t="s">
        <v>2534</v>
      </c>
    </row>
    <row r="830" spans="2:5" x14ac:dyDescent="0.35">
      <c r="B830" s="12" t="s">
        <v>2535</v>
      </c>
    </row>
    <row r="831" spans="2:5" x14ac:dyDescent="0.35">
      <c r="B831" s="12" t="s">
        <v>2536</v>
      </c>
    </row>
    <row r="832" spans="2:5" x14ac:dyDescent="0.35">
      <c r="B832" s="12" t="s">
        <v>2537</v>
      </c>
      <c r="C832" s="19" t="s">
        <v>2538</v>
      </c>
      <c r="D832" s="19" t="s">
        <v>2539</v>
      </c>
      <c r="E832" s="12" t="s">
        <v>2540</v>
      </c>
    </row>
    <row r="833" spans="2:5" x14ac:dyDescent="0.35">
      <c r="B833" s="12" t="s">
        <v>2541</v>
      </c>
      <c r="C833" s="19" t="s">
        <v>2538</v>
      </c>
      <c r="D833" s="19" t="s">
        <v>2542</v>
      </c>
      <c r="E833" s="12" t="s">
        <v>2543</v>
      </c>
    </row>
    <row r="834" spans="2:5" x14ac:dyDescent="0.35">
      <c r="B834" s="12" t="s">
        <v>2544</v>
      </c>
    </row>
    <row r="835" spans="2:5" x14ac:dyDescent="0.35">
      <c r="B835" s="12" t="s">
        <v>2545</v>
      </c>
    </row>
    <row r="836" spans="2:5" x14ac:dyDescent="0.35">
      <c r="B836" s="12" t="s">
        <v>2546</v>
      </c>
      <c r="C836" s="19" t="s">
        <v>2547</v>
      </c>
      <c r="D836" s="19" t="s">
        <v>2548</v>
      </c>
      <c r="E836" s="12" t="s">
        <v>2549</v>
      </c>
    </row>
    <row r="837" spans="2:5" x14ac:dyDescent="0.35">
      <c r="B837" s="12" t="s">
        <v>2550</v>
      </c>
    </row>
    <row r="838" spans="2:5" x14ac:dyDescent="0.35">
      <c r="B838" s="12" t="s">
        <v>2551</v>
      </c>
    </row>
    <row r="839" spans="2:5" x14ac:dyDescent="0.35">
      <c r="B839" s="12" t="s">
        <v>2552</v>
      </c>
    </row>
    <row r="840" spans="2:5" x14ac:dyDescent="0.35">
      <c r="B840" s="12" t="s">
        <v>2553</v>
      </c>
      <c r="E840" s="12" t="s">
        <v>2554</v>
      </c>
    </row>
    <row r="841" spans="2:5" x14ac:dyDescent="0.35">
      <c r="B841" s="12" t="s">
        <v>2555</v>
      </c>
    </row>
    <row r="842" spans="2:5" x14ac:dyDescent="0.35">
      <c r="B842" s="12" t="s">
        <v>2556</v>
      </c>
    </row>
    <row r="843" spans="2:5" x14ac:dyDescent="0.35">
      <c r="B843" s="12" t="s">
        <v>2557</v>
      </c>
    </row>
    <row r="844" spans="2:5" x14ac:dyDescent="0.35">
      <c r="B844" s="12" t="s">
        <v>2558</v>
      </c>
      <c r="C844" s="19" t="s">
        <v>2559</v>
      </c>
      <c r="D844" s="19" t="s">
        <v>2560</v>
      </c>
      <c r="E844" s="12" t="s">
        <v>2561</v>
      </c>
    </row>
    <row r="845" spans="2:5" x14ac:dyDescent="0.35">
      <c r="B845" s="12" t="s">
        <v>2562</v>
      </c>
    </row>
    <row r="846" spans="2:5" x14ac:dyDescent="0.35">
      <c r="B846" s="12" t="s">
        <v>2563</v>
      </c>
    </row>
    <row r="847" spans="2:5" x14ac:dyDescent="0.35">
      <c r="B847" s="12" t="s">
        <v>2564</v>
      </c>
    </row>
    <row r="848" spans="2:5" x14ac:dyDescent="0.35">
      <c r="B848" s="12" t="s">
        <v>2565</v>
      </c>
      <c r="C848" s="19" t="s">
        <v>2566</v>
      </c>
      <c r="D848" s="19" t="s">
        <v>2567</v>
      </c>
      <c r="E848" s="12" t="s">
        <v>1794</v>
      </c>
    </row>
    <row r="849" spans="2:5" x14ac:dyDescent="0.35">
      <c r="B849" s="12" t="s">
        <v>2568</v>
      </c>
      <c r="E849" s="12" t="s">
        <v>3032</v>
      </c>
    </row>
    <row r="850" spans="2:5" x14ac:dyDescent="0.35">
      <c r="B850" s="12" t="s">
        <v>2569</v>
      </c>
    </row>
    <row r="851" spans="2:5" x14ac:dyDescent="0.35">
      <c r="B851" s="12" t="s">
        <v>2570</v>
      </c>
    </row>
    <row r="852" spans="2:5" x14ac:dyDescent="0.35">
      <c r="B852" s="12" t="s">
        <v>2571</v>
      </c>
      <c r="C852" s="19" t="s">
        <v>2572</v>
      </c>
      <c r="D852" s="19" t="s">
        <v>2573</v>
      </c>
      <c r="E852" s="12" t="s">
        <v>2574</v>
      </c>
    </row>
    <row r="853" spans="2:5" x14ac:dyDescent="0.35">
      <c r="B853" s="12" t="s">
        <v>2575</v>
      </c>
    </row>
    <row r="854" spans="2:5" x14ac:dyDescent="0.35">
      <c r="B854" s="12" t="s">
        <v>2576</v>
      </c>
    </row>
    <row r="855" spans="2:5" x14ac:dyDescent="0.35">
      <c r="B855" s="12" t="s">
        <v>2577</v>
      </c>
    </row>
    <row r="856" spans="2:5" x14ac:dyDescent="0.35">
      <c r="B856" s="12" t="s">
        <v>2578</v>
      </c>
    </row>
    <row r="857" spans="2:5" x14ac:dyDescent="0.35">
      <c r="B857" s="12" t="s">
        <v>2579</v>
      </c>
    </row>
    <row r="858" spans="2:5" x14ac:dyDescent="0.35">
      <c r="B858" s="12" t="s">
        <v>2580</v>
      </c>
    </row>
    <row r="859" spans="2:5" x14ac:dyDescent="0.35">
      <c r="B859" s="12" t="s">
        <v>2581</v>
      </c>
    </row>
    <row r="860" spans="2:5" x14ac:dyDescent="0.35">
      <c r="B860" s="12" t="s">
        <v>2582</v>
      </c>
    </row>
    <row r="861" spans="2:5" x14ac:dyDescent="0.35">
      <c r="B861" s="12" t="s">
        <v>2583</v>
      </c>
    </row>
    <row r="862" spans="2:5" x14ac:dyDescent="0.35">
      <c r="B862" s="12" t="s">
        <v>2584</v>
      </c>
    </row>
    <row r="863" spans="2:5" x14ac:dyDescent="0.35">
      <c r="B863" s="12" t="s">
        <v>2585</v>
      </c>
    </row>
    <row r="864" spans="2:5" x14ac:dyDescent="0.35">
      <c r="B864" s="12" t="s">
        <v>2586</v>
      </c>
    </row>
    <row r="865" spans="2:5" x14ac:dyDescent="0.35">
      <c r="B865" s="12" t="s">
        <v>2587</v>
      </c>
    </row>
    <row r="866" spans="2:5" x14ac:dyDescent="0.35">
      <c r="B866" s="12" t="s">
        <v>2588</v>
      </c>
    </row>
    <row r="867" spans="2:5" x14ac:dyDescent="0.35">
      <c r="B867" s="12" t="s">
        <v>2589</v>
      </c>
    </row>
    <row r="868" spans="2:5" x14ac:dyDescent="0.35">
      <c r="B868" s="12" t="s">
        <v>2590</v>
      </c>
      <c r="C868" s="19" t="s">
        <v>2591</v>
      </c>
      <c r="D868" s="19" t="s">
        <v>2069</v>
      </c>
      <c r="E868" s="12" t="s">
        <v>2592</v>
      </c>
    </row>
    <row r="869" spans="2:5" x14ac:dyDescent="0.35">
      <c r="B869" s="12" t="s">
        <v>2593</v>
      </c>
      <c r="C869" s="19" t="s">
        <v>2594</v>
      </c>
      <c r="D869" s="19" t="s">
        <v>2595</v>
      </c>
      <c r="E869" s="12" t="s">
        <v>2596</v>
      </c>
    </row>
    <row r="870" spans="2:5" x14ac:dyDescent="0.35">
      <c r="B870" s="12" t="s">
        <v>2597</v>
      </c>
      <c r="C870" s="19" t="s">
        <v>2598</v>
      </c>
      <c r="D870" s="19" t="s">
        <v>2595</v>
      </c>
      <c r="E870" s="12" t="s">
        <v>2599</v>
      </c>
    </row>
    <row r="871" spans="2:5" x14ac:dyDescent="0.35">
      <c r="B871" s="12" t="s">
        <v>2600</v>
      </c>
      <c r="C871" s="19" t="s">
        <v>2601</v>
      </c>
      <c r="D871" s="19" t="s">
        <v>2595</v>
      </c>
      <c r="E871" s="12" t="s">
        <v>2602</v>
      </c>
    </row>
    <row r="872" spans="2:5" x14ac:dyDescent="0.35">
      <c r="B872" s="12" t="s">
        <v>2603</v>
      </c>
    </row>
    <row r="873" spans="2:5" x14ac:dyDescent="0.35">
      <c r="B873" s="12" t="s">
        <v>2604</v>
      </c>
      <c r="D873" s="19" t="s">
        <v>1105</v>
      </c>
      <c r="E873" s="12" t="s">
        <v>2605</v>
      </c>
    </row>
    <row r="874" spans="2:5" x14ac:dyDescent="0.35">
      <c r="B874" s="12" t="s">
        <v>2606</v>
      </c>
    </row>
    <row r="875" spans="2:5" x14ac:dyDescent="0.35">
      <c r="B875" s="12" t="s">
        <v>2607</v>
      </c>
    </row>
    <row r="876" spans="2:5" x14ac:dyDescent="0.35">
      <c r="B876" s="12" t="s">
        <v>2608</v>
      </c>
    </row>
    <row r="877" spans="2:5" x14ac:dyDescent="0.35">
      <c r="B877" s="12" t="s">
        <v>2609</v>
      </c>
      <c r="C877" s="19" t="s">
        <v>2610</v>
      </c>
      <c r="D877" s="19" t="s">
        <v>2611</v>
      </c>
      <c r="E877" s="12" t="s">
        <v>2612</v>
      </c>
    </row>
    <row r="878" spans="2:5" x14ac:dyDescent="0.35">
      <c r="B878" s="12" t="s">
        <v>2613</v>
      </c>
    </row>
    <row r="879" spans="2:5" x14ac:dyDescent="0.35">
      <c r="B879" s="12" t="s">
        <v>2614</v>
      </c>
    </row>
    <row r="880" spans="2:5" x14ac:dyDescent="0.35">
      <c r="B880" s="12" t="s">
        <v>2615</v>
      </c>
      <c r="C880" s="19" t="s">
        <v>2616</v>
      </c>
      <c r="D880" s="19" t="s">
        <v>1882</v>
      </c>
      <c r="E880" s="12" t="s">
        <v>2617</v>
      </c>
    </row>
    <row r="881" spans="2:5" x14ac:dyDescent="0.35">
      <c r="B881" s="12" t="s">
        <v>2618</v>
      </c>
    </row>
    <row r="882" spans="2:5" x14ac:dyDescent="0.35">
      <c r="B882" s="12" t="s">
        <v>2619</v>
      </c>
    </row>
    <row r="883" spans="2:5" x14ac:dyDescent="0.35">
      <c r="B883" s="12" t="s">
        <v>2620</v>
      </c>
    </row>
    <row r="884" spans="2:5" x14ac:dyDescent="0.35">
      <c r="B884" s="12" t="s">
        <v>2621</v>
      </c>
    </row>
    <row r="885" spans="2:5" x14ac:dyDescent="0.35">
      <c r="B885" s="12" t="s">
        <v>2622</v>
      </c>
    </row>
    <row r="886" spans="2:5" x14ac:dyDescent="0.35">
      <c r="B886" s="12" t="s">
        <v>2623</v>
      </c>
      <c r="E886" s="12" t="s">
        <v>2624</v>
      </c>
    </row>
    <row r="887" spans="2:5" x14ac:dyDescent="0.35">
      <c r="B887" s="12" t="s">
        <v>2625</v>
      </c>
      <c r="C887" s="19" t="s">
        <v>2626</v>
      </c>
      <c r="D887" s="19" t="s">
        <v>2627</v>
      </c>
      <c r="E887" s="12" t="s">
        <v>2628</v>
      </c>
    </row>
    <row r="888" spans="2:5" x14ac:dyDescent="0.35">
      <c r="B888" s="12" t="s">
        <v>2629</v>
      </c>
      <c r="C888" s="19" t="s">
        <v>2323</v>
      </c>
      <c r="D888" s="19" t="s">
        <v>2630</v>
      </c>
      <c r="E888" s="12" t="s">
        <v>2631</v>
      </c>
    </row>
    <row r="889" spans="2:5" x14ac:dyDescent="0.35">
      <c r="B889" s="12" t="s">
        <v>2632</v>
      </c>
      <c r="E889" s="12" t="s">
        <v>2633</v>
      </c>
    </row>
    <row r="890" spans="2:5" x14ac:dyDescent="0.35">
      <c r="B890" s="12" t="s">
        <v>2634</v>
      </c>
      <c r="C890" s="19" t="s">
        <v>2635</v>
      </c>
      <c r="D890" s="19" t="s">
        <v>2636</v>
      </c>
      <c r="E890" s="12" t="s">
        <v>3033</v>
      </c>
    </row>
    <row r="891" spans="2:5" x14ac:dyDescent="0.35">
      <c r="B891" s="12" t="s">
        <v>2637</v>
      </c>
    </row>
    <row r="892" spans="2:5" x14ac:dyDescent="0.35">
      <c r="B892" s="12" t="s">
        <v>2638</v>
      </c>
    </row>
    <row r="893" spans="2:5" x14ac:dyDescent="0.35">
      <c r="B893" s="12" t="s">
        <v>2639</v>
      </c>
      <c r="D893" s="19" t="s">
        <v>2640</v>
      </c>
      <c r="E893" s="12" t="s">
        <v>2641</v>
      </c>
    </row>
    <row r="894" spans="2:5" x14ac:dyDescent="0.35">
      <c r="B894" s="12" t="s">
        <v>2642</v>
      </c>
    </row>
    <row r="895" spans="2:5" x14ac:dyDescent="0.35">
      <c r="B895" s="12" t="s">
        <v>2643</v>
      </c>
    </row>
    <row r="896" spans="2:5" x14ac:dyDescent="0.35">
      <c r="B896" s="12" t="s">
        <v>2644</v>
      </c>
      <c r="D896" s="19" t="s">
        <v>2645</v>
      </c>
      <c r="E896" s="12" t="s">
        <v>2646</v>
      </c>
    </row>
    <row r="897" spans="2:5" x14ac:dyDescent="0.35">
      <c r="B897" s="12" t="s">
        <v>2647</v>
      </c>
      <c r="E897" s="12" t="s">
        <v>2648</v>
      </c>
    </row>
    <row r="898" spans="2:5" x14ac:dyDescent="0.35">
      <c r="B898" s="12" t="s">
        <v>2649</v>
      </c>
    </row>
    <row r="899" spans="2:5" x14ac:dyDescent="0.35">
      <c r="B899" s="12" t="s">
        <v>2650</v>
      </c>
    </row>
    <row r="900" spans="2:5" x14ac:dyDescent="0.35">
      <c r="B900" s="12" t="s">
        <v>2651</v>
      </c>
      <c r="E900" s="12" t="s">
        <v>2652</v>
      </c>
    </row>
    <row r="901" spans="2:5" x14ac:dyDescent="0.35">
      <c r="B901" s="12" t="s">
        <v>2653</v>
      </c>
    </row>
    <row r="902" spans="2:5" x14ac:dyDescent="0.35">
      <c r="B902" s="12" t="s">
        <v>2654</v>
      </c>
    </row>
    <row r="903" spans="2:5" x14ac:dyDescent="0.35">
      <c r="B903" s="12" t="s">
        <v>2655</v>
      </c>
      <c r="C903" s="19" t="s">
        <v>2656</v>
      </c>
      <c r="D903" s="19" t="s">
        <v>2657</v>
      </c>
      <c r="E903" s="12" t="s">
        <v>2658</v>
      </c>
    </row>
    <row r="904" spans="2:5" x14ac:dyDescent="0.35">
      <c r="B904" s="12" t="s">
        <v>2659</v>
      </c>
    </row>
    <row r="905" spans="2:5" x14ac:dyDescent="0.35">
      <c r="B905" s="12" t="s">
        <v>2660</v>
      </c>
    </row>
    <row r="906" spans="2:5" x14ac:dyDescent="0.35">
      <c r="B906" s="12" t="s">
        <v>2661</v>
      </c>
      <c r="C906" s="19" t="s">
        <v>2662</v>
      </c>
      <c r="D906" s="19" t="s">
        <v>3034</v>
      </c>
      <c r="E906" s="12" t="s">
        <v>3035</v>
      </c>
    </row>
    <row r="907" spans="2:5" x14ac:dyDescent="0.35">
      <c r="B907" s="12" t="s">
        <v>2663</v>
      </c>
      <c r="C907" s="19" t="s">
        <v>2664</v>
      </c>
      <c r="E907" s="12" t="s">
        <v>3036</v>
      </c>
    </row>
    <row r="908" spans="2:5" x14ac:dyDescent="0.35">
      <c r="B908" s="12" t="s">
        <v>2665</v>
      </c>
      <c r="C908" s="19" t="s">
        <v>2666</v>
      </c>
      <c r="E908" s="12" t="s">
        <v>2667</v>
      </c>
    </row>
    <row r="909" spans="2:5" x14ac:dyDescent="0.35">
      <c r="B909" s="12" t="s">
        <v>2668</v>
      </c>
      <c r="C909" s="19" t="s">
        <v>2669</v>
      </c>
      <c r="D909" s="19" t="s">
        <v>2670</v>
      </c>
      <c r="E909" s="12" t="s">
        <v>2671</v>
      </c>
    </row>
    <row r="910" spans="2:5" x14ac:dyDescent="0.35">
      <c r="B910" s="12" t="s">
        <v>2672</v>
      </c>
      <c r="E910" s="12" t="s">
        <v>2673</v>
      </c>
    </row>
    <row r="911" spans="2:5" x14ac:dyDescent="0.35">
      <c r="B911" s="12" t="s">
        <v>2674</v>
      </c>
      <c r="E911" s="12" t="s">
        <v>2675</v>
      </c>
    </row>
    <row r="912" spans="2:5" x14ac:dyDescent="0.35">
      <c r="B912" s="12" t="s">
        <v>2676</v>
      </c>
      <c r="E912" s="12" t="s">
        <v>2677</v>
      </c>
    </row>
    <row r="913" spans="2:5" x14ac:dyDescent="0.35">
      <c r="B913" s="12" t="s">
        <v>2678</v>
      </c>
    </row>
    <row r="914" spans="2:5" x14ac:dyDescent="0.35">
      <c r="B914" s="12" t="s">
        <v>2679</v>
      </c>
    </row>
    <row r="915" spans="2:5" x14ac:dyDescent="0.35">
      <c r="B915" s="12" t="s">
        <v>2680</v>
      </c>
    </row>
    <row r="916" spans="2:5" x14ac:dyDescent="0.35">
      <c r="B916" s="12" t="s">
        <v>2681</v>
      </c>
    </row>
    <row r="917" spans="2:5" x14ac:dyDescent="0.35">
      <c r="B917" s="12" t="s">
        <v>2682</v>
      </c>
      <c r="C917" s="19" t="s">
        <v>2683</v>
      </c>
      <c r="D917" s="19" t="s">
        <v>2684</v>
      </c>
      <c r="E917" s="12" t="s">
        <v>2685</v>
      </c>
    </row>
    <row r="918" spans="2:5" x14ac:dyDescent="0.35">
      <c r="B918" s="12" t="s">
        <v>2686</v>
      </c>
      <c r="C918" s="19" t="s">
        <v>2687</v>
      </c>
      <c r="E918" s="12" t="s">
        <v>2688</v>
      </c>
    </row>
    <row r="919" spans="2:5" x14ac:dyDescent="0.35">
      <c r="B919" s="12" t="s">
        <v>2689</v>
      </c>
    </row>
    <row r="920" spans="2:5" x14ac:dyDescent="0.35">
      <c r="B920" s="12" t="s">
        <v>2690</v>
      </c>
      <c r="D920" s="19" t="s">
        <v>2691</v>
      </c>
      <c r="E920" s="12" t="s">
        <v>2692</v>
      </c>
    </row>
    <row r="921" spans="2:5" x14ac:dyDescent="0.35">
      <c r="B921" s="12" t="s">
        <v>2693</v>
      </c>
      <c r="C921" s="19" t="s">
        <v>2266</v>
      </c>
    </row>
    <row r="922" spans="2:5" x14ac:dyDescent="0.35">
      <c r="B922" s="12" t="s">
        <v>2694</v>
      </c>
    </row>
    <row r="923" spans="2:5" x14ac:dyDescent="0.35">
      <c r="B923" s="12" t="s">
        <v>2695</v>
      </c>
      <c r="C923" s="19" t="s">
        <v>2696</v>
      </c>
      <c r="D923" s="19" t="s">
        <v>2697</v>
      </c>
      <c r="E923" s="12" t="s">
        <v>2698</v>
      </c>
    </row>
    <row r="924" spans="2:5" x14ac:dyDescent="0.35">
      <c r="B924" s="12" t="s">
        <v>2699</v>
      </c>
    </row>
    <row r="925" spans="2:5" x14ac:dyDescent="0.35">
      <c r="B925" s="12" t="s">
        <v>2700</v>
      </c>
    </row>
    <row r="926" spans="2:5" x14ac:dyDescent="0.35">
      <c r="B926" s="12" t="s">
        <v>2701</v>
      </c>
    </row>
    <row r="927" spans="2:5" x14ac:dyDescent="0.35">
      <c r="B927" s="12" t="s">
        <v>2702</v>
      </c>
    </row>
    <row r="928" spans="2:5" x14ac:dyDescent="0.35">
      <c r="B928" s="12" t="s">
        <v>2703</v>
      </c>
    </row>
    <row r="929" spans="2:5" x14ac:dyDescent="0.35">
      <c r="B929" s="12" t="s">
        <v>2704</v>
      </c>
    </row>
    <row r="930" spans="2:5" x14ac:dyDescent="0.35">
      <c r="B930" s="12" t="s">
        <v>2705</v>
      </c>
    </row>
    <row r="931" spans="2:5" x14ac:dyDescent="0.35">
      <c r="B931" s="12" t="s">
        <v>2706</v>
      </c>
    </row>
    <row r="932" spans="2:5" x14ac:dyDescent="0.35">
      <c r="B932" s="12" t="s">
        <v>2707</v>
      </c>
    </row>
    <row r="933" spans="2:5" x14ac:dyDescent="0.35">
      <c r="B933" s="12" t="s">
        <v>2708</v>
      </c>
      <c r="C933" s="19" t="s">
        <v>2709</v>
      </c>
      <c r="D933" s="19" t="s">
        <v>2710</v>
      </c>
      <c r="E933" s="12" t="s">
        <v>2711</v>
      </c>
    </row>
    <row r="934" spans="2:5" x14ac:dyDescent="0.35">
      <c r="B934" s="12" t="s">
        <v>2712</v>
      </c>
    </row>
    <row r="935" spans="2:5" x14ac:dyDescent="0.35">
      <c r="B935" s="12" t="s">
        <v>2713</v>
      </c>
      <c r="C935" s="19" t="s">
        <v>2714</v>
      </c>
      <c r="D935" s="19" t="s">
        <v>2715</v>
      </c>
      <c r="E935" s="12" t="s">
        <v>2716</v>
      </c>
    </row>
    <row r="936" spans="2:5" x14ac:dyDescent="0.35">
      <c r="B936" s="12" t="s">
        <v>2717</v>
      </c>
      <c r="E936" s="12" t="s">
        <v>3037</v>
      </c>
    </row>
    <row r="937" spans="2:5" x14ac:dyDescent="0.35">
      <c r="B937" s="12" t="s">
        <v>2718</v>
      </c>
    </row>
    <row r="938" spans="2:5" x14ac:dyDescent="0.35">
      <c r="B938" s="12" t="s">
        <v>2719</v>
      </c>
      <c r="C938" s="19" t="s">
        <v>2720</v>
      </c>
      <c r="D938" s="19" t="s">
        <v>2721</v>
      </c>
      <c r="E938" s="12" t="s">
        <v>2722</v>
      </c>
    </row>
    <row r="939" spans="2:5" x14ac:dyDescent="0.35">
      <c r="B939" s="12" t="s">
        <v>2723</v>
      </c>
      <c r="C939" s="19" t="s">
        <v>2724</v>
      </c>
      <c r="D939" s="19" t="s">
        <v>2721</v>
      </c>
      <c r="E939" s="12" t="s">
        <v>2725</v>
      </c>
    </row>
    <row r="940" spans="2:5" x14ac:dyDescent="0.35">
      <c r="B940" s="12" t="s">
        <v>2726</v>
      </c>
    </row>
    <row r="941" spans="2:5" x14ac:dyDescent="0.35">
      <c r="B941" s="12" t="s">
        <v>2727</v>
      </c>
      <c r="C941" s="19" t="s">
        <v>2728</v>
      </c>
      <c r="D941" s="19" t="s">
        <v>2729</v>
      </c>
      <c r="E941" s="12" t="s">
        <v>2730</v>
      </c>
    </row>
    <row r="942" spans="2:5" x14ac:dyDescent="0.35">
      <c r="B942" s="12" t="s">
        <v>2731</v>
      </c>
      <c r="E942" s="12" t="s">
        <v>2732</v>
      </c>
    </row>
    <row r="943" spans="2:5" x14ac:dyDescent="0.35">
      <c r="B943" s="12" t="s">
        <v>2733</v>
      </c>
    </row>
    <row r="944" spans="2:5" x14ac:dyDescent="0.35">
      <c r="B944" s="12" t="s">
        <v>2734</v>
      </c>
    </row>
    <row r="945" spans="2:3" x14ac:dyDescent="0.35">
      <c r="B945" s="12" t="s">
        <v>2735</v>
      </c>
    </row>
    <row r="946" spans="2:3" x14ac:dyDescent="0.35">
      <c r="B946" s="12" t="s">
        <v>2736</v>
      </c>
    </row>
    <row r="947" spans="2:3" x14ac:dyDescent="0.35">
      <c r="B947" s="12" t="s">
        <v>2737</v>
      </c>
    </row>
    <row r="948" spans="2:3" x14ac:dyDescent="0.35">
      <c r="B948" s="12" t="s">
        <v>2738</v>
      </c>
    </row>
    <row r="949" spans="2:3" x14ac:dyDescent="0.35">
      <c r="B949" s="12" t="s">
        <v>2739</v>
      </c>
    </row>
    <row r="950" spans="2:3" x14ac:dyDescent="0.35">
      <c r="B950" s="12" t="s">
        <v>2740</v>
      </c>
    </row>
    <row r="951" spans="2:3" x14ac:dyDescent="0.35">
      <c r="B951" s="12" t="s">
        <v>2741</v>
      </c>
      <c r="C951" s="19" t="s">
        <v>2742</v>
      </c>
    </row>
    <row r="952" spans="2:3" x14ac:dyDescent="0.35">
      <c r="B952" s="12" t="s">
        <v>2743</v>
      </c>
    </row>
    <row r="953" spans="2:3" x14ac:dyDescent="0.35">
      <c r="B953" s="12" t="s">
        <v>2744</v>
      </c>
    </row>
    <row r="954" spans="2:3" x14ac:dyDescent="0.35">
      <c r="B954" s="12" t="s">
        <v>2745</v>
      </c>
    </row>
    <row r="955" spans="2:3" x14ac:dyDescent="0.35">
      <c r="B955" s="12" t="s">
        <v>2746</v>
      </c>
    </row>
    <row r="956" spans="2:3" x14ac:dyDescent="0.35">
      <c r="B956" s="12" t="s">
        <v>2747</v>
      </c>
    </row>
    <row r="957" spans="2:3" x14ac:dyDescent="0.35">
      <c r="B957" s="12" t="s">
        <v>2748</v>
      </c>
    </row>
    <row r="958" spans="2:3" x14ac:dyDescent="0.35">
      <c r="B958" s="12" t="s">
        <v>2749</v>
      </c>
    </row>
    <row r="959" spans="2:3" x14ac:dyDescent="0.35">
      <c r="B959" s="12" t="s">
        <v>2750</v>
      </c>
    </row>
    <row r="960" spans="2:3" x14ac:dyDescent="0.35">
      <c r="B960" s="12" t="s">
        <v>2751</v>
      </c>
    </row>
    <row r="961" spans="2:5" x14ac:dyDescent="0.35">
      <c r="B961" s="12" t="s">
        <v>2752</v>
      </c>
    </row>
    <row r="962" spans="2:5" x14ac:dyDescent="0.35">
      <c r="B962" s="12" t="s">
        <v>2753</v>
      </c>
    </row>
    <row r="963" spans="2:5" x14ac:dyDescent="0.35">
      <c r="B963" s="12" t="s">
        <v>2754</v>
      </c>
    </row>
    <row r="964" spans="2:5" x14ac:dyDescent="0.35">
      <c r="B964" s="12" t="s">
        <v>2755</v>
      </c>
    </row>
    <row r="965" spans="2:5" x14ac:dyDescent="0.35">
      <c r="B965" s="12" t="s">
        <v>2756</v>
      </c>
    </row>
    <row r="966" spans="2:5" x14ac:dyDescent="0.35">
      <c r="B966" s="12" t="s">
        <v>2757</v>
      </c>
    </row>
    <row r="967" spans="2:5" x14ac:dyDescent="0.35">
      <c r="B967" s="12" t="s">
        <v>2758</v>
      </c>
      <c r="D967" s="19" t="s">
        <v>2759</v>
      </c>
      <c r="E967" s="12" t="s">
        <v>2760</v>
      </c>
    </row>
    <row r="968" spans="2:5" x14ac:dyDescent="0.35">
      <c r="B968" s="12" t="s">
        <v>2761</v>
      </c>
      <c r="C968" s="19" t="s">
        <v>2762</v>
      </c>
    </row>
    <row r="969" spans="2:5" x14ac:dyDescent="0.35">
      <c r="B969" s="12" t="s">
        <v>2763</v>
      </c>
      <c r="E969" s="12" t="s">
        <v>2764</v>
      </c>
    </row>
    <row r="970" spans="2:5" x14ac:dyDescent="0.35">
      <c r="B970" s="12" t="s">
        <v>2765</v>
      </c>
    </row>
    <row r="971" spans="2:5" x14ac:dyDescent="0.35">
      <c r="B971" s="12" t="s">
        <v>2766</v>
      </c>
    </row>
    <row r="972" spans="2:5" x14ac:dyDescent="0.35">
      <c r="B972" s="12" t="s">
        <v>2767</v>
      </c>
    </row>
    <row r="973" spans="2:5" x14ac:dyDescent="0.35">
      <c r="B973" s="12" t="s">
        <v>2768</v>
      </c>
    </row>
    <row r="974" spans="2:5" x14ac:dyDescent="0.35">
      <c r="B974" s="12" t="s">
        <v>2769</v>
      </c>
    </row>
    <row r="975" spans="2:5" x14ac:dyDescent="0.35">
      <c r="B975" s="12" t="s">
        <v>2770</v>
      </c>
    </row>
    <row r="976" spans="2:5" x14ac:dyDescent="0.35">
      <c r="B976" s="12" t="s">
        <v>2771</v>
      </c>
    </row>
    <row r="977" spans="2:5" x14ac:dyDescent="0.35">
      <c r="B977" s="12" t="s">
        <v>2772</v>
      </c>
      <c r="C977" s="19" t="s">
        <v>2773</v>
      </c>
      <c r="D977" s="19" t="s">
        <v>2774</v>
      </c>
      <c r="E977" s="12" t="s">
        <v>2775</v>
      </c>
    </row>
    <row r="978" spans="2:5" x14ac:dyDescent="0.35">
      <c r="B978" s="12" t="s">
        <v>2776</v>
      </c>
    </row>
    <row r="979" spans="2:5" x14ac:dyDescent="0.35">
      <c r="B979" s="12" t="s">
        <v>2777</v>
      </c>
      <c r="E979" s="12" t="s">
        <v>2778</v>
      </c>
    </row>
    <row r="980" spans="2:5" x14ac:dyDescent="0.35">
      <c r="B980" s="12" t="s">
        <v>2779</v>
      </c>
    </row>
    <row r="981" spans="2:5" x14ac:dyDescent="0.35">
      <c r="B981" s="12" t="s">
        <v>2780</v>
      </c>
    </row>
    <row r="982" spans="2:5" x14ac:dyDescent="0.35">
      <c r="B982" s="12" t="s">
        <v>2781</v>
      </c>
    </row>
    <row r="983" spans="2:5" x14ac:dyDescent="0.35">
      <c r="B983" s="12" t="s">
        <v>2782</v>
      </c>
    </row>
    <row r="984" spans="2:5" x14ac:dyDescent="0.35">
      <c r="B984" s="12" t="s">
        <v>2783</v>
      </c>
    </row>
    <row r="985" spans="2:5" x14ac:dyDescent="0.35">
      <c r="B985" s="12" t="s">
        <v>2784</v>
      </c>
      <c r="E985" s="12" t="s">
        <v>2785</v>
      </c>
    </row>
    <row r="986" spans="2:5" x14ac:dyDescent="0.35">
      <c r="B986" s="12" t="s">
        <v>2786</v>
      </c>
    </row>
    <row r="987" spans="2:5" x14ac:dyDescent="0.35">
      <c r="B987" s="12" t="s">
        <v>2787</v>
      </c>
      <c r="C987" s="19" t="s">
        <v>2788</v>
      </c>
      <c r="E987" s="12" t="s">
        <v>2789</v>
      </c>
    </row>
    <row r="988" spans="2:5" x14ac:dyDescent="0.35">
      <c r="B988" s="12" t="s">
        <v>2790</v>
      </c>
    </row>
    <row r="989" spans="2:5" x14ac:dyDescent="0.35">
      <c r="B989" s="12" t="s">
        <v>2791</v>
      </c>
      <c r="D989" s="19" t="s">
        <v>2792</v>
      </c>
      <c r="E989" s="12" t="s">
        <v>2793</v>
      </c>
    </row>
    <row r="990" spans="2:5" x14ac:dyDescent="0.35">
      <c r="B990" s="12" t="s">
        <v>2794</v>
      </c>
    </row>
    <row r="991" spans="2:5" x14ac:dyDescent="0.35">
      <c r="B991" s="12" t="s">
        <v>2795</v>
      </c>
    </row>
    <row r="992" spans="2:5" x14ac:dyDescent="0.35">
      <c r="B992" s="12" t="s">
        <v>2796</v>
      </c>
    </row>
    <row r="993" spans="2:5" x14ac:dyDescent="0.35">
      <c r="B993" s="12" t="s">
        <v>2797</v>
      </c>
    </row>
    <row r="994" spans="2:5" x14ac:dyDescent="0.35">
      <c r="B994" s="12" t="s">
        <v>2798</v>
      </c>
    </row>
    <row r="995" spans="2:5" x14ac:dyDescent="0.35">
      <c r="B995" s="12" t="s">
        <v>2799</v>
      </c>
    </row>
    <row r="996" spans="2:5" x14ac:dyDescent="0.35">
      <c r="B996" s="12" t="s">
        <v>2800</v>
      </c>
    </row>
    <row r="997" spans="2:5" x14ac:dyDescent="0.35">
      <c r="B997" s="12" t="s">
        <v>2801</v>
      </c>
    </row>
    <row r="998" spans="2:5" x14ac:dyDescent="0.35">
      <c r="B998" s="12" t="s">
        <v>2802</v>
      </c>
      <c r="C998" s="19" t="s">
        <v>2803</v>
      </c>
    </row>
    <row r="999" spans="2:5" x14ac:dyDescent="0.35">
      <c r="B999" s="12" t="s">
        <v>2804</v>
      </c>
      <c r="D999" s="19" t="s">
        <v>1781</v>
      </c>
      <c r="E999" s="12" t="s">
        <v>2805</v>
      </c>
    </row>
    <row r="1000" spans="2:5" x14ac:dyDescent="0.35">
      <c r="B1000" s="12" t="s">
        <v>2806</v>
      </c>
      <c r="C1000" s="19" t="s">
        <v>2807</v>
      </c>
      <c r="D1000" s="19" t="s">
        <v>2808</v>
      </c>
      <c r="E1000" s="12" t="s">
        <v>2809</v>
      </c>
    </row>
    <row r="1001" spans="2:5" x14ac:dyDescent="0.35">
      <c r="B1001" s="12" t="s">
        <v>2810</v>
      </c>
      <c r="C1001" s="19" t="s">
        <v>2811</v>
      </c>
      <c r="D1001" s="19" t="s">
        <v>2812</v>
      </c>
    </row>
    <row r="1002" spans="2:5" x14ac:dyDescent="0.35">
      <c r="B1002" s="12" t="s">
        <v>2813</v>
      </c>
      <c r="C1002" s="19" t="s">
        <v>2814</v>
      </c>
      <c r="D1002" s="19" t="s">
        <v>2815</v>
      </c>
    </row>
    <row r="1003" spans="2:5" x14ac:dyDescent="0.35">
      <c r="B1003" s="12" t="s">
        <v>2816</v>
      </c>
    </row>
    <row r="1004" spans="2:5" x14ac:dyDescent="0.35">
      <c r="B1004" s="12" t="s">
        <v>2817</v>
      </c>
    </row>
    <row r="1005" spans="2:5" x14ac:dyDescent="0.35">
      <c r="B1005" s="12" t="s">
        <v>2818</v>
      </c>
    </row>
    <row r="1006" spans="2:5" x14ac:dyDescent="0.35">
      <c r="B1006" s="12" t="s">
        <v>2819</v>
      </c>
    </row>
    <row r="1007" spans="2:5" x14ac:dyDescent="0.35">
      <c r="B1007" s="12" t="s">
        <v>2820</v>
      </c>
      <c r="D1007" s="19" t="s">
        <v>2821</v>
      </c>
      <c r="E1007" s="12" t="s">
        <v>2822</v>
      </c>
    </row>
    <row r="1008" spans="2:5" x14ac:dyDescent="0.35">
      <c r="B1008" s="12" t="s">
        <v>2820</v>
      </c>
      <c r="E1008" s="12" t="s">
        <v>2823</v>
      </c>
    </row>
    <row r="1009" spans="2:5" x14ac:dyDescent="0.35">
      <c r="B1009" s="12" t="s">
        <v>2824</v>
      </c>
    </row>
    <row r="1010" spans="2:5" x14ac:dyDescent="0.35">
      <c r="B1010" s="12" t="s">
        <v>2825</v>
      </c>
    </row>
    <row r="1011" spans="2:5" x14ac:dyDescent="0.35">
      <c r="B1011" s="12" t="s">
        <v>2826</v>
      </c>
    </row>
    <row r="1012" spans="2:5" x14ac:dyDescent="0.35">
      <c r="B1012" s="12" t="s">
        <v>2827</v>
      </c>
    </row>
    <row r="1013" spans="2:5" x14ac:dyDescent="0.35">
      <c r="B1013" s="12" t="s">
        <v>2828</v>
      </c>
      <c r="C1013" s="19" t="s">
        <v>2829</v>
      </c>
      <c r="D1013" s="19" t="s">
        <v>2830</v>
      </c>
      <c r="E1013" s="12" t="s">
        <v>2831</v>
      </c>
    </row>
    <row r="1014" spans="2:5" x14ac:dyDescent="0.35">
      <c r="B1014" s="12" t="s">
        <v>2832</v>
      </c>
    </row>
    <row r="1015" spans="2:5" x14ac:dyDescent="0.35">
      <c r="B1015" s="12" t="s">
        <v>2833</v>
      </c>
      <c r="E1015" s="12" t="s">
        <v>2834</v>
      </c>
    </row>
    <row r="1016" spans="2:5" x14ac:dyDescent="0.35">
      <c r="B1016" s="12" t="s">
        <v>2835</v>
      </c>
    </row>
    <row r="1017" spans="2:5" x14ac:dyDescent="0.35">
      <c r="B1017" s="12" t="s">
        <v>2836</v>
      </c>
    </row>
    <row r="1018" spans="2:5" x14ac:dyDescent="0.35">
      <c r="B1018" s="12" t="s">
        <v>2837</v>
      </c>
      <c r="C1018" s="19" t="s">
        <v>2838</v>
      </c>
      <c r="D1018" s="19" t="s">
        <v>2821</v>
      </c>
      <c r="E1018" s="12" t="s">
        <v>2839</v>
      </c>
    </row>
    <row r="1019" spans="2:5" x14ac:dyDescent="0.35">
      <c r="B1019" s="12" t="s">
        <v>2840</v>
      </c>
      <c r="E1019" s="12" t="s">
        <v>2841</v>
      </c>
    </row>
    <row r="1020" spans="2:5" x14ac:dyDescent="0.35">
      <c r="B1020" s="12" t="s">
        <v>2842</v>
      </c>
      <c r="E1020" s="12" t="s">
        <v>2843</v>
      </c>
    </row>
    <row r="1021" spans="2:5" x14ac:dyDescent="0.35">
      <c r="B1021" s="12" t="s">
        <v>2844</v>
      </c>
      <c r="D1021" s="19" t="s">
        <v>2845</v>
      </c>
      <c r="E1021" s="12" t="s">
        <v>2846</v>
      </c>
    </row>
    <row r="1022" spans="2:5" x14ac:dyDescent="0.35">
      <c r="B1022" s="12" t="s">
        <v>2847</v>
      </c>
      <c r="C1022" s="19" t="s">
        <v>2848</v>
      </c>
      <c r="D1022" s="19" t="s">
        <v>2849</v>
      </c>
      <c r="E1022" s="12" t="s">
        <v>2850</v>
      </c>
    </row>
    <row r="1023" spans="2:5" x14ac:dyDescent="0.35">
      <c r="B1023" s="12" t="s">
        <v>2851</v>
      </c>
      <c r="E1023" s="12" t="s">
        <v>2852</v>
      </c>
    </row>
    <row r="1024" spans="2:5" x14ac:dyDescent="0.35">
      <c r="B1024" s="12" t="s">
        <v>2853</v>
      </c>
      <c r="E1024" s="12" t="s">
        <v>2854</v>
      </c>
    </row>
    <row r="1025" spans="2:5" x14ac:dyDescent="0.35">
      <c r="B1025" s="12" t="s">
        <v>2855</v>
      </c>
      <c r="E1025" s="12" t="s">
        <v>2856</v>
      </c>
    </row>
    <row r="1026" spans="2:5" x14ac:dyDescent="0.35">
      <c r="B1026" s="12" t="s">
        <v>2857</v>
      </c>
      <c r="C1026" s="19" t="s">
        <v>2858</v>
      </c>
      <c r="D1026" s="19" t="s">
        <v>2859</v>
      </c>
      <c r="E1026" s="12" t="s">
        <v>1794</v>
      </c>
    </row>
    <row r="1027" spans="2:5" x14ac:dyDescent="0.35">
      <c r="B1027" s="12" t="s">
        <v>2860</v>
      </c>
      <c r="C1027" s="19" t="s">
        <v>2861</v>
      </c>
      <c r="D1027" s="19" t="s">
        <v>2026</v>
      </c>
      <c r="E1027" s="12" t="s">
        <v>2862</v>
      </c>
    </row>
    <row r="1028" spans="2:5" x14ac:dyDescent="0.35">
      <c r="B1028" s="12" t="s">
        <v>2863</v>
      </c>
      <c r="D1028" s="19" t="s">
        <v>2864</v>
      </c>
      <c r="E1028" s="12" t="s">
        <v>2865</v>
      </c>
    </row>
    <row r="1029" spans="2:5" x14ac:dyDescent="0.35">
      <c r="B1029" s="12" t="s">
        <v>2866</v>
      </c>
      <c r="C1029" s="19" t="s">
        <v>2867</v>
      </c>
      <c r="D1029" s="19" t="s">
        <v>2868</v>
      </c>
      <c r="E1029" s="12" t="s">
        <v>2869</v>
      </c>
    </row>
    <row r="1030" spans="2:5" x14ac:dyDescent="0.35">
      <c r="B1030" s="12" t="s">
        <v>2870</v>
      </c>
      <c r="C1030" s="19" t="s">
        <v>2871</v>
      </c>
      <c r="D1030" s="19" t="s">
        <v>2872</v>
      </c>
      <c r="E1030" s="12" t="s">
        <v>2873</v>
      </c>
    </row>
    <row r="1031" spans="2:5" x14ac:dyDescent="0.35">
      <c r="B1031" s="12" t="s">
        <v>2874</v>
      </c>
      <c r="C1031" s="19" t="s">
        <v>2875</v>
      </c>
      <c r="D1031" s="19" t="s">
        <v>2876</v>
      </c>
      <c r="E1031" s="12" t="s">
        <v>2877</v>
      </c>
    </row>
    <row r="1032" spans="2:5" x14ac:dyDescent="0.35">
      <c r="B1032" s="12" t="s">
        <v>2878</v>
      </c>
      <c r="E1032" s="12" t="s">
        <v>2879</v>
      </c>
    </row>
    <row r="1033" spans="2:5" x14ac:dyDescent="0.35">
      <c r="B1033" s="12" t="s">
        <v>2880</v>
      </c>
      <c r="E1033" s="12" t="s">
        <v>2881</v>
      </c>
    </row>
    <row r="1034" spans="2:5" x14ac:dyDescent="0.35">
      <c r="B1034" s="12" t="s">
        <v>2882</v>
      </c>
      <c r="C1034" s="19" t="s">
        <v>2883</v>
      </c>
      <c r="D1034" s="19" t="s">
        <v>2884</v>
      </c>
      <c r="E1034" s="12" t="s">
        <v>2885</v>
      </c>
    </row>
    <row r="1035" spans="2:5" x14ac:dyDescent="0.35">
      <c r="B1035" s="12" t="s">
        <v>2886</v>
      </c>
    </row>
    <row r="1036" spans="2:5" x14ac:dyDescent="0.35">
      <c r="B1036" s="12" t="s">
        <v>2887</v>
      </c>
    </row>
    <row r="1037" spans="2:5" x14ac:dyDescent="0.35">
      <c r="B1037" s="12" t="s">
        <v>2888</v>
      </c>
    </row>
    <row r="1038" spans="2:5" x14ac:dyDescent="0.35">
      <c r="B1038" s="12" t="s">
        <v>2889</v>
      </c>
    </row>
    <row r="1039" spans="2:5" x14ac:dyDescent="0.35">
      <c r="B1039" s="12" t="s">
        <v>2890</v>
      </c>
    </row>
    <row r="1040" spans="2:5" x14ac:dyDescent="0.35">
      <c r="B1040" s="12" t="s">
        <v>2891</v>
      </c>
    </row>
    <row r="1041" spans="2:5" x14ac:dyDescent="0.35">
      <c r="B1041" s="12" t="s">
        <v>2892</v>
      </c>
    </row>
    <row r="1042" spans="2:5" x14ac:dyDescent="0.35">
      <c r="B1042" s="12" t="s">
        <v>2893</v>
      </c>
    </row>
    <row r="1043" spans="2:5" x14ac:dyDescent="0.35">
      <c r="B1043" s="12" t="s">
        <v>2894</v>
      </c>
    </row>
    <row r="1044" spans="2:5" x14ac:dyDescent="0.35">
      <c r="B1044" s="12" t="s">
        <v>2895</v>
      </c>
    </row>
    <row r="1045" spans="2:5" x14ac:dyDescent="0.35">
      <c r="B1045" s="12" t="s">
        <v>2896</v>
      </c>
      <c r="E1045" s="12" t="s">
        <v>3038</v>
      </c>
    </row>
    <row r="1046" spans="2:5" x14ac:dyDescent="0.35">
      <c r="B1046" s="12" t="s">
        <v>2897</v>
      </c>
    </row>
    <row r="1047" spans="2:5" x14ac:dyDescent="0.35">
      <c r="B1047" s="12" t="s">
        <v>2898</v>
      </c>
    </row>
    <row r="1048" spans="2:5" x14ac:dyDescent="0.35">
      <c r="B1048" s="12" t="s">
        <v>2899</v>
      </c>
    </row>
    <row r="1049" spans="2:5" x14ac:dyDescent="0.35">
      <c r="B1049" s="12" t="s">
        <v>2900</v>
      </c>
    </row>
    <row r="1050" spans="2:5" x14ac:dyDescent="0.35">
      <c r="B1050" s="12" t="s">
        <v>2901</v>
      </c>
    </row>
    <row r="1051" spans="2:5" x14ac:dyDescent="0.35">
      <c r="B1051" s="12" t="s">
        <v>2902</v>
      </c>
    </row>
    <row r="1052" spans="2:5" x14ac:dyDescent="0.35">
      <c r="B1052" s="12" t="s">
        <v>2903</v>
      </c>
    </row>
    <row r="1053" spans="2:5" x14ac:dyDescent="0.35">
      <c r="B1053" s="12" t="s">
        <v>2904</v>
      </c>
    </row>
    <row r="1054" spans="2:5" x14ac:dyDescent="0.35">
      <c r="B1054" s="12" t="s">
        <v>2905</v>
      </c>
    </row>
    <row r="1055" spans="2:5" x14ac:dyDescent="0.35">
      <c r="B1055" s="12" t="s">
        <v>2906</v>
      </c>
    </row>
    <row r="1056" spans="2:5" x14ac:dyDescent="0.35">
      <c r="B1056" s="12" t="s">
        <v>2907</v>
      </c>
    </row>
    <row r="1057" spans="2:2" x14ac:dyDescent="0.35">
      <c r="B1057" s="12" t="s">
        <v>2908</v>
      </c>
    </row>
    <row r="1058" spans="2:2" x14ac:dyDescent="0.35">
      <c r="B1058" s="12" t="s">
        <v>2909</v>
      </c>
    </row>
    <row r="1059" spans="2:2" x14ac:dyDescent="0.35">
      <c r="B1059" s="12" t="s">
        <v>2910</v>
      </c>
    </row>
    <row r="1060" spans="2:2" x14ac:dyDescent="0.35">
      <c r="B1060" s="12" t="s">
        <v>2911</v>
      </c>
    </row>
    <row r="1061" spans="2:2" x14ac:dyDescent="0.35">
      <c r="B1061" s="12" t="s">
        <v>2912</v>
      </c>
    </row>
    <row r="1062" spans="2:2" x14ac:dyDescent="0.35">
      <c r="B1062" s="12" t="s">
        <v>2913</v>
      </c>
    </row>
    <row r="1063" spans="2:2" x14ac:dyDescent="0.35">
      <c r="B1063" s="12" t="s">
        <v>2914</v>
      </c>
    </row>
    <row r="1064" spans="2:2" x14ac:dyDescent="0.35">
      <c r="B1064" s="12" t="s">
        <v>2915</v>
      </c>
    </row>
    <row r="1065" spans="2:2" x14ac:dyDescent="0.35">
      <c r="B1065" s="12" t="s">
        <v>2916</v>
      </c>
    </row>
    <row r="1066" spans="2:2" x14ac:dyDescent="0.35">
      <c r="B1066" s="12" t="s">
        <v>2917</v>
      </c>
    </row>
    <row r="1067" spans="2:2" x14ac:dyDescent="0.35">
      <c r="B1067" s="12" t="s">
        <v>2918</v>
      </c>
    </row>
    <row r="1068" spans="2:2" x14ac:dyDescent="0.35">
      <c r="B1068" s="12" t="s">
        <v>2919</v>
      </c>
    </row>
    <row r="1069" spans="2:2" x14ac:dyDescent="0.35">
      <c r="B1069" s="12" t="s">
        <v>2920</v>
      </c>
    </row>
    <row r="1070" spans="2:2" x14ac:dyDescent="0.35">
      <c r="B1070" s="12" t="s">
        <v>2921</v>
      </c>
    </row>
    <row r="1071" spans="2:2" x14ac:dyDescent="0.35">
      <c r="B1071" s="12" t="s">
        <v>2922</v>
      </c>
    </row>
    <row r="1072" spans="2:2" x14ac:dyDescent="0.35">
      <c r="B1072" s="12" t="s">
        <v>2923</v>
      </c>
    </row>
    <row r="1073" spans="2:2" x14ac:dyDescent="0.35">
      <c r="B1073" s="12" t="s">
        <v>2924</v>
      </c>
    </row>
    <row r="1074" spans="2:2" x14ac:dyDescent="0.35">
      <c r="B1074" s="12" t="s">
        <v>2925</v>
      </c>
    </row>
    <row r="1075" spans="2:2" x14ac:dyDescent="0.35">
      <c r="B1075" s="12" t="s">
        <v>2926</v>
      </c>
    </row>
    <row r="1076" spans="2:2" x14ac:dyDescent="0.35">
      <c r="B1076" s="12" t="s">
        <v>2927</v>
      </c>
    </row>
    <row r="1077" spans="2:2" x14ac:dyDescent="0.35">
      <c r="B1077" s="12" t="s">
        <v>2928</v>
      </c>
    </row>
    <row r="1078" spans="2:2" x14ac:dyDescent="0.35">
      <c r="B1078" s="12" t="s">
        <v>2929</v>
      </c>
    </row>
    <row r="1079" spans="2:2" x14ac:dyDescent="0.35">
      <c r="B1079" s="12" t="s">
        <v>2930</v>
      </c>
    </row>
    <row r="1080" spans="2:2" x14ac:dyDescent="0.35">
      <c r="B1080" s="12" t="s">
        <v>2931</v>
      </c>
    </row>
    <row r="1081" spans="2:2" x14ac:dyDescent="0.35">
      <c r="B1081" s="12" t="s">
        <v>3102</v>
      </c>
    </row>
    <row r="1082" spans="2:2" x14ac:dyDescent="0.35">
      <c r="B1082" s="12" t="s">
        <v>2932</v>
      </c>
    </row>
    <row r="1083" spans="2:2" x14ac:dyDescent="0.35">
      <c r="B1083" s="12" t="s">
        <v>2933</v>
      </c>
    </row>
    <row r="1084" spans="2:2" x14ac:dyDescent="0.35">
      <c r="B1084" s="12" t="s">
        <v>2934</v>
      </c>
    </row>
    <row r="1085" spans="2:2" x14ac:dyDescent="0.35">
      <c r="B1085" s="12" t="s">
        <v>2935</v>
      </c>
    </row>
    <row r="1086" spans="2:2" x14ac:dyDescent="0.35">
      <c r="B1086" s="12" t="s">
        <v>2936</v>
      </c>
    </row>
    <row r="1087" spans="2:2" x14ac:dyDescent="0.35">
      <c r="B1087" s="12" t="s">
        <v>2937</v>
      </c>
    </row>
    <row r="1088" spans="2:2" x14ac:dyDescent="0.35">
      <c r="B1088" s="12" t="s">
        <v>2938</v>
      </c>
    </row>
    <row r="1089" spans="2:2" x14ac:dyDescent="0.35">
      <c r="B1089" s="12" t="s">
        <v>2939</v>
      </c>
    </row>
    <row r="1090" spans="2:2" x14ac:dyDescent="0.35">
      <c r="B1090" s="12" t="s">
        <v>2940</v>
      </c>
    </row>
    <row r="1091" spans="2:2" x14ac:dyDescent="0.35">
      <c r="B1091" s="12" t="s">
        <v>2941</v>
      </c>
    </row>
    <row r="1092" spans="2:2" x14ac:dyDescent="0.35">
      <c r="B1092" s="12" t="s">
        <v>2942</v>
      </c>
    </row>
    <row r="1093" spans="2:2" x14ac:dyDescent="0.35">
      <c r="B1093" s="12" t="s">
        <v>2943</v>
      </c>
    </row>
    <row r="1094" spans="2:2" x14ac:dyDescent="0.35">
      <c r="B1094" s="12" t="s">
        <v>2944</v>
      </c>
    </row>
    <row r="1095" spans="2:2" x14ac:dyDescent="0.35">
      <c r="B1095" s="12" t="s">
        <v>2945</v>
      </c>
    </row>
    <row r="1096" spans="2:2" x14ac:dyDescent="0.35">
      <c r="B1096" s="12" t="s">
        <v>2946</v>
      </c>
    </row>
    <row r="1097" spans="2:2" x14ac:dyDescent="0.35">
      <c r="B1097" s="12" t="s">
        <v>2947</v>
      </c>
    </row>
    <row r="1098" spans="2:2" x14ac:dyDescent="0.35">
      <c r="B1098" s="12" t="s">
        <v>2948</v>
      </c>
    </row>
    <row r="1099" spans="2:2" x14ac:dyDescent="0.35">
      <c r="B1099" s="12" t="s">
        <v>2949</v>
      </c>
    </row>
    <row r="1100" spans="2:2" x14ac:dyDescent="0.35">
      <c r="B1100" s="12" t="s">
        <v>2950</v>
      </c>
    </row>
    <row r="1101" spans="2:2" x14ac:dyDescent="0.35">
      <c r="B1101" s="12" t="s">
        <v>3039</v>
      </c>
    </row>
    <row r="1102" spans="2:2" x14ac:dyDescent="0.35">
      <c r="B1102" s="12" t="s">
        <v>2951</v>
      </c>
    </row>
    <row r="1103" spans="2:2" x14ac:dyDescent="0.35">
      <c r="B1103" s="12" t="s">
        <v>2952</v>
      </c>
    </row>
    <row r="1104" spans="2:2" x14ac:dyDescent="0.35">
      <c r="B1104" s="12" t="s">
        <v>2953</v>
      </c>
    </row>
    <row r="1105" spans="2:5" x14ac:dyDescent="0.35">
      <c r="B1105" s="12" t="s">
        <v>2954</v>
      </c>
    </row>
    <row r="1106" spans="2:5" x14ac:dyDescent="0.35">
      <c r="B1106" s="12" t="s">
        <v>3040</v>
      </c>
      <c r="D1106" s="19" t="s">
        <v>2955</v>
      </c>
      <c r="E1106" s="12" t="s">
        <v>2956</v>
      </c>
    </row>
    <row r="1107" spans="2:5" x14ac:dyDescent="0.35">
      <c r="B1107" s="12" t="s">
        <v>3041</v>
      </c>
      <c r="D1107" s="19" t="s">
        <v>2192</v>
      </c>
      <c r="E1107" s="12" t="s">
        <v>2957</v>
      </c>
    </row>
    <row r="1108" spans="2:5" x14ac:dyDescent="0.35">
      <c r="B1108" s="12" t="s">
        <v>3042</v>
      </c>
      <c r="D1108" s="19" t="s">
        <v>2192</v>
      </c>
      <c r="E1108" s="12" t="s">
        <v>2958</v>
      </c>
    </row>
    <row r="1109" spans="2:5" x14ac:dyDescent="0.35">
      <c r="B1109" s="12" t="s">
        <v>3043</v>
      </c>
      <c r="E1109" s="12" t="s">
        <v>2959</v>
      </c>
    </row>
    <row r="1110" spans="2:5" x14ac:dyDescent="0.35">
      <c r="B1110" s="12" t="s">
        <v>3044</v>
      </c>
      <c r="D1110" s="19" t="s">
        <v>2960</v>
      </c>
      <c r="E1110" s="12" t="s">
        <v>2961</v>
      </c>
    </row>
    <row r="1111" spans="2:5" x14ac:dyDescent="0.35">
      <c r="B1111" s="12" t="s">
        <v>3045</v>
      </c>
      <c r="D1111" s="19" t="s">
        <v>2962</v>
      </c>
      <c r="E1111" s="12" t="s">
        <v>3046</v>
      </c>
    </row>
    <row r="1112" spans="2:5" x14ac:dyDescent="0.35">
      <c r="B1112" s="12" t="s">
        <v>3047</v>
      </c>
      <c r="D1112" s="19" t="s">
        <v>2962</v>
      </c>
      <c r="E1112" s="12" t="s">
        <v>2963</v>
      </c>
    </row>
    <row r="1113" spans="2:5" x14ac:dyDescent="0.35">
      <c r="B1113" s="12" t="s">
        <v>3048</v>
      </c>
      <c r="D1113" s="19" t="s">
        <v>2964</v>
      </c>
      <c r="E1113" s="12" t="s">
        <v>2965</v>
      </c>
    </row>
    <row r="1114" spans="2:5" x14ac:dyDescent="0.35">
      <c r="B1114" s="12" t="s">
        <v>2966</v>
      </c>
      <c r="E1114" s="12" t="s">
        <v>3049</v>
      </c>
    </row>
    <row r="1115" spans="2:5" x14ac:dyDescent="0.35">
      <c r="B1115" s="12" t="s">
        <v>2967</v>
      </c>
      <c r="E1115" s="12" t="s">
        <v>3050</v>
      </c>
    </row>
    <row r="1116" spans="2:5" x14ac:dyDescent="0.35">
      <c r="B1116" s="12" t="s">
        <v>2968</v>
      </c>
      <c r="E1116" s="12" t="s">
        <v>2969</v>
      </c>
    </row>
    <row r="1117" spans="2:5" x14ac:dyDescent="0.35">
      <c r="B1117" s="12" t="s">
        <v>3051</v>
      </c>
      <c r="D1117" s="19" t="s">
        <v>2962</v>
      </c>
      <c r="E1117" s="12" t="s">
        <v>2970</v>
      </c>
    </row>
    <row r="1118" spans="2:5" x14ac:dyDescent="0.35">
      <c r="B1118" s="12" t="s">
        <v>2971</v>
      </c>
      <c r="E1118" s="12" t="s">
        <v>3052</v>
      </c>
    </row>
    <row r="1119" spans="2:5" x14ac:dyDescent="0.35">
      <c r="B1119" s="12" t="s">
        <v>3053</v>
      </c>
    </row>
    <row r="1120" spans="2:5" x14ac:dyDescent="0.35">
      <c r="B1120" s="12" t="s">
        <v>3054</v>
      </c>
    </row>
    <row r="1121" spans="2:2" x14ac:dyDescent="0.35">
      <c r="B1121" s="12" t="s">
        <v>3055</v>
      </c>
    </row>
    <row r="1122" spans="2:2" x14ac:dyDescent="0.35">
      <c r="B1122" s="12" t="s">
        <v>3056</v>
      </c>
    </row>
    <row r="1123" spans="2:2" x14ac:dyDescent="0.35">
      <c r="B1123" s="12" t="s">
        <v>3057</v>
      </c>
    </row>
    <row r="1124" spans="2:2" x14ac:dyDescent="0.35">
      <c r="B1124" s="12" t="s">
        <v>3058</v>
      </c>
    </row>
    <row r="1125" spans="2:2" x14ac:dyDescent="0.35">
      <c r="B1125" s="12" t="s">
        <v>3059</v>
      </c>
    </row>
    <row r="1126" spans="2:2" x14ac:dyDescent="0.35">
      <c r="B1126" s="12" t="s">
        <v>2972</v>
      </c>
    </row>
    <row r="1127" spans="2:2" x14ac:dyDescent="0.35">
      <c r="B1127" s="12" t="s">
        <v>3060</v>
      </c>
    </row>
    <row r="1128" spans="2:2" x14ac:dyDescent="0.35">
      <c r="B1128" s="12" t="s">
        <v>2973</v>
      </c>
    </row>
    <row r="1129" spans="2:2" x14ac:dyDescent="0.35">
      <c r="B1129" s="12" t="s">
        <v>3061</v>
      </c>
    </row>
    <row r="1130" spans="2:2" x14ac:dyDescent="0.35">
      <c r="B1130" s="12" t="s">
        <v>3062</v>
      </c>
    </row>
    <row r="1131" spans="2:2" x14ac:dyDescent="0.35">
      <c r="B1131" s="12" t="s">
        <v>3063</v>
      </c>
    </row>
    <row r="1132" spans="2:2" x14ac:dyDescent="0.35">
      <c r="B1132" s="12" t="s">
        <v>3064</v>
      </c>
    </row>
    <row r="1133" spans="2:2" x14ac:dyDescent="0.35">
      <c r="B1133" s="12" t="s">
        <v>2974</v>
      </c>
    </row>
    <row r="1134" spans="2:2" x14ac:dyDescent="0.35">
      <c r="B1134" s="12" t="s">
        <v>3065</v>
      </c>
    </row>
    <row r="1135" spans="2:2" x14ac:dyDescent="0.35">
      <c r="B1135" s="12" t="s">
        <v>3066</v>
      </c>
    </row>
    <row r="1136" spans="2:2" x14ac:dyDescent="0.35">
      <c r="B1136" s="12" t="s">
        <v>3067</v>
      </c>
    </row>
    <row r="1137" spans="2:2" x14ac:dyDescent="0.35">
      <c r="B1137" s="12" t="s">
        <v>3068</v>
      </c>
    </row>
    <row r="1138" spans="2:2" x14ac:dyDescent="0.35">
      <c r="B1138" s="12" t="s">
        <v>3069</v>
      </c>
    </row>
    <row r="1139" spans="2:2" x14ac:dyDescent="0.35">
      <c r="B1139" s="12" t="s">
        <v>2975</v>
      </c>
    </row>
    <row r="1140" spans="2:2" x14ac:dyDescent="0.35">
      <c r="B1140" s="12" t="s">
        <v>3070</v>
      </c>
    </row>
    <row r="1141" spans="2:2" x14ac:dyDescent="0.35">
      <c r="B1141" s="12" t="s">
        <v>3071</v>
      </c>
    </row>
    <row r="1142" spans="2:2" x14ac:dyDescent="0.35">
      <c r="B1142" s="12" t="s">
        <v>3072</v>
      </c>
    </row>
    <row r="1143" spans="2:2" x14ac:dyDescent="0.35">
      <c r="B1143" s="12" t="s">
        <v>3073</v>
      </c>
    </row>
    <row r="1144" spans="2:2" x14ac:dyDescent="0.35">
      <c r="B1144" s="12" t="s">
        <v>2976</v>
      </c>
    </row>
    <row r="1145" spans="2:2" x14ac:dyDescent="0.35">
      <c r="B1145" s="12" t="s">
        <v>3074</v>
      </c>
    </row>
    <row r="1146" spans="2:2" x14ac:dyDescent="0.35">
      <c r="B1146" s="12" t="s">
        <v>3075</v>
      </c>
    </row>
    <row r="1147" spans="2:2" x14ac:dyDescent="0.35">
      <c r="B1147" s="12" t="s">
        <v>3076</v>
      </c>
    </row>
    <row r="1148" spans="2:2" x14ac:dyDescent="0.35">
      <c r="B1148" s="12" t="s">
        <v>3077</v>
      </c>
    </row>
    <row r="1149" spans="2:2" x14ac:dyDescent="0.35">
      <c r="B1149" s="12" t="s">
        <v>3078</v>
      </c>
    </row>
    <row r="1150" spans="2:2" x14ac:dyDescent="0.35">
      <c r="B1150" s="12" t="s">
        <v>3079</v>
      </c>
    </row>
    <row r="1151" spans="2:2" x14ac:dyDescent="0.35">
      <c r="B1151" s="12" t="s">
        <v>3080</v>
      </c>
    </row>
    <row r="1152" spans="2:2" x14ac:dyDescent="0.35">
      <c r="B1152" s="12" t="s">
        <v>3081</v>
      </c>
    </row>
    <row r="1153" spans="2:2" x14ac:dyDescent="0.35">
      <c r="B1153" s="12" t="s">
        <v>3082</v>
      </c>
    </row>
    <row r="1154" spans="2:2" x14ac:dyDescent="0.35">
      <c r="B1154" s="12" t="s">
        <v>3083</v>
      </c>
    </row>
    <row r="1155" spans="2:2" x14ac:dyDescent="0.35">
      <c r="B1155" s="12" t="s">
        <v>3084</v>
      </c>
    </row>
    <row r="1156" spans="2:2" x14ac:dyDescent="0.35">
      <c r="B1156" s="12" t="s">
        <v>3085</v>
      </c>
    </row>
    <row r="1157" spans="2:2" x14ac:dyDescent="0.35">
      <c r="B1157" s="12" t="s">
        <v>3086</v>
      </c>
    </row>
    <row r="1158" spans="2:2" x14ac:dyDescent="0.35">
      <c r="B1158" s="12" t="s">
        <v>3087</v>
      </c>
    </row>
    <row r="1159" spans="2:2" x14ac:dyDescent="0.35">
      <c r="B1159" s="12" t="s">
        <v>3088</v>
      </c>
    </row>
    <row r="1160" spans="2:2" x14ac:dyDescent="0.35">
      <c r="B1160" s="12" t="s">
        <v>3089</v>
      </c>
    </row>
    <row r="1161" spans="2:2" x14ac:dyDescent="0.35">
      <c r="B1161" s="12" t="s">
        <v>3090</v>
      </c>
    </row>
    <row r="1162" spans="2:2" x14ac:dyDescent="0.35">
      <c r="B1162" s="12" t="s">
        <v>3091</v>
      </c>
    </row>
    <row r="1163" spans="2:2" x14ac:dyDescent="0.35">
      <c r="B1163" s="12" t="s">
        <v>3092</v>
      </c>
    </row>
    <row r="1164" spans="2:2" x14ac:dyDescent="0.35">
      <c r="B1164" s="12" t="s">
        <v>3093</v>
      </c>
    </row>
    <row r="1165" spans="2:2" x14ac:dyDescent="0.35">
      <c r="B1165" s="12" t="s">
        <v>3094</v>
      </c>
    </row>
    <row r="1166" spans="2:2" x14ac:dyDescent="0.35">
      <c r="B1166" s="12" t="s">
        <v>3095</v>
      </c>
    </row>
    <row r="1167" spans="2:2" x14ac:dyDescent="0.35">
      <c r="B1167" s="12" t="s">
        <v>3096</v>
      </c>
    </row>
    <row r="1168" spans="2:2" x14ac:dyDescent="0.35">
      <c r="B1168" s="12" t="s">
        <v>3097</v>
      </c>
    </row>
    <row r="1169" spans="2:2" x14ac:dyDescent="0.35">
      <c r="B1169" s="12" t="s">
        <v>3098</v>
      </c>
    </row>
    <row r="1170" spans="2:2" x14ac:dyDescent="0.35">
      <c r="B1170" s="12" t="s">
        <v>3099</v>
      </c>
    </row>
    <row r="1171" spans="2:2" x14ac:dyDescent="0.35">
      <c r="B1171" s="12" t="s">
        <v>2977</v>
      </c>
    </row>
    <row r="1172" spans="2:2" x14ac:dyDescent="0.35">
      <c r="B1172" s="12" t="s">
        <v>2978</v>
      </c>
    </row>
    <row r="1173" spans="2:2" x14ac:dyDescent="0.35">
      <c r="B1173" s="12" t="s">
        <v>2979</v>
      </c>
    </row>
    <row r="1174" spans="2:2" x14ac:dyDescent="0.35">
      <c r="B1174" s="12" t="s">
        <v>2980</v>
      </c>
    </row>
    <row r="1175" spans="2:2" x14ac:dyDescent="0.35">
      <c r="B1175" s="12" t="s">
        <v>2981</v>
      </c>
    </row>
    <row r="1176" spans="2:2" x14ac:dyDescent="0.35">
      <c r="B1176" s="12" t="s">
        <v>2982</v>
      </c>
    </row>
    <row r="1177" spans="2:2" x14ac:dyDescent="0.35">
      <c r="B1177" s="12" t="s">
        <v>2983</v>
      </c>
    </row>
    <row r="1178" spans="2:2" x14ac:dyDescent="0.35">
      <c r="B1178" s="12" t="s">
        <v>2984</v>
      </c>
    </row>
    <row r="1179" spans="2:2" x14ac:dyDescent="0.35">
      <c r="B1179" s="12" t="s">
        <v>2985</v>
      </c>
    </row>
    <row r="1180" spans="2:2" x14ac:dyDescent="0.35">
      <c r="B1180" s="12" t="s">
        <v>2986</v>
      </c>
    </row>
    <row r="1181" spans="2:2" x14ac:dyDescent="0.35">
      <c r="B1181" s="12" t="s">
        <v>2987</v>
      </c>
    </row>
    <row r="1182" spans="2:2" x14ac:dyDescent="0.35">
      <c r="B1182" s="12" t="s">
        <v>2988</v>
      </c>
    </row>
    <row r="1183" spans="2:2" x14ac:dyDescent="0.35">
      <c r="B1183" s="12" t="s">
        <v>2989</v>
      </c>
    </row>
    <row r="1184" spans="2:2" x14ac:dyDescent="0.35">
      <c r="B1184" s="12" t="s">
        <v>2990</v>
      </c>
    </row>
    <row r="1185" spans="2:5" x14ac:dyDescent="0.35">
      <c r="B1185" s="12" t="s">
        <v>2991</v>
      </c>
    </row>
    <row r="1186" spans="2:5" x14ac:dyDescent="0.35">
      <c r="B1186" s="12" t="s">
        <v>2992</v>
      </c>
    </row>
    <row r="1187" spans="2:5" x14ac:dyDescent="0.35">
      <c r="B1187" s="12" t="s">
        <v>2993</v>
      </c>
    </row>
    <row r="1188" spans="2:5" x14ac:dyDescent="0.35">
      <c r="B1188" s="12" t="s">
        <v>2994</v>
      </c>
    </row>
    <row r="1189" spans="2:5" x14ac:dyDescent="0.35">
      <c r="B1189" s="12" t="s">
        <v>2995</v>
      </c>
    </row>
    <row r="1190" spans="2:5" x14ac:dyDescent="0.35">
      <c r="B1190" s="12" t="s">
        <v>2996</v>
      </c>
    </row>
    <row r="1191" spans="2:5" x14ac:dyDescent="0.35">
      <c r="B1191" s="12" t="s">
        <v>2997</v>
      </c>
    </row>
    <row r="1192" spans="2:5" x14ac:dyDescent="0.35">
      <c r="B1192" s="12" t="s">
        <v>2998</v>
      </c>
    </row>
    <row r="1193" spans="2:5" x14ac:dyDescent="0.35">
      <c r="B1193" s="12" t="s">
        <v>2999</v>
      </c>
    </row>
    <row r="1194" spans="2:5" x14ac:dyDescent="0.35">
      <c r="B1194" s="12" t="s">
        <v>2271</v>
      </c>
    </row>
    <row r="1195" spans="2:5" x14ac:dyDescent="0.35">
      <c r="B1195" s="12" t="s">
        <v>2274</v>
      </c>
    </row>
    <row r="1196" spans="2:5" x14ac:dyDescent="0.35">
      <c r="B1196" s="12" t="s">
        <v>3000</v>
      </c>
    </row>
    <row r="1197" spans="2:5" x14ac:dyDescent="0.35">
      <c r="B1197" s="12" t="s">
        <v>2272</v>
      </c>
    </row>
    <row r="1198" spans="2:5" x14ac:dyDescent="0.35">
      <c r="B1198" s="12" t="s">
        <v>3001</v>
      </c>
    </row>
    <row r="1199" spans="2:5" x14ac:dyDescent="0.35">
      <c r="B1199" s="12" t="s">
        <v>1757</v>
      </c>
    </row>
    <row r="1200" spans="2:5" x14ac:dyDescent="0.35">
      <c r="B1200" s="12" t="s">
        <v>3002</v>
      </c>
      <c r="C1200" s="19" t="s">
        <v>2264</v>
      </c>
      <c r="D1200" s="19" t="s">
        <v>2264</v>
      </c>
      <c r="E1200" s="12" t="s">
        <v>3003</v>
      </c>
    </row>
    <row r="1201" spans="2:5" x14ac:dyDescent="0.35">
      <c r="B1201" s="12" t="s">
        <v>3004</v>
      </c>
      <c r="C1201" s="19" t="s">
        <v>2264</v>
      </c>
      <c r="D1201" s="19" t="s">
        <v>2264</v>
      </c>
      <c r="E1201" s="12" t="s">
        <v>3005</v>
      </c>
    </row>
    <row r="1202" spans="2:5" x14ac:dyDescent="0.35">
      <c r="B1202" s="12" t="s">
        <v>3006</v>
      </c>
      <c r="C1202" s="19" t="s">
        <v>2264</v>
      </c>
      <c r="D1202" s="19" t="s">
        <v>2264</v>
      </c>
      <c r="E1202" s="12" t="s">
        <v>3007</v>
      </c>
    </row>
    <row r="1203" spans="2:5" x14ac:dyDescent="0.35">
      <c r="B1203" s="12" t="s">
        <v>3008</v>
      </c>
      <c r="C1203" s="19" t="s">
        <v>2264</v>
      </c>
      <c r="D1203" s="19" t="s">
        <v>2297</v>
      </c>
      <c r="E1203" s="12" t="s">
        <v>3100</v>
      </c>
    </row>
    <row r="1204" spans="2:5" x14ac:dyDescent="0.35">
      <c r="B1204" s="12" t="s">
        <v>3009</v>
      </c>
      <c r="C1204" s="19" t="s">
        <v>2264</v>
      </c>
      <c r="D1204" s="19" t="s">
        <v>2264</v>
      </c>
      <c r="E1204" s="12" t="s">
        <v>3010</v>
      </c>
    </row>
  </sheetData>
  <phoneticPr fontId="1" type="noConversion"/>
  <conditionalFormatting sqref="B2:B1204">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C5E81-CCDF-4B63-8E30-9641C16C4DC9}">
  <dimension ref="B2:O64"/>
  <sheetViews>
    <sheetView topLeftCell="A28" zoomScale="150" zoomScaleNormal="150" workbookViewId="0">
      <selection activeCell="D18" sqref="D18"/>
    </sheetView>
  </sheetViews>
  <sheetFormatPr defaultRowHeight="16.5" x14ac:dyDescent="0.3"/>
  <cols>
    <col min="1" max="16384" width="9" style="5"/>
  </cols>
  <sheetData>
    <row r="2" spans="2:15" x14ac:dyDescent="0.3">
      <c r="B2" s="5" t="s">
        <v>192</v>
      </c>
    </row>
    <row r="3" spans="2:15" x14ac:dyDescent="0.3">
      <c r="B3" s="5" t="s">
        <v>193</v>
      </c>
      <c r="C3" s="5" t="s">
        <v>166</v>
      </c>
      <c r="D3" s="5" t="s">
        <v>167</v>
      </c>
      <c r="O3" s="5" t="s">
        <v>171</v>
      </c>
    </row>
    <row r="4" spans="2:15" x14ac:dyDescent="0.3">
      <c r="C4" s="5" t="s">
        <v>100</v>
      </c>
      <c r="D4" s="5" t="s">
        <v>164</v>
      </c>
      <c r="O4" s="5" t="s">
        <v>172</v>
      </c>
    </row>
    <row r="5" spans="2:15" x14ac:dyDescent="0.3">
      <c r="C5" s="5" t="s">
        <v>220</v>
      </c>
      <c r="D5" s="5" t="s">
        <v>225</v>
      </c>
      <c r="O5" s="5" t="s">
        <v>283</v>
      </c>
    </row>
    <row r="6" spans="2:15" x14ac:dyDescent="0.3">
      <c r="C6" s="5" t="s">
        <v>224</v>
      </c>
      <c r="D6" s="5" t="s">
        <v>265</v>
      </c>
      <c r="O6" s="5" t="s">
        <v>227</v>
      </c>
    </row>
    <row r="7" spans="2:15" x14ac:dyDescent="0.3">
      <c r="C7" s="5" t="s">
        <v>221</v>
      </c>
      <c r="D7" s="5" t="s">
        <v>222</v>
      </c>
      <c r="O7" s="5" t="s">
        <v>223</v>
      </c>
    </row>
    <row r="8" spans="2:15" x14ac:dyDescent="0.3">
      <c r="C8" s="5" t="s">
        <v>173</v>
      </c>
      <c r="D8" s="5" t="s">
        <v>178</v>
      </c>
      <c r="O8" s="5" t="s">
        <v>237</v>
      </c>
    </row>
    <row r="9" spans="2:15" x14ac:dyDescent="0.3">
      <c r="C9" s="5" t="s">
        <v>174</v>
      </c>
      <c r="D9" s="5" t="s">
        <v>179</v>
      </c>
      <c r="O9" s="5" t="s">
        <v>238</v>
      </c>
    </row>
    <row r="10" spans="2:15" x14ac:dyDescent="0.3">
      <c r="C10" s="5" t="s">
        <v>210</v>
      </c>
      <c r="D10" s="5" t="s">
        <v>211</v>
      </c>
      <c r="O10" s="5" t="s">
        <v>239</v>
      </c>
    </row>
    <row r="11" spans="2:15" x14ac:dyDescent="0.3">
      <c r="C11" s="5" t="s">
        <v>216</v>
      </c>
      <c r="D11" s="5" t="s">
        <v>217</v>
      </c>
      <c r="O11" s="5" t="s">
        <v>240</v>
      </c>
    </row>
    <row r="12" spans="2:15" x14ac:dyDescent="0.3">
      <c r="C12" s="5" t="s">
        <v>218</v>
      </c>
      <c r="D12" s="5" t="s">
        <v>219</v>
      </c>
      <c r="O12" s="5" t="s">
        <v>241</v>
      </c>
    </row>
    <row r="20" spans="2:15" x14ac:dyDescent="0.3">
      <c r="B20" s="5" t="s">
        <v>194</v>
      </c>
      <c r="C20" s="5" t="s">
        <v>160</v>
      </c>
      <c r="D20" s="5" t="s">
        <v>165</v>
      </c>
      <c r="O20" s="5" t="s">
        <v>232</v>
      </c>
    </row>
    <row r="21" spans="2:15" x14ac:dyDescent="0.3">
      <c r="C21" s="5" t="s">
        <v>162</v>
      </c>
      <c r="D21" s="5" t="s">
        <v>163</v>
      </c>
      <c r="O21" s="5" t="s">
        <v>231</v>
      </c>
    </row>
    <row r="22" spans="2:15" x14ac:dyDescent="0.3">
      <c r="C22" s="5" t="s">
        <v>161</v>
      </c>
      <c r="D22" s="5" t="s">
        <v>168</v>
      </c>
      <c r="O22" s="5" t="s">
        <v>230</v>
      </c>
    </row>
    <row r="23" spans="2:15" x14ac:dyDescent="0.3">
      <c r="C23" s="5" t="s">
        <v>226</v>
      </c>
      <c r="D23" s="5" t="s">
        <v>228</v>
      </c>
      <c r="O23" s="5" t="s">
        <v>233</v>
      </c>
    </row>
    <row r="24" spans="2:15" x14ac:dyDescent="0.3">
      <c r="O24" s="5" t="s">
        <v>234</v>
      </c>
    </row>
    <row r="25" spans="2:15" x14ac:dyDescent="0.3">
      <c r="C25" s="5" t="s">
        <v>169</v>
      </c>
      <c r="D25" s="5" t="s">
        <v>170</v>
      </c>
      <c r="O25" s="5" t="s">
        <v>187</v>
      </c>
    </row>
    <row r="26" spans="2:15" x14ac:dyDescent="0.3">
      <c r="C26" s="5" t="s">
        <v>184</v>
      </c>
      <c r="D26" s="5" t="s">
        <v>185</v>
      </c>
      <c r="O26" s="5" t="s">
        <v>188</v>
      </c>
    </row>
    <row r="27" spans="2:15" x14ac:dyDescent="0.3">
      <c r="C27" s="5" t="s">
        <v>176</v>
      </c>
      <c r="D27" s="5" t="s">
        <v>177</v>
      </c>
      <c r="O27" s="5" t="s">
        <v>189</v>
      </c>
    </row>
    <row r="28" spans="2:15" x14ac:dyDescent="0.3">
      <c r="C28" s="5" t="s">
        <v>88</v>
      </c>
      <c r="D28" s="5" t="s">
        <v>235</v>
      </c>
      <c r="O28" s="5" t="s">
        <v>236</v>
      </c>
    </row>
    <row r="29" spans="2:15" x14ac:dyDescent="0.3">
      <c r="C29" s="5" t="s">
        <v>245</v>
      </c>
      <c r="D29" s="5" t="s">
        <v>246</v>
      </c>
      <c r="O29" s="5" t="s">
        <v>244</v>
      </c>
    </row>
    <row r="30" spans="2:15" x14ac:dyDescent="0.3">
      <c r="C30" s="5" t="s">
        <v>242</v>
      </c>
      <c r="D30" s="5" t="s">
        <v>243</v>
      </c>
      <c r="O30" s="5" t="s">
        <v>253</v>
      </c>
    </row>
    <row r="31" spans="2:15" x14ac:dyDescent="0.3">
      <c r="C31" s="5" t="s">
        <v>249</v>
      </c>
      <c r="D31" s="5" t="s">
        <v>250</v>
      </c>
      <c r="O31" s="5" t="s">
        <v>252</v>
      </c>
    </row>
    <row r="32" spans="2:15" x14ac:dyDescent="0.3">
      <c r="C32" s="5" t="s">
        <v>255</v>
      </c>
      <c r="D32" s="5" t="s">
        <v>256</v>
      </c>
      <c r="O32" s="5" t="s">
        <v>257</v>
      </c>
    </row>
    <row r="38" spans="2:15" x14ac:dyDescent="0.3">
      <c r="B38" s="5" t="s">
        <v>248</v>
      </c>
      <c r="C38" s="5" t="s">
        <v>247</v>
      </c>
      <c r="D38" s="5" t="s">
        <v>251</v>
      </c>
      <c r="O38" s="5" t="s">
        <v>254</v>
      </c>
    </row>
    <row r="42" spans="2:15" x14ac:dyDescent="0.3">
      <c r="B42" s="5" t="s">
        <v>195</v>
      </c>
      <c r="C42" s="5" t="s">
        <v>181</v>
      </c>
      <c r="D42" s="5" t="s">
        <v>182</v>
      </c>
      <c r="O42" s="5" t="s">
        <v>191</v>
      </c>
    </row>
    <row r="43" spans="2:15" x14ac:dyDescent="0.3">
      <c r="C43" s="5" t="s">
        <v>175</v>
      </c>
      <c r="D43" s="5" t="s">
        <v>183</v>
      </c>
    </row>
    <row r="44" spans="2:15" x14ac:dyDescent="0.3">
      <c r="C44" s="5" t="s">
        <v>180</v>
      </c>
      <c r="D44" s="5" t="s">
        <v>206</v>
      </c>
    </row>
    <row r="45" spans="2:15" x14ac:dyDescent="0.3">
      <c r="C45" s="5" t="s">
        <v>186</v>
      </c>
      <c r="D45" s="5" t="s">
        <v>190</v>
      </c>
    </row>
    <row r="49" spans="2:15" x14ac:dyDescent="0.3">
      <c r="B49" s="5" t="s">
        <v>196</v>
      </c>
      <c r="C49" s="5" t="s">
        <v>201</v>
      </c>
      <c r="D49" s="5" t="s">
        <v>208</v>
      </c>
      <c r="O49" s="5" t="s">
        <v>205</v>
      </c>
    </row>
    <row r="50" spans="2:15" x14ac:dyDescent="0.3">
      <c r="C50" s="5" t="s">
        <v>197</v>
      </c>
      <c r="D50" s="5" t="s">
        <v>209</v>
      </c>
    </row>
    <row r="51" spans="2:15" x14ac:dyDescent="0.3">
      <c r="C51" s="5" t="s">
        <v>198</v>
      </c>
      <c r="D51" s="5" t="s">
        <v>204</v>
      </c>
      <c r="O51" s="5" t="s">
        <v>207</v>
      </c>
    </row>
    <row r="52" spans="2:15" x14ac:dyDescent="0.3">
      <c r="C52" s="5" t="s">
        <v>200</v>
      </c>
      <c r="D52" s="5" t="s">
        <v>203</v>
      </c>
    </row>
    <row r="53" spans="2:15" x14ac:dyDescent="0.3">
      <c r="C53" s="5" t="s">
        <v>199</v>
      </c>
      <c r="D53" s="5" t="s">
        <v>202</v>
      </c>
    </row>
    <row r="63" spans="2:15" x14ac:dyDescent="0.3">
      <c r="C63" s="5" t="s">
        <v>215</v>
      </c>
      <c r="D63" s="5" t="s">
        <v>213</v>
      </c>
    </row>
    <row r="64" spans="2:15" x14ac:dyDescent="0.3">
      <c r="C64" s="5" t="s">
        <v>212</v>
      </c>
      <c r="D64" s="5" t="s">
        <v>214</v>
      </c>
    </row>
  </sheetData>
  <phoneticPr fontId="1" type="noConversion"/>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FF5B8-0FCC-4DF3-A6F1-CC199097A8B5}">
  <dimension ref="B2:D36"/>
  <sheetViews>
    <sheetView zoomScale="150" zoomScaleNormal="150" workbookViewId="0">
      <selection activeCell="D21" sqref="D21"/>
    </sheetView>
  </sheetViews>
  <sheetFormatPr defaultRowHeight="16.5" x14ac:dyDescent="0.3"/>
  <cols>
    <col min="1" max="16384" width="9" style="5"/>
  </cols>
  <sheetData>
    <row r="2" spans="2:4" x14ac:dyDescent="0.3">
      <c r="B2" s="5" t="s">
        <v>266</v>
      </c>
    </row>
    <row r="3" spans="2:4" x14ac:dyDescent="0.3">
      <c r="B3" s="5" t="s">
        <v>267</v>
      </c>
    </row>
    <row r="4" spans="2:4" x14ac:dyDescent="0.3">
      <c r="B4" s="5" t="s">
        <v>268</v>
      </c>
    </row>
    <row r="5" spans="2:4" x14ac:dyDescent="0.3">
      <c r="B5" s="5" t="s">
        <v>269</v>
      </c>
    </row>
    <row r="6" spans="2:4" x14ac:dyDescent="0.3">
      <c r="B6" s="5" t="s">
        <v>270</v>
      </c>
    </row>
    <row r="10" spans="2:4" x14ac:dyDescent="0.3">
      <c r="B10" s="5" t="s">
        <v>258</v>
      </c>
      <c r="C10" s="5" t="s">
        <v>259</v>
      </c>
      <c r="D10" s="5" t="s">
        <v>260</v>
      </c>
    </row>
    <row r="11" spans="2:4" x14ac:dyDescent="0.3">
      <c r="B11" s="5" t="s">
        <v>262</v>
      </c>
      <c r="D11" s="5" t="s">
        <v>261</v>
      </c>
    </row>
    <row r="12" spans="2:4" x14ac:dyDescent="0.3">
      <c r="D12" s="5" t="s">
        <v>364</v>
      </c>
    </row>
    <row r="13" spans="2:4" x14ac:dyDescent="0.3">
      <c r="D13" s="5" t="s">
        <v>264</v>
      </c>
    </row>
    <row r="14" spans="2:4" x14ac:dyDescent="0.3">
      <c r="D14" s="5" t="s">
        <v>263</v>
      </c>
    </row>
    <row r="15" spans="2:4" x14ac:dyDescent="0.3">
      <c r="C15" s="5" t="s">
        <v>271</v>
      </c>
      <c r="D15" s="5" t="s">
        <v>272</v>
      </c>
    </row>
    <row r="16" spans="2:4" x14ac:dyDescent="0.3">
      <c r="C16" s="5" t="s">
        <v>273</v>
      </c>
      <c r="D16" s="5" t="s">
        <v>274</v>
      </c>
    </row>
    <row r="17" spans="2:4" x14ac:dyDescent="0.3">
      <c r="C17" s="5" t="s">
        <v>275</v>
      </c>
      <c r="D17" s="5" t="s">
        <v>276</v>
      </c>
    </row>
    <row r="18" spans="2:4" x14ac:dyDescent="0.3">
      <c r="D18" s="5" t="s">
        <v>277</v>
      </c>
    </row>
    <row r="19" spans="2:4" x14ac:dyDescent="0.3">
      <c r="D19" s="5" t="s">
        <v>360</v>
      </c>
    </row>
    <row r="22" spans="2:4" x14ac:dyDescent="0.3">
      <c r="B22" s="5" t="s">
        <v>363</v>
      </c>
      <c r="D22" s="5" t="s">
        <v>278</v>
      </c>
    </row>
    <row r="23" spans="2:4" x14ac:dyDescent="0.3">
      <c r="D23" s="5" t="s">
        <v>279</v>
      </c>
    </row>
    <row r="24" spans="2:4" x14ac:dyDescent="0.3">
      <c r="D24" s="5" t="s">
        <v>280</v>
      </c>
    </row>
    <row r="25" spans="2:4" x14ac:dyDescent="0.3">
      <c r="D25" s="5" t="s">
        <v>281</v>
      </c>
    </row>
    <row r="26" spans="2:4" x14ac:dyDescent="0.3">
      <c r="B26" s="5" t="s">
        <v>365</v>
      </c>
      <c r="C26" s="5" t="s">
        <v>284</v>
      </c>
      <c r="D26" s="5" t="s">
        <v>282</v>
      </c>
    </row>
    <row r="27" spans="2:4" x14ac:dyDescent="0.3">
      <c r="B27" s="5" t="s">
        <v>366</v>
      </c>
      <c r="C27" s="5" t="s">
        <v>285</v>
      </c>
      <c r="D27" s="5" t="s">
        <v>361</v>
      </c>
    </row>
    <row r="28" spans="2:4" x14ac:dyDescent="0.3">
      <c r="D28" s="5" t="s">
        <v>362</v>
      </c>
    </row>
    <row r="31" spans="2:4" x14ac:dyDescent="0.3">
      <c r="B31" s="5" t="s">
        <v>368</v>
      </c>
      <c r="D31" s="5" t="s">
        <v>367</v>
      </c>
    </row>
    <row r="32" spans="2:4" x14ac:dyDescent="0.3">
      <c r="B32" s="5" t="s">
        <v>369</v>
      </c>
      <c r="D32" s="5" t="s">
        <v>372</v>
      </c>
    </row>
    <row r="33" spans="2:4" x14ac:dyDescent="0.3">
      <c r="B33" s="5" t="s">
        <v>371</v>
      </c>
      <c r="D33" s="5" t="s">
        <v>370</v>
      </c>
    </row>
    <row r="36" spans="2:4" x14ac:dyDescent="0.3">
      <c r="B36" s="5" t="s">
        <v>373</v>
      </c>
      <c r="D36" s="5" t="s">
        <v>374</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1533A-34A4-48B1-9FA2-2EF6920297AA}">
  <dimension ref="B2:F31"/>
  <sheetViews>
    <sheetView topLeftCell="A4" zoomScale="150" zoomScaleNormal="150" workbookViewId="0">
      <selection activeCell="B7" sqref="B7"/>
    </sheetView>
  </sheetViews>
  <sheetFormatPr defaultRowHeight="16.5" x14ac:dyDescent="0.3"/>
  <cols>
    <col min="1" max="1" width="9" style="2"/>
    <col min="2" max="2" width="18.75" style="2" customWidth="1"/>
    <col min="3" max="5" width="17.875" style="2" customWidth="1"/>
    <col min="6" max="6" width="70.5" style="2" customWidth="1"/>
    <col min="7" max="16384" width="9" style="2"/>
  </cols>
  <sheetData>
    <row r="2" spans="2:6" x14ac:dyDescent="0.3">
      <c r="B2" s="1" t="s">
        <v>105</v>
      </c>
      <c r="C2" s="1" t="s">
        <v>106</v>
      </c>
      <c r="D2" s="1" t="s">
        <v>108</v>
      </c>
      <c r="E2" s="1" t="s">
        <v>109</v>
      </c>
      <c r="F2" s="1" t="s">
        <v>111</v>
      </c>
    </row>
    <row r="3" spans="2:6" x14ac:dyDescent="0.3">
      <c r="B3" s="4" t="s">
        <v>155</v>
      </c>
      <c r="C3" s="4" t="s">
        <v>107</v>
      </c>
      <c r="D3" s="4">
        <v>1</v>
      </c>
      <c r="E3" s="4">
        <v>3</v>
      </c>
      <c r="F3" s="4" t="s">
        <v>159</v>
      </c>
    </row>
    <row r="4" spans="2:6" x14ac:dyDescent="0.3">
      <c r="B4" s="4" t="s">
        <v>156</v>
      </c>
      <c r="C4" s="4" t="s">
        <v>107</v>
      </c>
      <c r="D4" s="4">
        <v>1</v>
      </c>
      <c r="E4" s="4">
        <v>5</v>
      </c>
      <c r="F4" s="4" t="s">
        <v>110</v>
      </c>
    </row>
    <row r="5" spans="2:6" x14ac:dyDescent="0.3">
      <c r="B5" s="4" t="s">
        <v>157</v>
      </c>
      <c r="C5" s="4" t="s">
        <v>107</v>
      </c>
      <c r="D5" s="4">
        <v>1</v>
      </c>
      <c r="E5" s="4">
        <v>3</v>
      </c>
      <c r="F5" s="4" t="s">
        <v>154</v>
      </c>
    </row>
    <row r="6" spans="2:6" x14ac:dyDescent="0.3">
      <c r="B6" s="4" t="s">
        <v>158</v>
      </c>
      <c r="C6" s="4" t="s">
        <v>107</v>
      </c>
      <c r="D6" s="4">
        <v>1</v>
      </c>
      <c r="E6" s="4">
        <v>2</v>
      </c>
      <c r="F6" s="4" t="s">
        <v>229</v>
      </c>
    </row>
    <row r="7" spans="2:6" x14ac:dyDescent="0.3">
      <c r="B7" s="4"/>
      <c r="C7" s="4"/>
      <c r="D7" s="4"/>
      <c r="E7" s="4"/>
      <c r="F7" s="4"/>
    </row>
    <row r="8" spans="2:6" x14ac:dyDescent="0.3">
      <c r="B8" s="4"/>
      <c r="C8" s="4"/>
      <c r="D8" s="4"/>
      <c r="E8" s="4"/>
      <c r="F8" s="4"/>
    </row>
    <row r="9" spans="2:6" x14ac:dyDescent="0.3">
      <c r="B9" s="4"/>
      <c r="C9" s="4"/>
      <c r="D9" s="4"/>
      <c r="E9" s="4"/>
      <c r="F9" s="4"/>
    </row>
    <row r="10" spans="2:6" x14ac:dyDescent="0.3">
      <c r="B10" s="4"/>
      <c r="C10" s="4"/>
      <c r="D10" s="4"/>
      <c r="E10" s="4"/>
      <c r="F10" s="4"/>
    </row>
    <row r="11" spans="2:6" x14ac:dyDescent="0.3">
      <c r="B11" s="4"/>
      <c r="C11" s="4"/>
      <c r="D11" s="4"/>
      <c r="E11" s="4"/>
      <c r="F11" s="4"/>
    </row>
    <row r="12" spans="2:6" x14ac:dyDescent="0.3">
      <c r="B12" s="4"/>
      <c r="C12" s="4"/>
      <c r="D12" s="4"/>
      <c r="E12" s="4"/>
      <c r="F12" s="4"/>
    </row>
    <row r="13" spans="2:6" x14ac:dyDescent="0.3">
      <c r="B13" s="4"/>
      <c r="C13" s="4"/>
      <c r="D13" s="4"/>
      <c r="E13" s="4"/>
      <c r="F13" s="4"/>
    </row>
    <row r="14" spans="2:6" x14ac:dyDescent="0.3">
      <c r="B14" s="4"/>
      <c r="C14" s="4"/>
      <c r="D14" s="4"/>
      <c r="E14" s="4"/>
      <c r="F14" s="4"/>
    </row>
    <row r="15" spans="2:6" x14ac:dyDescent="0.3">
      <c r="B15" s="4"/>
      <c r="C15" s="4"/>
      <c r="D15" s="4"/>
      <c r="E15" s="4"/>
      <c r="F15" s="4"/>
    </row>
    <row r="16" spans="2:6" x14ac:dyDescent="0.3">
      <c r="B16" s="4"/>
      <c r="C16" s="4"/>
      <c r="D16" s="4"/>
      <c r="E16" s="4"/>
      <c r="F16" s="4"/>
    </row>
    <row r="17" spans="2:6" x14ac:dyDescent="0.3">
      <c r="B17" s="4"/>
      <c r="C17" s="4"/>
      <c r="D17" s="4"/>
      <c r="E17" s="4"/>
      <c r="F17" s="4"/>
    </row>
    <row r="18" spans="2:6" x14ac:dyDescent="0.3">
      <c r="B18" s="4"/>
      <c r="C18" s="4"/>
      <c r="D18" s="4"/>
      <c r="E18" s="4"/>
      <c r="F18" s="4"/>
    </row>
    <row r="19" spans="2:6" x14ac:dyDescent="0.3">
      <c r="B19" s="4"/>
      <c r="C19" s="4"/>
      <c r="D19" s="4"/>
      <c r="E19" s="4"/>
      <c r="F19" s="4"/>
    </row>
    <row r="20" spans="2:6" x14ac:dyDescent="0.3">
      <c r="B20" s="4"/>
      <c r="C20" s="4"/>
      <c r="D20" s="4"/>
      <c r="E20" s="4"/>
      <c r="F20" s="4"/>
    </row>
    <row r="21" spans="2:6" x14ac:dyDescent="0.3">
      <c r="B21" s="4"/>
      <c r="C21" s="4"/>
      <c r="D21" s="4"/>
      <c r="E21" s="4"/>
      <c r="F21" s="4"/>
    </row>
    <row r="22" spans="2:6" x14ac:dyDescent="0.3">
      <c r="B22" s="4"/>
      <c r="C22" s="4"/>
      <c r="D22" s="4"/>
      <c r="E22" s="4"/>
      <c r="F22" s="4"/>
    </row>
    <row r="23" spans="2:6" x14ac:dyDescent="0.3">
      <c r="B23" s="4"/>
      <c r="C23" s="4"/>
      <c r="D23" s="4"/>
      <c r="E23" s="4"/>
      <c r="F23" s="4"/>
    </row>
    <row r="24" spans="2:6" x14ac:dyDescent="0.3">
      <c r="B24" s="4"/>
      <c r="C24" s="4"/>
      <c r="D24" s="4"/>
      <c r="E24" s="4"/>
      <c r="F24" s="4"/>
    </row>
    <row r="25" spans="2:6" x14ac:dyDescent="0.3">
      <c r="B25" s="4"/>
      <c r="C25" s="4"/>
      <c r="D25" s="4"/>
      <c r="E25" s="4"/>
      <c r="F25" s="4"/>
    </row>
    <row r="26" spans="2:6" x14ac:dyDescent="0.3">
      <c r="B26" s="4"/>
      <c r="C26" s="4"/>
      <c r="D26" s="4"/>
      <c r="E26" s="4"/>
      <c r="F26" s="4"/>
    </row>
    <row r="27" spans="2:6" x14ac:dyDescent="0.3">
      <c r="B27" s="4"/>
      <c r="C27" s="4"/>
      <c r="D27" s="4"/>
      <c r="E27" s="4"/>
      <c r="F27" s="4"/>
    </row>
    <row r="28" spans="2:6" x14ac:dyDescent="0.3">
      <c r="B28" s="4"/>
      <c r="C28" s="4"/>
      <c r="D28" s="4"/>
      <c r="E28" s="4"/>
      <c r="F28" s="4"/>
    </row>
    <row r="29" spans="2:6" x14ac:dyDescent="0.3">
      <c r="B29" s="4"/>
      <c r="C29" s="4"/>
      <c r="D29" s="4"/>
      <c r="E29" s="4"/>
      <c r="F29" s="4"/>
    </row>
    <row r="30" spans="2:6" x14ac:dyDescent="0.3">
      <c r="B30" s="4"/>
      <c r="C30" s="4"/>
      <c r="D30" s="4"/>
      <c r="E30" s="4"/>
      <c r="F30" s="4"/>
    </row>
    <row r="31" spans="2:6" x14ac:dyDescent="0.3">
      <c r="B31" s="4"/>
      <c r="C31" s="4"/>
      <c r="D31" s="4"/>
      <c r="E31" s="4"/>
      <c r="F31" s="4"/>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核心思考</vt:lpstr>
      <vt:lpstr>现有形象统计</vt:lpstr>
      <vt:lpstr>三国志参考</vt:lpstr>
      <vt:lpstr>三国志参考2</vt:lpstr>
      <vt:lpstr>卡牌风暴</vt:lpstr>
      <vt:lpstr>套路风暴</vt:lpstr>
      <vt:lpstr>卡牌设定</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大飞</dc:creator>
  <cp:lastModifiedBy>IT99803</cp:lastModifiedBy>
  <dcterms:created xsi:type="dcterms:W3CDTF">2015-06-05T18:19:34Z</dcterms:created>
  <dcterms:modified xsi:type="dcterms:W3CDTF">2019-08-13T10:55:31Z</dcterms:modified>
</cp:coreProperties>
</file>