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143498FC-7C8B-4546-9B11-016ED95884D4}"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A_main_ESBOnly" sheetId="15" r:id="rId5"/>
    <sheet name="PBS" sheetId="17" r:id="rId6"/>
    <sheet name="BOUNDARY" sheetId="16" r:id="rId7"/>
    <sheet name="Search_Only" sheetId="19" r:id="rId8"/>
    <sheet name="ALL_items_search" sheetId="20" r:id="rId9"/>
    <sheet name="ALL_OLD_withCalc" sheetId="13" r:id="rId10"/>
    <sheet name="ESRI_MAPINFO_SHEET" sheetId="18" state="veryHidden" r:id="rId11"/>
  </sheets>
  <externalReferences>
    <externalReference r:id="rId12"/>
  </externalReferences>
  <definedNames>
    <definedName name="_xlnm._FilterDatabase" localSheetId="9" hidden="1">ALL_OLD_withCalc!$A$1:$AT$516</definedName>
    <definedName name="_xlnm._FilterDatabase" localSheetId="6" hidden="1">BOUNDARY!$A$1:$AC$32</definedName>
    <definedName name="_xlnm._FilterDatabase" localSheetId="1" hidden="1">EA_main!$A$1:$AW$520</definedName>
    <definedName name="_xlnm._FilterDatabase" localSheetId="4" hidden="1">EA_main_ESBOnly!$U$1:$U$854</definedName>
    <definedName name="_xlnm._FilterDatabase" localSheetId="2" hidden="1">EA_main_NOT!$A$1:$AW$520</definedName>
    <definedName name="_xlnm._FilterDatabase" localSheetId="3" hidden="1">EA_main_w_Calc!$A$1:$AW$548</definedName>
    <definedName name="_xlnm._FilterDatabase" localSheetId="5" hidden="1">PBS!$A$1:$AE$60</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<sst xmlns="http://schemas.openxmlformats.org/spreadsheetml/2006/main" count="65357" uniqueCount="4230">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</sst>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theme="5"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xf numFmtId="0" fontId="11" fillId="11" borderId="0" xfId="0" applyFont="1" applyFill="1" applyBorder="1" applyAlignment="1" applyProtection="1">
      <alignment vertical="center"/>
    </xf>
    <xf numFmtId="0" fontId="0" fillId="11" borderId="0" xfId="0" applyFont="1" applyFill="1" applyBorder="1" applyAlignment="1"/>
    <xf numFmtId="0" fontId="48" fillId="0" borderId="0" xfId="0" applyFont="1" applyFill="1"/>
    <xf numFmtId="0" fontId="48" fillId="11" borderId="0" xfId="0" applyFont="1" applyFill="1" applyAlignment="1"/>
    <xf numFmtId="0" fontId="1" fillId="6" borderId="0" xfId="0" applyFont="1" applyFill="1" applyBorder="1" applyAlignment="1">
      <alignment vertical="center"/>
    </xf>
    <xf numFmtId="0" fontId="1" fillId="16" borderId="0" xfId="0" applyFont="1" applyFill="1" applyBorder="1" applyAlignment="1">
      <alignment vertical="center"/>
    </xf>
    <xf numFmtId="0" fontId="1" fillId="3" borderId="0" xfId="0" applyFont="1" applyFill="1" applyBorder="1" applyAlignment="1">
      <alignment vertical="center"/>
    </xf>
    <xf numFmtId="0" fontId="1" fillId="17" borderId="0" xfId="0" applyFont="1" applyFill="1"/>
    <xf numFmtId="0" fontId="1" fillId="17" borderId="0" xfId="0" applyFont="1" applyFill="1" applyBorder="1" applyAlignment="1">
      <alignment horizontal="left"/>
    </xf>
    <xf numFmtId="0" fontId="1" fillId="17" borderId="0" xfId="0" applyFont="1" applyFill="1" applyBorder="1" applyAlignment="1">
      <alignment vertical="center"/>
    </xf>
    <xf numFmtId="0" fontId="1" fillId="0" borderId="0" xfId="0" applyFont="1" applyFill="1" applyAlignment="1">
      <alignment horizontal="left" vertical="center" wrapText="1"/>
    </xf>
    <xf numFmtId="0" fontId="18" fillId="11" borderId="0" xfId="13" applyFill="1" applyBorder="1" applyAlignment="1">
      <alignment vertical="center"/>
    </xf>
  </cellXfs>
  <cellStyles count="18">
    <cellStyle name="Heading 1" xfId="12" builtinId="16"/>
    <cellStyle name="Heading 2" xfId="14" builtinId="17"/>
    <cellStyle name="Hyperlink" xfId="13"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7" xr:uid="{00000000-0005-0000-0000-00000B000000}"/>
    <cellStyle name="Normal 6" xfId="9" xr:uid="{00000000-0005-0000-0000-00000C000000}"/>
    <cellStyle name="Normal 6 2" xfId="16" xr:uid="{00000000-0005-0000-0000-00000D000000}"/>
    <cellStyle name="Normal_Sheet1" xfId="11" xr:uid="{00000000-0005-0000-0000-00000E000000}"/>
    <cellStyle name="Normal_Sheet1 2" xfId="15"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xr:uid="{00000000-0009-0000-0000-000008000000}"/>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20"/>
  <sheetViews>
    <sheetView tabSelected="1" workbookViewId="0">
      <pane ySplit="1" topLeftCell="A491" activePane="bottomLeft" state="frozen"/>
      <selection activeCell="AC1" sqref="AC1"/>
      <selection pane="bottomLeft" activeCell="A512" sqref="A512:XFD512"/>
    </sheetView>
  </sheetViews>
  <sheetFormatPr defaultColWidth="9.140625" defaultRowHeight="15" x14ac:dyDescent="0.25"/>
  <cols>
    <col min="1" max="1" width="6" style="226" customWidth="1"/>
    <col min="2" max="2" width="10.28515625" style="226" customWidth="1"/>
    <col min="3" max="3" width="42.5703125" style="226" customWidth="1"/>
    <col min="4" max="4" width="34" style="226" customWidth="1"/>
    <col min="5" max="5" width="22.85546875" style="226" customWidth="1"/>
    <col min="6" max="6" width="17.140625" style="226" customWidth="1"/>
    <col min="7" max="7" width="59" style="226" customWidth="1"/>
    <col min="8" max="8" width="6.7109375" style="226" customWidth="1"/>
    <col min="9" max="9" width="109.8554687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4145</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4146</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4147</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4148</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4149</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4150</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4151</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4152</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4153</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4154</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4155</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4156</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4157</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4158</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4159</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4160</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4161</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4162</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4163</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4164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4165</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4166</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4167</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4168</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4169</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4170</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4171</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4172</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4173</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4174</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4175</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4176</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4177</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4178</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4179</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4180</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4181</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4182</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4183</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4184</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145" t="s">
        <v>3942</v>
      </c>
      <c r="J167" s="291">
        <v>73</v>
      </c>
      <c r="K167" s="283" t="s">
        <v>1266</v>
      </c>
      <c r="P167" s="291"/>
      <c r="Q167" s="283" t="s">
        <v>1266</v>
      </c>
      <c r="S167" s="283" t="s">
        <v>2661</v>
      </c>
      <c r="T167" s="283" t="s">
        <v>1868</v>
      </c>
      <c r="U167" s="283" t="s">
        <v>1253</v>
      </c>
      <c r="V167" s="283" t="s">
        <v>1227</v>
      </c>
      <c r="W167" s="283" t="s">
        <v>1356</v>
      </c>
      <c r="X167" s="145" t="s">
        <v>4185</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4186</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4187</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4188</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4189</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4190</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4191</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4192</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4193</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4194</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4196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4195</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4198</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4199</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4200</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4201</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4202</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4203</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4204</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4205</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4206</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4207</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4208</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4209</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4210</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4211</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4212</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4213</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4214</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4215</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4216</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4217</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4218</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4219</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4220</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4221</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4222</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4223</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4224</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4225</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4226</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4227</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4228</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3857</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3858</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3859</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3860</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3855</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3856</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3822</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3823</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3824</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3825</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3826</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3827</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3828</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3829</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3830</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3831</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3832</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3833</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3834</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3835</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3836</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3837</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3838</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3839</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3840</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3841</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164</v>
      </c>
      <c r="K343" s="306" t="s">
        <v>1266</v>
      </c>
      <c r="Q343" s="306" t="s">
        <v>1266</v>
      </c>
      <c r="S343" s="307" t="s">
        <v>2660</v>
      </c>
      <c r="T343" s="333" t="s">
        <v>3923</v>
      </c>
      <c r="U343" s="312" t="s">
        <v>1240</v>
      </c>
      <c r="V343" s="306" t="s">
        <v>1227</v>
      </c>
      <c r="X343" s="315" t="s">
        <v>3842</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3843</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3844</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3845</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3846</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3847</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3848</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3849</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3850</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3851</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3852</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3853</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3854</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3491</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3492</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3493</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3494</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3495</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3496</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3497</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3498</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3499</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3500</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3501</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3502</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3508</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3512</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3513</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3514</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3515</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3516</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3517</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3518</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3519</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3520</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3521</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3522</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3527</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3528</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3529</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3530</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3531</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3532</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3533</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3534</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3536</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3537</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3538</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3539</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3540</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3541</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3542</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3543</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3544</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4197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4229</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183" t="s">
        <v>1240</v>
      </c>
      <c r="V520" s="183" t="s">
        <v>1227</v>
      </c>
      <c r="W520" s="283"/>
      <c r="X520" s="283"/>
      <c r="AC520" s="183" t="s">
        <v>2273</v>
      </c>
      <c r="AD520" s="321" t="s">
        <v>3970</v>
      </c>
      <c r="AE520" s="183" t="s">
        <v>2487</v>
      </c>
      <c r="AG520" s="226" t="s">
        <v>3339</v>
      </c>
    </row>
  </sheetData>
  <autoFilter ref="A1:AW52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26" customWidth="1"/>
    <col min="2" max="2" width="10.28515625" style="226" customWidth="1"/>
    <col min="3" max="3" width="35.5703125" style="226" customWidth="1"/>
    <col min="4" max="4" width="21.85546875" style="226" customWidth="1"/>
    <col min="5" max="8" width="6.7109375" style="226" customWidth="1"/>
    <col min="9" max="9" width="109.85546875" style="226" customWidth="1"/>
    <col min="10" max="10" width="6.7109375" style="226" customWidth="1"/>
    <col min="11" max="17" width="7.85546875" style="226" customWidth="1"/>
    <col min="18" max="18" width="20.5703125" style="226" customWidth="1"/>
    <col min="19" max="19" width="69.85546875" style="226" customWidth="1"/>
    <col min="20" max="20" width="83.7109375" style="226" customWidth="1"/>
    <col min="21" max="21" width="19.140625" style="226" customWidth="1"/>
    <col min="22" max="23" width="10" style="226" customWidth="1"/>
    <col min="24" max="24" width="125.140625" style="226" customWidth="1"/>
    <col min="25" max="25" width="19.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1" customFormat="1" ht="56.25" customHeight="1" x14ac:dyDescent="0.25">
      <c r="A1" s="1" t="s">
        <v>119</v>
      </c>
      <c r="B1" s="4" t="s">
        <v>266</v>
      </c>
      <c r="C1" s="4" t="s">
        <v>0</v>
      </c>
      <c r="D1" s="4"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345" t="s">
        <v>1632</v>
      </c>
      <c r="Y1" s="1" t="s">
        <v>1676</v>
      </c>
      <c r="Z1" s="1" t="s">
        <v>1704</v>
      </c>
      <c r="AA1" s="1" t="s">
        <v>1862</v>
      </c>
      <c r="AB1" s="4" t="s">
        <v>2244</v>
      </c>
      <c r="AC1" s="1" t="s">
        <v>2245</v>
      </c>
      <c r="AD1" s="1" t="s">
        <v>2246</v>
      </c>
      <c r="AE1" s="1" t="s">
        <v>2483</v>
      </c>
      <c r="AF1" s="1" t="s">
        <v>3156</v>
      </c>
      <c r="AG1" s="1" t="s">
        <v>3558</v>
      </c>
      <c r="AH1" s="1" t="s">
        <v>3927</v>
      </c>
    </row>
    <row r="2" spans="1:34" ht="15" customHeight="1" x14ac:dyDescent="0.25">
      <c r="A2" s="226">
        <v>1</v>
      </c>
      <c r="B2" s="226" t="s">
        <v>432</v>
      </c>
      <c r="C2" s="226" t="s">
        <v>1415</v>
      </c>
      <c r="D2" s="227" t="s">
        <v>153</v>
      </c>
      <c r="E2" s="230" t="s">
        <v>267</v>
      </c>
      <c r="F2" s="230" t="s">
        <v>147</v>
      </c>
      <c r="G2" s="228" t="s">
        <v>1129</v>
      </c>
      <c r="H2" s="261" t="s">
        <v>724</v>
      </c>
      <c r="I2" s="222" t="s">
        <v>3928</v>
      </c>
      <c r="J2" s="226">
        <v>0</v>
      </c>
      <c r="K2" s="228"/>
      <c r="L2" s="226" t="s">
        <v>1266</v>
      </c>
      <c r="S2" s="226" t="s">
        <v>2599</v>
      </c>
      <c r="T2" s="226" t="s">
        <v>1681</v>
      </c>
      <c r="U2" s="226" t="s">
        <v>1251</v>
      </c>
      <c r="V2" s="226" t="s">
        <v>1227</v>
      </c>
      <c r="W2" s="226" t="s">
        <v>1355</v>
      </c>
      <c r="Y2" s="226" t="s">
        <v>1678</v>
      </c>
      <c r="Z2" s="226" t="s">
        <v>2025</v>
      </c>
      <c r="AA2" s="261">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3929</v>
      </c>
      <c r="J3" s="226">
        <v>3</v>
      </c>
      <c r="K3" s="228"/>
      <c r="L3" s="226" t="s">
        <v>1266</v>
      </c>
      <c r="S3" s="226" t="s">
        <v>2599</v>
      </c>
      <c r="T3" s="226" t="s">
        <v>1681</v>
      </c>
      <c r="U3" s="226" t="s">
        <v>1251</v>
      </c>
      <c r="V3" s="226" t="s">
        <v>1227</v>
      </c>
      <c r="W3" s="226" t="s">
        <v>1355</v>
      </c>
      <c r="Y3" s="226" t="s">
        <v>1678</v>
      </c>
      <c r="Z3" s="226" t="s">
        <v>1903</v>
      </c>
      <c r="AA3" s="261">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3929</v>
      </c>
      <c r="J4" s="226">
        <v>4</v>
      </c>
      <c r="O4" s="226" t="s">
        <v>1266</v>
      </c>
      <c r="S4" s="226" t="s">
        <v>2722</v>
      </c>
      <c r="T4" s="226" t="s">
        <v>1692</v>
      </c>
      <c r="U4" s="226" t="s">
        <v>1228</v>
      </c>
      <c r="V4" s="226" t="s">
        <v>1227</v>
      </c>
      <c r="W4" s="226" t="s">
        <v>1355</v>
      </c>
      <c r="Y4" s="226" t="s">
        <v>1678</v>
      </c>
      <c r="Z4" s="226" t="s">
        <v>1904</v>
      </c>
      <c r="AA4" s="261">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3929</v>
      </c>
      <c r="J5" s="226">
        <v>5</v>
      </c>
      <c r="K5" s="228"/>
      <c r="L5" s="226" t="s">
        <v>1266</v>
      </c>
      <c r="S5" s="226" t="s">
        <v>2599</v>
      </c>
      <c r="T5" s="226" t="s">
        <v>1681</v>
      </c>
      <c r="U5" s="226" t="s">
        <v>1251</v>
      </c>
      <c r="V5" s="226" t="s">
        <v>1227</v>
      </c>
      <c r="W5" s="226" t="s">
        <v>1355</v>
      </c>
      <c r="Y5" s="226" t="s">
        <v>1678</v>
      </c>
      <c r="Z5" s="226" t="s">
        <v>1905</v>
      </c>
      <c r="AA5" s="261">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3929</v>
      </c>
      <c r="J6" s="226">
        <v>6</v>
      </c>
      <c r="K6" s="228"/>
      <c r="L6" s="226" t="s">
        <v>1266</v>
      </c>
      <c r="S6" s="226" t="s">
        <v>2599</v>
      </c>
      <c r="T6" s="226" t="s">
        <v>1681</v>
      </c>
      <c r="U6" s="226" t="s">
        <v>1251</v>
      </c>
      <c r="V6" s="226" t="s">
        <v>1227</v>
      </c>
      <c r="W6" s="226" t="s">
        <v>1355</v>
      </c>
      <c r="Y6" s="226" t="s">
        <v>1678</v>
      </c>
      <c r="Z6" s="226" t="s">
        <v>1906</v>
      </c>
      <c r="AA6" s="261">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3929</v>
      </c>
      <c r="J7" s="226">
        <v>7</v>
      </c>
      <c r="M7" s="228"/>
      <c r="N7" s="226" t="s">
        <v>1266</v>
      </c>
      <c r="O7" s="228"/>
      <c r="P7" s="226" t="s">
        <v>1266</v>
      </c>
      <c r="S7" s="226" t="s">
        <v>2600</v>
      </c>
      <c r="T7" s="226" t="s">
        <v>1682</v>
      </c>
      <c r="U7" s="226" t="s">
        <v>1656</v>
      </c>
      <c r="V7" s="226" t="s">
        <v>1227</v>
      </c>
      <c r="W7" s="226" t="s">
        <v>1355</v>
      </c>
      <c r="Y7" s="226" t="s">
        <v>1678</v>
      </c>
      <c r="Z7" s="226" t="s">
        <v>1907</v>
      </c>
      <c r="AA7" s="261">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3929</v>
      </c>
      <c r="J8" s="226">
        <v>8</v>
      </c>
      <c r="M8" s="228"/>
      <c r="N8" s="226" t="s">
        <v>1266</v>
      </c>
      <c r="O8" s="228"/>
      <c r="P8" s="226" t="s">
        <v>1266</v>
      </c>
      <c r="S8" s="226" t="s">
        <v>2600</v>
      </c>
      <c r="T8" s="226" t="s">
        <v>1682</v>
      </c>
      <c r="U8" s="226" t="s">
        <v>1656</v>
      </c>
      <c r="V8" s="226" t="s">
        <v>1227</v>
      </c>
      <c r="W8" s="226" t="s">
        <v>1355</v>
      </c>
      <c r="Y8" s="226" t="s">
        <v>1678</v>
      </c>
      <c r="Z8" s="226" t="s">
        <v>1908</v>
      </c>
      <c r="AA8" s="261">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3929</v>
      </c>
      <c r="J9" s="226">
        <v>9</v>
      </c>
      <c r="K9" s="228"/>
      <c r="L9" s="226" t="s">
        <v>1266</v>
      </c>
      <c r="M9" s="228"/>
      <c r="N9" s="226" t="s">
        <v>1266</v>
      </c>
      <c r="S9" s="226" t="s">
        <v>2601</v>
      </c>
      <c r="T9" s="226" t="s">
        <v>1683</v>
      </c>
      <c r="U9" s="226" t="s">
        <v>1473</v>
      </c>
      <c r="V9" s="226" t="s">
        <v>1227</v>
      </c>
      <c r="W9" s="226" t="s">
        <v>1355</v>
      </c>
      <c r="Y9" s="226" t="s">
        <v>1678</v>
      </c>
      <c r="Z9" s="226" t="s">
        <v>1909</v>
      </c>
      <c r="AA9" s="261">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3929</v>
      </c>
      <c r="J10" s="226">
        <v>10</v>
      </c>
      <c r="L10" s="228"/>
      <c r="M10" s="226" t="s">
        <v>1266</v>
      </c>
      <c r="S10" s="226" t="s">
        <v>2696</v>
      </c>
      <c r="T10" s="226" t="s">
        <v>1684</v>
      </c>
      <c r="U10" s="226" t="s">
        <v>1230</v>
      </c>
      <c r="V10" s="226" t="s">
        <v>1227</v>
      </c>
      <c r="W10" s="226" t="s">
        <v>1355</v>
      </c>
      <c r="Y10" s="226" t="s">
        <v>1678</v>
      </c>
      <c r="Z10" s="226" t="s">
        <v>1910</v>
      </c>
      <c r="AA10" s="261">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3929</v>
      </c>
      <c r="J11" s="226">
        <v>11</v>
      </c>
      <c r="P11" s="228"/>
      <c r="Q11" s="226" t="s">
        <v>1266</v>
      </c>
      <c r="S11" s="226" t="s">
        <v>2728</v>
      </c>
      <c r="T11" s="226" t="s">
        <v>1685</v>
      </c>
      <c r="U11" s="226" t="s">
        <v>1231</v>
      </c>
      <c r="V11" s="226" t="s">
        <v>1227</v>
      </c>
      <c r="W11" s="226" t="s">
        <v>1355</v>
      </c>
      <c r="Y11" s="226" t="s">
        <v>1678</v>
      </c>
      <c r="Z11" s="226" t="s">
        <v>1911</v>
      </c>
      <c r="AA11" s="261">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3929</v>
      </c>
      <c r="J12" s="226">
        <v>12</v>
      </c>
      <c r="O12" s="228"/>
      <c r="P12" s="228" t="s">
        <v>1266</v>
      </c>
      <c r="Q12" s="226" t="s">
        <v>1266</v>
      </c>
      <c r="S12" s="226" t="s">
        <v>2729</v>
      </c>
      <c r="T12" s="226" t="s">
        <v>1686</v>
      </c>
      <c r="U12" s="226" t="s">
        <v>1228</v>
      </c>
      <c r="V12" s="226" t="s">
        <v>1227</v>
      </c>
      <c r="W12" s="226" t="s">
        <v>1355</v>
      </c>
      <c r="Y12" s="226" t="s">
        <v>1678</v>
      </c>
      <c r="Z12" s="226" t="s">
        <v>1912</v>
      </c>
      <c r="AA12" s="261">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3929</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1">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3929</v>
      </c>
      <c r="J14" s="226">
        <v>14</v>
      </c>
      <c r="P14" s="228"/>
      <c r="Q14" s="226" t="s">
        <v>1266</v>
      </c>
      <c r="S14" s="226" t="s">
        <v>2727</v>
      </c>
      <c r="T14" s="226" t="s">
        <v>1685</v>
      </c>
      <c r="U14" s="226" t="s">
        <v>1231</v>
      </c>
      <c r="V14" s="226" t="s">
        <v>1227</v>
      </c>
      <c r="W14" s="226" t="s">
        <v>1355</v>
      </c>
      <c r="Y14" s="226" t="s">
        <v>1678</v>
      </c>
      <c r="Z14" s="226" t="s">
        <v>1914</v>
      </c>
      <c r="AA14" s="261">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3929</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1">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3929</v>
      </c>
      <c r="J16" s="226">
        <v>16</v>
      </c>
      <c r="P16" s="228"/>
      <c r="Q16" s="226" t="s">
        <v>1266</v>
      </c>
      <c r="S16" s="226" t="s">
        <v>2596</v>
      </c>
      <c r="T16" s="226" t="s">
        <v>1685</v>
      </c>
      <c r="U16" s="226" t="s">
        <v>1231</v>
      </c>
      <c r="V16" s="226" t="s">
        <v>1227</v>
      </c>
      <c r="W16" s="226" t="s">
        <v>1355</v>
      </c>
      <c r="Y16" s="226" t="s">
        <v>1678</v>
      </c>
      <c r="Z16" s="226" t="s">
        <v>2026</v>
      </c>
      <c r="AA16" s="261">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3929</v>
      </c>
      <c r="J17" s="226">
        <v>17</v>
      </c>
      <c r="K17" s="228"/>
      <c r="L17" s="226" t="s">
        <v>1266</v>
      </c>
      <c r="M17" s="228"/>
      <c r="N17" s="226" t="s">
        <v>1266</v>
      </c>
      <c r="S17" s="226" t="s">
        <v>2601</v>
      </c>
      <c r="T17" s="226" t="s">
        <v>1683</v>
      </c>
      <c r="U17" s="226" t="s">
        <v>1473</v>
      </c>
      <c r="V17" s="226" t="s">
        <v>1227</v>
      </c>
      <c r="W17" s="226" t="s">
        <v>1355</v>
      </c>
      <c r="Y17" s="226" t="s">
        <v>1678</v>
      </c>
      <c r="Z17" s="226" t="s">
        <v>1916</v>
      </c>
      <c r="AA17" s="261">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3929</v>
      </c>
      <c r="J18" s="226">
        <v>18</v>
      </c>
      <c r="K18" s="228"/>
      <c r="L18" s="226" t="s">
        <v>1266</v>
      </c>
      <c r="M18" s="228"/>
      <c r="N18" s="226" t="s">
        <v>1266</v>
      </c>
      <c r="S18" s="226" t="s">
        <v>2601</v>
      </c>
      <c r="T18" s="226" t="s">
        <v>1683</v>
      </c>
      <c r="U18" s="226" t="s">
        <v>1473</v>
      </c>
      <c r="V18" s="226" t="s">
        <v>1227</v>
      </c>
      <c r="W18" s="226" t="s">
        <v>1355</v>
      </c>
      <c r="Y18" s="226" t="s">
        <v>1678</v>
      </c>
      <c r="Z18" s="226" t="s">
        <v>1917</v>
      </c>
      <c r="AA18" s="261">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3929</v>
      </c>
      <c r="J19" s="226">
        <v>19</v>
      </c>
      <c r="K19" s="228"/>
      <c r="L19" s="226" t="s">
        <v>1266</v>
      </c>
      <c r="M19" s="228"/>
      <c r="N19" s="226" t="s">
        <v>1266</v>
      </c>
      <c r="S19" s="226" t="s">
        <v>2601</v>
      </c>
      <c r="T19" s="226" t="s">
        <v>1683</v>
      </c>
      <c r="U19" s="226" t="s">
        <v>1473</v>
      </c>
      <c r="V19" s="226" t="s">
        <v>1227</v>
      </c>
      <c r="W19" s="226" t="s">
        <v>1355</v>
      </c>
      <c r="Y19" s="226" t="s">
        <v>1678</v>
      </c>
      <c r="Z19" s="226" t="s">
        <v>1918</v>
      </c>
      <c r="AA19" s="261">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3929</v>
      </c>
      <c r="J20" s="226">
        <v>20</v>
      </c>
      <c r="K20" s="226" t="s">
        <v>1266</v>
      </c>
      <c r="O20" s="228" t="s">
        <v>1266</v>
      </c>
      <c r="S20" s="226" t="s">
        <v>2723</v>
      </c>
      <c r="T20" s="226" t="s">
        <v>1870</v>
      </c>
      <c r="U20" s="226" t="s">
        <v>1228</v>
      </c>
      <c r="V20" s="226" t="s">
        <v>1227</v>
      </c>
      <c r="W20" s="226" t="s">
        <v>1355</v>
      </c>
      <c r="Y20" s="226" t="s">
        <v>1678</v>
      </c>
      <c r="Z20" s="226" t="s">
        <v>2554</v>
      </c>
      <c r="AA20" s="261">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3929</v>
      </c>
      <c r="J21" s="226">
        <v>21</v>
      </c>
      <c r="K21" s="228"/>
      <c r="L21" s="226" t="s">
        <v>1266</v>
      </c>
      <c r="M21" s="228"/>
      <c r="N21" s="226" t="s">
        <v>1266</v>
      </c>
      <c r="S21" s="226" t="s">
        <v>2601</v>
      </c>
      <c r="T21" s="226" t="s">
        <v>1683</v>
      </c>
      <c r="U21" s="226" t="s">
        <v>1473</v>
      </c>
      <c r="V21" s="226" t="s">
        <v>1227</v>
      </c>
      <c r="W21" s="226" t="s">
        <v>1355</v>
      </c>
      <c r="Y21" s="226" t="s">
        <v>1678</v>
      </c>
      <c r="Z21" s="226" t="s">
        <v>2027</v>
      </c>
      <c r="AA21" s="261">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3929</v>
      </c>
      <c r="J22" s="226">
        <v>22</v>
      </c>
      <c r="O22" s="228"/>
      <c r="P22" s="228" t="s">
        <v>1266</v>
      </c>
      <c r="Q22" s="226" t="s">
        <v>1266</v>
      </c>
      <c r="S22" s="226" t="s">
        <v>2731</v>
      </c>
      <c r="T22" s="226" t="s">
        <v>1686</v>
      </c>
      <c r="U22" s="226" t="s">
        <v>1228</v>
      </c>
      <c r="V22" s="226" t="s">
        <v>1227</v>
      </c>
      <c r="W22" s="226" t="s">
        <v>1355</v>
      </c>
      <c r="Y22" s="226" t="s">
        <v>1678</v>
      </c>
      <c r="Z22" s="226" t="s">
        <v>2553</v>
      </c>
      <c r="AA22" s="261">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3929</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1">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3929</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1">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3929</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1">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3929</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1">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3929</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1">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3929</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1">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3929</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1">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3929</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1">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3929</v>
      </c>
      <c r="J31" s="226">
        <v>31</v>
      </c>
      <c r="P31" s="228"/>
      <c r="Q31" s="226" t="s">
        <v>1266</v>
      </c>
      <c r="S31" s="226" t="s">
        <v>2651</v>
      </c>
      <c r="T31" s="226" t="s">
        <v>1685</v>
      </c>
      <c r="U31" s="226" t="s">
        <v>1231</v>
      </c>
      <c r="V31" s="226" t="s">
        <v>1227</v>
      </c>
      <c r="W31" s="226" t="s">
        <v>1355</v>
      </c>
      <c r="Y31" s="226" t="s">
        <v>1678</v>
      </c>
      <c r="Z31" s="226" t="s">
        <v>1925</v>
      </c>
      <c r="AA31" s="261">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3929</v>
      </c>
      <c r="J32" s="226">
        <v>32</v>
      </c>
      <c r="P32" s="228"/>
      <c r="Q32" s="226" t="s">
        <v>1266</v>
      </c>
      <c r="S32" s="226" t="s">
        <v>2652</v>
      </c>
      <c r="T32" s="226" t="s">
        <v>1685</v>
      </c>
      <c r="U32" s="226" t="s">
        <v>1231</v>
      </c>
      <c r="V32" s="226" t="s">
        <v>1227</v>
      </c>
      <c r="W32" s="226" t="s">
        <v>1355</v>
      </c>
      <c r="Y32" s="226" t="s">
        <v>1678</v>
      </c>
      <c r="Z32" s="226" t="s">
        <v>1926</v>
      </c>
      <c r="AA32" s="261">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3929</v>
      </c>
      <c r="J33" s="226">
        <v>33</v>
      </c>
      <c r="P33" s="228"/>
      <c r="Q33" s="226" t="s">
        <v>1266</v>
      </c>
      <c r="S33" s="226" t="s">
        <v>2689</v>
      </c>
      <c r="T33" s="226" t="s">
        <v>1685</v>
      </c>
      <c r="U33" s="226" t="s">
        <v>1231</v>
      </c>
      <c r="V33" s="226" t="s">
        <v>1227</v>
      </c>
      <c r="W33" s="226" t="s">
        <v>1355</v>
      </c>
      <c r="Y33" s="226" t="s">
        <v>1678</v>
      </c>
      <c r="Z33" s="226" t="s">
        <v>1927</v>
      </c>
      <c r="AA33" s="261">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3929</v>
      </c>
      <c r="J34" s="226">
        <v>34</v>
      </c>
      <c r="K34" s="228"/>
      <c r="L34" s="226" t="s">
        <v>1266</v>
      </c>
      <c r="S34" s="226" t="s">
        <v>2607</v>
      </c>
      <c r="T34" s="226" t="s">
        <v>1681</v>
      </c>
      <c r="U34" s="226" t="s">
        <v>1233</v>
      </c>
      <c r="V34" s="226" t="s">
        <v>1227</v>
      </c>
      <c r="W34" s="226" t="s">
        <v>1355</v>
      </c>
      <c r="Y34" s="226" t="s">
        <v>1678</v>
      </c>
      <c r="Z34" s="226" t="s">
        <v>1928</v>
      </c>
      <c r="AA34" s="261">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3929</v>
      </c>
      <c r="J35" s="226">
        <v>35</v>
      </c>
      <c r="P35" s="228"/>
      <c r="Q35" s="226" t="s">
        <v>1266</v>
      </c>
      <c r="S35" s="226" t="s">
        <v>2655</v>
      </c>
      <c r="T35" s="226" t="s">
        <v>1685</v>
      </c>
      <c r="U35" s="226" t="s">
        <v>1231</v>
      </c>
      <c r="V35" s="226" t="s">
        <v>1227</v>
      </c>
      <c r="W35" s="226" t="s">
        <v>1355</v>
      </c>
      <c r="Y35" s="226" t="s">
        <v>1678</v>
      </c>
      <c r="Z35" s="226" t="s">
        <v>1929</v>
      </c>
      <c r="AA35" s="261">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3929</v>
      </c>
      <c r="J36" s="226">
        <v>36</v>
      </c>
      <c r="K36" s="228"/>
      <c r="L36" s="226" t="s">
        <v>1266</v>
      </c>
      <c r="M36" s="228"/>
      <c r="N36" s="226" t="s">
        <v>1266</v>
      </c>
      <c r="S36" s="226" t="s">
        <v>2601</v>
      </c>
      <c r="T36" s="226" t="s">
        <v>1683</v>
      </c>
      <c r="U36" s="226" t="s">
        <v>1473</v>
      </c>
      <c r="V36" s="226" t="s">
        <v>1227</v>
      </c>
      <c r="W36" s="226" t="s">
        <v>1355</v>
      </c>
      <c r="Y36" s="226" t="s">
        <v>1678</v>
      </c>
      <c r="Z36" s="226" t="s">
        <v>2029</v>
      </c>
      <c r="AA36" s="261">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3929</v>
      </c>
      <c r="J37" s="226">
        <v>37</v>
      </c>
      <c r="K37" s="228"/>
      <c r="L37" s="226" t="s">
        <v>1266</v>
      </c>
      <c r="M37" s="228"/>
      <c r="N37" s="226" t="s">
        <v>1266</v>
      </c>
      <c r="S37" s="226" t="s">
        <v>2601</v>
      </c>
      <c r="T37" s="226" t="s">
        <v>1683</v>
      </c>
      <c r="U37" s="226" t="s">
        <v>1473</v>
      </c>
      <c r="V37" s="226" t="s">
        <v>1227</v>
      </c>
      <c r="W37" s="226" t="s">
        <v>1355</v>
      </c>
      <c r="Y37" s="226" t="s">
        <v>1678</v>
      </c>
      <c r="Z37" s="226" t="s">
        <v>2030</v>
      </c>
      <c r="AA37" s="261">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3929</v>
      </c>
      <c r="J38" s="226">
        <v>38</v>
      </c>
      <c r="K38" s="228"/>
      <c r="L38" s="226" t="s">
        <v>1266</v>
      </c>
      <c r="M38" s="228"/>
      <c r="N38" s="226" t="s">
        <v>1266</v>
      </c>
      <c r="S38" s="226" t="s">
        <v>2601</v>
      </c>
      <c r="T38" s="226" t="s">
        <v>1683</v>
      </c>
      <c r="U38" s="226" t="s">
        <v>1473</v>
      </c>
      <c r="V38" s="226" t="s">
        <v>1227</v>
      </c>
      <c r="W38" s="226" t="s">
        <v>1355</v>
      </c>
      <c r="Y38" s="226" t="s">
        <v>1678</v>
      </c>
      <c r="Z38" s="226" t="s">
        <v>2031</v>
      </c>
      <c r="AA38" s="261">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3929</v>
      </c>
      <c r="J39" s="226">
        <v>39</v>
      </c>
      <c r="L39" s="228"/>
      <c r="M39" s="226" t="s">
        <v>1266</v>
      </c>
      <c r="O39" s="228"/>
      <c r="P39" s="226" t="s">
        <v>1266</v>
      </c>
      <c r="S39" s="226" t="s">
        <v>2698</v>
      </c>
      <c r="T39" s="226" t="s">
        <v>1690</v>
      </c>
      <c r="U39" s="226" t="s">
        <v>1474</v>
      </c>
      <c r="V39" s="226" t="s">
        <v>1227</v>
      </c>
      <c r="W39" s="226" t="s">
        <v>1355</v>
      </c>
      <c r="Y39" s="226" t="s">
        <v>1678</v>
      </c>
      <c r="Z39" s="226" t="s">
        <v>2032</v>
      </c>
      <c r="AA39" s="261">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3929</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1">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3929</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1">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3929</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1">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3929</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1">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3929</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1">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3929</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1">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3929</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1">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3929</v>
      </c>
      <c r="J47" s="226">
        <v>47</v>
      </c>
      <c r="L47" s="228"/>
      <c r="M47" s="226" t="s">
        <v>1266</v>
      </c>
      <c r="O47" s="228"/>
      <c r="P47" s="226" t="s">
        <v>1266</v>
      </c>
      <c r="S47" s="226" t="s">
        <v>2699</v>
      </c>
      <c r="T47" s="226" t="s">
        <v>1690</v>
      </c>
      <c r="U47" s="226" t="s">
        <v>1474</v>
      </c>
      <c r="V47" s="226" t="s">
        <v>1227</v>
      </c>
      <c r="W47" s="226" t="s">
        <v>1355</v>
      </c>
      <c r="Y47" s="226" t="s">
        <v>1678</v>
      </c>
      <c r="Z47" s="226" t="s">
        <v>1935</v>
      </c>
      <c r="AA47" s="261">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3929</v>
      </c>
      <c r="J48" s="226">
        <v>48</v>
      </c>
      <c r="L48" s="228"/>
      <c r="M48" s="226" t="s">
        <v>1266</v>
      </c>
      <c r="S48" s="226" t="s">
        <v>2602</v>
      </c>
      <c r="T48" s="226" t="s">
        <v>1684</v>
      </c>
      <c r="U48" s="226" t="s">
        <v>1475</v>
      </c>
      <c r="V48" s="226" t="s">
        <v>1227</v>
      </c>
      <c r="W48" s="226" t="s">
        <v>1355</v>
      </c>
      <c r="Y48" s="226" t="s">
        <v>1678</v>
      </c>
      <c r="Z48" s="226" t="s">
        <v>1936</v>
      </c>
      <c r="AA48" s="261">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3929</v>
      </c>
      <c r="J49" s="226">
        <v>49</v>
      </c>
      <c r="L49" s="228"/>
      <c r="M49" s="226" t="s">
        <v>1266</v>
      </c>
      <c r="S49" s="226" t="s">
        <v>2602</v>
      </c>
      <c r="T49" s="226" t="s">
        <v>1684</v>
      </c>
      <c r="U49" s="226" t="s">
        <v>1475</v>
      </c>
      <c r="V49" s="226" t="s">
        <v>1227</v>
      </c>
      <c r="W49" s="226" t="s">
        <v>1355</v>
      </c>
      <c r="Y49" s="226" t="s">
        <v>1678</v>
      </c>
      <c r="Z49" s="226" t="s">
        <v>1937</v>
      </c>
      <c r="AA49" s="261">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3929</v>
      </c>
      <c r="J50" s="226">
        <v>50</v>
      </c>
      <c r="L50" s="228"/>
      <c r="M50" s="226" t="s">
        <v>1266</v>
      </c>
      <c r="S50" s="226" t="s">
        <v>2603</v>
      </c>
      <c r="T50" s="226" t="s">
        <v>1684</v>
      </c>
      <c r="U50" s="226" t="s">
        <v>1475</v>
      </c>
      <c r="V50" s="226" t="s">
        <v>1227</v>
      </c>
      <c r="W50" s="226" t="s">
        <v>1355</v>
      </c>
      <c r="Y50" s="226" t="s">
        <v>1678</v>
      </c>
      <c r="Z50" s="226" t="s">
        <v>1938</v>
      </c>
      <c r="AA50" s="261">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3929</v>
      </c>
      <c r="J51" s="226">
        <v>51</v>
      </c>
      <c r="L51" s="228"/>
      <c r="M51" s="226" t="s">
        <v>1266</v>
      </c>
      <c r="S51" s="226" t="s">
        <v>2604</v>
      </c>
      <c r="T51" s="226" t="s">
        <v>1684</v>
      </c>
      <c r="U51" s="226" t="s">
        <v>1475</v>
      </c>
      <c r="V51" s="226" t="s">
        <v>1227</v>
      </c>
      <c r="W51" s="226" t="s">
        <v>1355</v>
      </c>
      <c r="Y51" s="226" t="s">
        <v>1678</v>
      </c>
      <c r="Z51" s="226" t="s">
        <v>1939</v>
      </c>
      <c r="AA51" s="261">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3929</v>
      </c>
      <c r="J52" s="226">
        <v>52</v>
      </c>
      <c r="L52" s="228"/>
      <c r="M52" s="226" t="s">
        <v>1266</v>
      </c>
      <c r="S52" s="226" t="s">
        <v>2605</v>
      </c>
      <c r="T52" s="226" t="s">
        <v>1684</v>
      </c>
      <c r="U52" s="226" t="s">
        <v>1475</v>
      </c>
      <c r="V52" s="226" t="s">
        <v>1227</v>
      </c>
      <c r="W52" s="226" t="s">
        <v>1355</v>
      </c>
      <c r="Y52" s="226" t="s">
        <v>1678</v>
      </c>
      <c r="Z52" s="226" t="s">
        <v>1940</v>
      </c>
      <c r="AA52" s="261">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3929</v>
      </c>
      <c r="J53" s="226">
        <v>53</v>
      </c>
      <c r="L53" s="228"/>
      <c r="M53" s="226" t="s">
        <v>1266</v>
      </c>
      <c r="S53" s="226" t="s">
        <v>2605</v>
      </c>
      <c r="T53" s="226" t="s">
        <v>1684</v>
      </c>
      <c r="U53" s="226" t="s">
        <v>1475</v>
      </c>
      <c r="V53" s="226" t="s">
        <v>1227</v>
      </c>
      <c r="W53" s="226" t="s">
        <v>1355</v>
      </c>
      <c r="Y53" s="226" t="s">
        <v>1678</v>
      </c>
      <c r="Z53" s="226" t="s">
        <v>1941</v>
      </c>
      <c r="AA53" s="261">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3929</v>
      </c>
      <c r="J54" s="226">
        <v>54</v>
      </c>
      <c r="L54" s="228"/>
      <c r="M54" s="226" t="s">
        <v>1266</v>
      </c>
      <c r="S54" s="226" t="s">
        <v>2605</v>
      </c>
      <c r="T54" s="226" t="s">
        <v>1684</v>
      </c>
      <c r="U54" s="226" t="s">
        <v>1475</v>
      </c>
      <c r="V54" s="226" t="s">
        <v>1227</v>
      </c>
      <c r="W54" s="226" t="s">
        <v>1355</v>
      </c>
      <c r="Y54" s="226" t="s">
        <v>1678</v>
      </c>
      <c r="Z54" s="226" t="s">
        <v>1942</v>
      </c>
      <c r="AA54" s="261">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3929</v>
      </c>
      <c r="J55" s="226">
        <v>55</v>
      </c>
      <c r="L55" s="228"/>
      <c r="M55" s="226" t="s">
        <v>1266</v>
      </c>
      <c r="O55" s="228"/>
      <c r="P55" s="226" t="s">
        <v>1266</v>
      </c>
      <c r="S55" s="226" t="s">
        <v>2700</v>
      </c>
      <c r="T55" s="226" t="s">
        <v>1690</v>
      </c>
      <c r="U55" s="226" t="s">
        <v>1475</v>
      </c>
      <c r="V55" s="226" t="s">
        <v>1227</v>
      </c>
      <c r="W55" s="226" t="s">
        <v>1355</v>
      </c>
      <c r="Y55" s="226" t="s">
        <v>1678</v>
      </c>
      <c r="Z55" s="226" t="s">
        <v>1943</v>
      </c>
      <c r="AA55" s="261">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3929</v>
      </c>
      <c r="J56" s="226">
        <v>56</v>
      </c>
      <c r="L56" s="228"/>
      <c r="M56" s="226" t="s">
        <v>1266</v>
      </c>
      <c r="S56" s="226" t="s">
        <v>2602</v>
      </c>
      <c r="T56" s="226" t="s">
        <v>1684</v>
      </c>
      <c r="U56" s="226" t="s">
        <v>1475</v>
      </c>
      <c r="V56" s="226" t="s">
        <v>1227</v>
      </c>
      <c r="W56" s="226" t="s">
        <v>1355</v>
      </c>
      <c r="Y56" s="226" t="s">
        <v>1678</v>
      </c>
      <c r="Z56" s="226" t="s">
        <v>1944</v>
      </c>
      <c r="AA56" s="261">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3929</v>
      </c>
      <c r="J57" s="226">
        <v>57</v>
      </c>
      <c r="L57" s="228"/>
      <c r="M57" s="226" t="s">
        <v>1266</v>
      </c>
      <c r="S57" s="226" t="s">
        <v>2602</v>
      </c>
      <c r="T57" s="226" t="s">
        <v>1684</v>
      </c>
      <c r="U57" s="226" t="s">
        <v>1475</v>
      </c>
      <c r="V57" s="226" t="s">
        <v>1227</v>
      </c>
      <c r="W57" s="226" t="s">
        <v>1355</v>
      </c>
      <c r="Y57" s="226" t="s">
        <v>1678</v>
      </c>
      <c r="Z57" s="226" t="s">
        <v>1945</v>
      </c>
      <c r="AA57" s="261">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3929</v>
      </c>
      <c r="J58" s="226">
        <v>58</v>
      </c>
      <c r="L58" s="228"/>
      <c r="M58" s="226" t="s">
        <v>1266</v>
      </c>
      <c r="S58" s="226" t="s">
        <v>2606</v>
      </c>
      <c r="T58" s="226" t="s">
        <v>1684</v>
      </c>
      <c r="U58" s="226" t="s">
        <v>1475</v>
      </c>
      <c r="V58" s="226" t="s">
        <v>1227</v>
      </c>
      <c r="W58" s="226" t="s">
        <v>1355</v>
      </c>
      <c r="Y58" s="226" t="s">
        <v>1678</v>
      </c>
      <c r="Z58" s="226" t="s">
        <v>1946</v>
      </c>
      <c r="AA58" s="261">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3929</v>
      </c>
      <c r="J59" s="226">
        <v>59</v>
      </c>
      <c r="L59" s="228"/>
      <c r="M59" s="226" t="s">
        <v>1266</v>
      </c>
      <c r="S59" s="226" t="s">
        <v>2604</v>
      </c>
      <c r="T59" s="226" t="s">
        <v>1684</v>
      </c>
      <c r="U59" s="226" t="s">
        <v>1475</v>
      </c>
      <c r="V59" s="226" t="s">
        <v>1227</v>
      </c>
      <c r="W59" s="226" t="s">
        <v>1355</v>
      </c>
      <c r="Y59" s="226" t="s">
        <v>1678</v>
      </c>
      <c r="Z59" s="226" t="s">
        <v>1947</v>
      </c>
      <c r="AA59" s="261">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3929</v>
      </c>
      <c r="J60" s="226">
        <v>60</v>
      </c>
      <c r="L60" s="228"/>
      <c r="M60" s="226" t="s">
        <v>1266</v>
      </c>
      <c r="S60" s="226" t="s">
        <v>2605</v>
      </c>
      <c r="T60" s="226" t="s">
        <v>1684</v>
      </c>
      <c r="U60" s="226" t="s">
        <v>1475</v>
      </c>
      <c r="V60" s="226" t="s">
        <v>1227</v>
      </c>
      <c r="W60" s="226" t="s">
        <v>1355</v>
      </c>
      <c r="Y60" s="226" t="s">
        <v>1678</v>
      </c>
      <c r="Z60" s="226" t="s">
        <v>1948</v>
      </c>
      <c r="AA60" s="261">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3929</v>
      </c>
      <c r="J61" s="226">
        <v>61</v>
      </c>
      <c r="L61" s="228"/>
      <c r="M61" s="226" t="s">
        <v>1266</v>
      </c>
      <c r="S61" s="226" t="s">
        <v>2605</v>
      </c>
      <c r="T61" s="226" t="s">
        <v>1684</v>
      </c>
      <c r="U61" s="226" t="s">
        <v>1475</v>
      </c>
      <c r="V61" s="226" t="s">
        <v>1227</v>
      </c>
      <c r="W61" s="226" t="s">
        <v>1355</v>
      </c>
      <c r="Y61" s="226" t="s">
        <v>1678</v>
      </c>
      <c r="Z61" s="226" t="s">
        <v>1949</v>
      </c>
      <c r="AA61" s="261">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3929</v>
      </c>
      <c r="J62" s="226">
        <v>62</v>
      </c>
      <c r="L62" s="228"/>
      <c r="M62" s="226" t="s">
        <v>1266</v>
      </c>
      <c r="S62" s="226" t="s">
        <v>2605</v>
      </c>
      <c r="T62" s="226" t="s">
        <v>1684</v>
      </c>
      <c r="U62" s="226" t="s">
        <v>1475</v>
      </c>
      <c r="V62" s="226" t="s">
        <v>1227</v>
      </c>
      <c r="W62" s="226" t="s">
        <v>1355</v>
      </c>
      <c r="Y62" s="226" t="s">
        <v>1678</v>
      </c>
      <c r="Z62" s="226" t="s">
        <v>1950</v>
      </c>
      <c r="AA62" s="261">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3929</v>
      </c>
      <c r="J63" s="226">
        <v>63</v>
      </c>
      <c r="L63" s="228"/>
      <c r="M63" s="226" t="s">
        <v>1266</v>
      </c>
      <c r="O63" s="228"/>
      <c r="P63" s="226" t="s">
        <v>1266</v>
      </c>
      <c r="S63" s="226" t="s">
        <v>2700</v>
      </c>
      <c r="T63" s="226" t="s">
        <v>1690</v>
      </c>
      <c r="U63" s="226" t="s">
        <v>1475</v>
      </c>
      <c r="V63" s="226" t="s">
        <v>1227</v>
      </c>
      <c r="W63" s="226" t="s">
        <v>1355</v>
      </c>
      <c r="Y63" s="226" t="s">
        <v>1678</v>
      </c>
      <c r="Z63" s="226" t="s">
        <v>1951</v>
      </c>
      <c r="AA63" s="261">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3929</v>
      </c>
      <c r="J64" s="226">
        <v>64</v>
      </c>
      <c r="P64" s="228"/>
      <c r="Q64" s="226" t="s">
        <v>1266</v>
      </c>
      <c r="S64" s="226" t="s">
        <v>2655</v>
      </c>
      <c r="T64" s="226" t="s">
        <v>1685</v>
      </c>
      <c r="U64" s="226" t="s">
        <v>1231</v>
      </c>
      <c r="V64" s="226" t="s">
        <v>1227</v>
      </c>
      <c r="W64" s="226" t="s">
        <v>1355</v>
      </c>
      <c r="Y64" s="226" t="s">
        <v>1678</v>
      </c>
      <c r="Z64" s="226" t="s">
        <v>1952</v>
      </c>
      <c r="AA64" s="261">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3929</v>
      </c>
      <c r="J65" s="226">
        <v>65</v>
      </c>
      <c r="P65" s="228"/>
      <c r="Q65" s="226" t="s">
        <v>1266</v>
      </c>
      <c r="S65" s="226" t="s">
        <v>2656</v>
      </c>
      <c r="T65" s="226" t="s">
        <v>1685</v>
      </c>
      <c r="U65" s="226" t="s">
        <v>1231</v>
      </c>
      <c r="V65" s="226" t="s">
        <v>1227</v>
      </c>
      <c r="W65" s="226" t="s">
        <v>1355</v>
      </c>
      <c r="Y65" s="226" t="s">
        <v>1678</v>
      </c>
      <c r="Z65" s="226" t="s">
        <v>1953</v>
      </c>
      <c r="AA65" s="261">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3929</v>
      </c>
      <c r="J66" s="226">
        <v>66</v>
      </c>
      <c r="P66" s="228"/>
      <c r="Q66" s="226" t="s">
        <v>1266</v>
      </c>
      <c r="S66" s="226" t="s">
        <v>2656</v>
      </c>
      <c r="T66" s="226" t="s">
        <v>1685</v>
      </c>
      <c r="U66" s="226" t="s">
        <v>1231</v>
      </c>
      <c r="V66" s="226" t="s">
        <v>1227</v>
      </c>
      <c r="W66" s="226" t="s">
        <v>1355</v>
      </c>
      <c r="Y66" s="226" t="s">
        <v>1678</v>
      </c>
      <c r="Z66" s="226" t="s">
        <v>1954</v>
      </c>
      <c r="AA66" s="261">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3929</v>
      </c>
      <c r="J67" s="226">
        <v>67</v>
      </c>
      <c r="K67" s="228"/>
      <c r="L67" s="226" t="s">
        <v>1266</v>
      </c>
      <c r="S67" s="226" t="s">
        <v>2607</v>
      </c>
      <c r="T67" s="226" t="s">
        <v>1681</v>
      </c>
      <c r="U67" s="226" t="s">
        <v>1233</v>
      </c>
      <c r="V67" s="226" t="s">
        <v>1227</v>
      </c>
      <c r="W67" s="226" t="s">
        <v>1355</v>
      </c>
      <c r="Y67" s="226" t="s">
        <v>1678</v>
      </c>
      <c r="Z67" s="226" t="s">
        <v>2035</v>
      </c>
      <c r="AA67" s="261">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3929</v>
      </c>
      <c r="J68" s="226">
        <v>68</v>
      </c>
      <c r="K68" s="228"/>
      <c r="L68" s="226" t="s">
        <v>1266</v>
      </c>
      <c r="S68" s="226" t="s">
        <v>2607</v>
      </c>
      <c r="T68" s="226" t="s">
        <v>1681</v>
      </c>
      <c r="U68" s="226" t="s">
        <v>1233</v>
      </c>
      <c r="V68" s="226" t="s">
        <v>1227</v>
      </c>
      <c r="W68" s="226" t="s">
        <v>1355</v>
      </c>
      <c r="Y68" s="226" t="s">
        <v>1678</v>
      </c>
      <c r="Z68" s="226" t="s">
        <v>1955</v>
      </c>
      <c r="AA68" s="261">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3929</v>
      </c>
      <c r="J69" s="226">
        <v>69</v>
      </c>
      <c r="K69" s="228"/>
      <c r="L69" s="226" t="s">
        <v>1266</v>
      </c>
      <c r="S69" s="226" t="s">
        <v>2607</v>
      </c>
      <c r="T69" s="226" t="s">
        <v>1681</v>
      </c>
      <c r="U69" s="226" t="s">
        <v>1233</v>
      </c>
      <c r="V69" s="226" t="s">
        <v>1227</v>
      </c>
      <c r="W69" s="226" t="s">
        <v>1355</v>
      </c>
      <c r="Y69" s="226" t="s">
        <v>1678</v>
      </c>
      <c r="Z69" s="226" t="s">
        <v>1956</v>
      </c>
      <c r="AA69" s="261">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3929</v>
      </c>
      <c r="J70" s="226">
        <v>70</v>
      </c>
      <c r="P70" s="228"/>
      <c r="Q70" s="226" t="s">
        <v>1266</v>
      </c>
      <c r="S70" s="226" t="s">
        <v>2651</v>
      </c>
      <c r="T70" s="226" t="s">
        <v>1685</v>
      </c>
      <c r="U70" s="226" t="s">
        <v>1231</v>
      </c>
      <c r="V70" s="226" t="s">
        <v>1227</v>
      </c>
      <c r="W70" s="226" t="s">
        <v>1355</v>
      </c>
      <c r="Y70" s="226" t="s">
        <v>1678</v>
      </c>
      <c r="Z70" s="226" t="s">
        <v>1957</v>
      </c>
      <c r="AA70" s="261">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3929</v>
      </c>
      <c r="J71" s="226">
        <v>71</v>
      </c>
      <c r="K71" s="228"/>
      <c r="L71" s="226" t="s">
        <v>1266</v>
      </c>
      <c r="S71" s="226" t="s">
        <v>2701</v>
      </c>
      <c r="T71" s="226" t="s">
        <v>1681</v>
      </c>
      <c r="U71" s="226" t="s">
        <v>1251</v>
      </c>
      <c r="V71" s="226" t="s">
        <v>1227</v>
      </c>
      <c r="W71" s="226" t="s">
        <v>1355</v>
      </c>
      <c r="Y71" s="226" t="s">
        <v>1678</v>
      </c>
      <c r="Z71" s="226" t="s">
        <v>1958</v>
      </c>
      <c r="AA71" s="261">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3929</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1">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3929</v>
      </c>
      <c r="J73" s="226">
        <v>73</v>
      </c>
      <c r="M73" s="228"/>
      <c r="N73" s="226" t="s">
        <v>1266</v>
      </c>
      <c r="S73" s="226" t="s">
        <v>2608</v>
      </c>
      <c r="T73" s="226" t="s">
        <v>1691</v>
      </c>
      <c r="U73" s="226" t="s">
        <v>1234</v>
      </c>
      <c r="V73" s="226" t="s">
        <v>1227</v>
      </c>
      <c r="W73" s="226" t="s">
        <v>1355</v>
      </c>
      <c r="Y73" s="226" t="s">
        <v>1678</v>
      </c>
      <c r="Z73" s="226" t="s">
        <v>1959</v>
      </c>
      <c r="AA73" s="261">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3929</v>
      </c>
      <c r="J74" s="226">
        <v>74</v>
      </c>
      <c r="M74" s="228"/>
      <c r="N74" s="226" t="s">
        <v>1266</v>
      </c>
      <c r="S74" s="226" t="s">
        <v>2608</v>
      </c>
      <c r="T74" s="226" t="s">
        <v>1691</v>
      </c>
      <c r="U74" s="226" t="s">
        <v>1234</v>
      </c>
      <c r="V74" s="226" t="s">
        <v>1227</v>
      </c>
      <c r="W74" s="226" t="s">
        <v>1355</v>
      </c>
      <c r="Y74" s="226" t="s">
        <v>1678</v>
      </c>
      <c r="Z74" s="226" t="s">
        <v>1960</v>
      </c>
      <c r="AA74" s="261">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3929</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1">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3929</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1">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3929</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1">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3929</v>
      </c>
      <c r="J78" s="226">
        <v>78</v>
      </c>
      <c r="K78" s="228"/>
      <c r="L78" s="226" t="s">
        <v>1266</v>
      </c>
      <c r="S78" s="226" t="s">
        <v>2609</v>
      </c>
      <c r="T78" s="226" t="s">
        <v>1681</v>
      </c>
      <c r="U78" s="226" t="s">
        <v>1251</v>
      </c>
      <c r="V78" s="226" t="s">
        <v>1227</v>
      </c>
      <c r="W78" s="226" t="s">
        <v>1355</v>
      </c>
      <c r="Y78" s="226" t="s">
        <v>1678</v>
      </c>
      <c r="Z78" s="226" t="s">
        <v>1964</v>
      </c>
      <c r="AA78" s="261">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3929</v>
      </c>
      <c r="J79" s="226">
        <v>79</v>
      </c>
      <c r="K79" s="228"/>
      <c r="L79" s="226" t="s">
        <v>1266</v>
      </c>
      <c r="S79" s="226" t="s">
        <v>2609</v>
      </c>
      <c r="T79" s="226" t="s">
        <v>1681</v>
      </c>
      <c r="U79" s="226" t="s">
        <v>1251</v>
      </c>
      <c r="V79" s="226" t="s">
        <v>1227</v>
      </c>
      <c r="W79" s="226" t="s">
        <v>1355</v>
      </c>
      <c r="Y79" s="226" t="s">
        <v>1678</v>
      </c>
      <c r="Z79" s="226" t="s">
        <v>1965</v>
      </c>
      <c r="AA79" s="261">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3929</v>
      </c>
      <c r="J80" s="226">
        <v>80</v>
      </c>
      <c r="M80" s="228"/>
      <c r="N80" s="226" t="s">
        <v>1266</v>
      </c>
      <c r="S80" s="226" t="s">
        <v>2610</v>
      </c>
      <c r="T80" s="226" t="s">
        <v>1691</v>
      </c>
      <c r="U80" s="226" t="s">
        <v>1234</v>
      </c>
      <c r="V80" s="226" t="s">
        <v>1227</v>
      </c>
      <c r="W80" s="226" t="s">
        <v>1355</v>
      </c>
      <c r="Y80" s="226" t="s">
        <v>1678</v>
      </c>
      <c r="Z80" s="226" t="s">
        <v>1966</v>
      </c>
      <c r="AA80" s="261">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3929</v>
      </c>
      <c r="J81" s="226">
        <v>81</v>
      </c>
      <c r="M81" s="228"/>
      <c r="N81" s="226" t="s">
        <v>1266</v>
      </c>
      <c r="S81" s="226" t="s">
        <v>2610</v>
      </c>
      <c r="T81" s="226" t="s">
        <v>1691</v>
      </c>
      <c r="U81" s="226" t="s">
        <v>1234</v>
      </c>
      <c r="V81" s="226" t="s">
        <v>1227</v>
      </c>
      <c r="W81" s="226" t="s">
        <v>1355</v>
      </c>
      <c r="Y81" s="226" t="s">
        <v>1678</v>
      </c>
      <c r="Z81" s="226" t="s">
        <v>1967</v>
      </c>
      <c r="AA81" s="261">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3929</v>
      </c>
      <c r="J82" s="226">
        <v>82</v>
      </c>
      <c r="K82" s="228"/>
      <c r="L82" s="226" t="s">
        <v>1266</v>
      </c>
      <c r="S82" s="226" t="s">
        <v>2609</v>
      </c>
      <c r="T82" s="226" t="s">
        <v>1681</v>
      </c>
      <c r="U82" s="226" t="s">
        <v>1251</v>
      </c>
      <c r="V82" s="226" t="s">
        <v>1227</v>
      </c>
      <c r="W82" s="226" t="s">
        <v>1355</v>
      </c>
      <c r="Y82" s="226" t="s">
        <v>1678</v>
      </c>
      <c r="Z82" s="226" t="s">
        <v>1968</v>
      </c>
      <c r="AA82" s="261">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3929</v>
      </c>
      <c r="J83" s="226">
        <v>83</v>
      </c>
      <c r="K83" s="228"/>
      <c r="L83" s="226" t="s">
        <v>1266</v>
      </c>
      <c r="S83" s="226" t="s">
        <v>2609</v>
      </c>
      <c r="T83" s="226" t="s">
        <v>1681</v>
      </c>
      <c r="U83" s="226" t="s">
        <v>1251</v>
      </c>
      <c r="V83" s="226" t="s">
        <v>1227</v>
      </c>
      <c r="W83" s="226" t="s">
        <v>1355</v>
      </c>
      <c r="Y83" s="226" t="s">
        <v>1678</v>
      </c>
      <c r="Z83" s="226" t="s">
        <v>1969</v>
      </c>
      <c r="AA83" s="261">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3929</v>
      </c>
      <c r="J84" s="226">
        <v>84</v>
      </c>
      <c r="K84" s="228"/>
      <c r="L84" s="226" t="s">
        <v>1266</v>
      </c>
      <c r="S84" s="226" t="s">
        <v>2609</v>
      </c>
      <c r="T84" s="226" t="s">
        <v>1681</v>
      </c>
      <c r="U84" s="226" t="s">
        <v>1251</v>
      </c>
      <c r="V84" s="226" t="s">
        <v>1227</v>
      </c>
      <c r="W84" s="226" t="s">
        <v>1355</v>
      </c>
      <c r="Y84" s="226" t="s">
        <v>1678</v>
      </c>
      <c r="Z84" s="226" t="s">
        <v>1970</v>
      </c>
      <c r="AA84" s="261">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3929</v>
      </c>
      <c r="J85" s="226">
        <v>85</v>
      </c>
      <c r="K85" s="228"/>
      <c r="L85" s="226" t="s">
        <v>1266</v>
      </c>
      <c r="S85" s="226" t="s">
        <v>2609</v>
      </c>
      <c r="T85" s="226" t="s">
        <v>1681</v>
      </c>
      <c r="U85" s="226" t="s">
        <v>1251</v>
      </c>
      <c r="V85" s="226" t="s">
        <v>1227</v>
      </c>
      <c r="W85" s="264" t="s">
        <v>1355</v>
      </c>
      <c r="Y85" s="226" t="s">
        <v>1678</v>
      </c>
      <c r="Z85" s="226" t="s">
        <v>1971</v>
      </c>
      <c r="AA85" s="261">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3929</v>
      </c>
      <c r="J86" s="226">
        <v>86</v>
      </c>
      <c r="K86" s="228"/>
      <c r="L86" s="226" t="s">
        <v>1266</v>
      </c>
      <c r="S86" s="226" t="s">
        <v>2702</v>
      </c>
      <c r="T86" s="226" t="s">
        <v>1681</v>
      </c>
      <c r="U86" s="226" t="s">
        <v>1251</v>
      </c>
      <c r="V86" s="226" t="s">
        <v>1227</v>
      </c>
      <c r="W86" s="238" t="s">
        <v>1355</v>
      </c>
      <c r="Y86" s="226" t="s">
        <v>1678</v>
      </c>
      <c r="Z86" s="226" t="s">
        <v>1972</v>
      </c>
      <c r="AA86" s="261">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1" t="s">
        <v>734</v>
      </c>
      <c r="I87" s="273" t="s">
        <v>3930</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1" t="s">
        <v>1355</v>
      </c>
      <c r="Y87" s="272"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3" t="s">
        <v>3931</v>
      </c>
      <c r="J88" s="226">
        <v>0</v>
      </c>
      <c r="K88" s="238" t="s">
        <v>1266</v>
      </c>
      <c r="L88" s="238"/>
      <c r="M88" s="238"/>
      <c r="N88" s="238"/>
      <c r="O88" s="238"/>
      <c r="P88" s="228"/>
      <c r="Q88" s="238" t="s">
        <v>1266</v>
      </c>
      <c r="S88" s="226" t="s">
        <v>2686</v>
      </c>
      <c r="T88" s="226" t="s">
        <v>1868</v>
      </c>
      <c r="U88" s="226" t="s">
        <v>1235</v>
      </c>
      <c r="V88" s="226" t="s">
        <v>1227</v>
      </c>
      <c r="W88" s="261" t="s">
        <v>1355</v>
      </c>
      <c r="Y88" s="272"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3932</v>
      </c>
      <c r="J89" s="226">
        <v>0</v>
      </c>
      <c r="K89" s="228" t="s">
        <v>1266</v>
      </c>
      <c r="L89" s="226" t="s">
        <v>1266</v>
      </c>
      <c r="P89" s="228"/>
      <c r="Q89" s="226" t="s">
        <v>1266</v>
      </c>
      <c r="S89" s="226" t="s">
        <v>2738</v>
      </c>
      <c r="T89" s="226" t="s">
        <v>2814</v>
      </c>
      <c r="U89" s="226" t="s">
        <v>1233</v>
      </c>
      <c r="V89" s="226" t="s">
        <v>1227</v>
      </c>
      <c r="W89" s="261"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3933</v>
      </c>
      <c r="J90" s="226">
        <v>0</v>
      </c>
      <c r="K90" s="226" t="s">
        <v>1266</v>
      </c>
      <c r="L90" s="228"/>
      <c r="M90" s="226" t="s">
        <v>1266</v>
      </c>
      <c r="O90" s="228"/>
      <c r="P90" s="228" t="s">
        <v>1266</v>
      </c>
      <c r="Q90" s="226" t="s">
        <v>1266</v>
      </c>
      <c r="S90" s="226" t="s">
        <v>2657</v>
      </c>
      <c r="T90" s="226" t="s">
        <v>1864</v>
      </c>
      <c r="U90" s="226" t="s">
        <v>1232</v>
      </c>
      <c r="V90" s="226" t="s">
        <v>1227</v>
      </c>
      <c r="W90" s="261"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3934</v>
      </c>
      <c r="J91" s="226">
        <v>0</v>
      </c>
      <c r="K91" s="226" t="s">
        <v>1266</v>
      </c>
      <c r="L91" s="228"/>
      <c r="M91" s="226" t="s">
        <v>1266</v>
      </c>
      <c r="O91" s="228"/>
      <c r="P91" s="228" t="s">
        <v>1266</v>
      </c>
      <c r="Q91" s="226" t="s">
        <v>1266</v>
      </c>
      <c r="S91" s="226" t="s">
        <v>2657</v>
      </c>
      <c r="T91" s="226" t="s">
        <v>1864</v>
      </c>
      <c r="U91" s="226" t="s">
        <v>1232</v>
      </c>
      <c r="V91" s="226" t="s">
        <v>1227</v>
      </c>
      <c r="W91" s="261"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3935</v>
      </c>
      <c r="J92" s="226">
        <v>0</v>
      </c>
      <c r="K92" s="226" t="s">
        <v>1266</v>
      </c>
      <c r="L92" s="228"/>
      <c r="M92" s="226" t="s">
        <v>1266</v>
      </c>
      <c r="O92" s="228"/>
      <c r="P92" s="228" t="s">
        <v>1266</v>
      </c>
      <c r="Q92" s="226" t="s">
        <v>1266</v>
      </c>
      <c r="S92" s="226" t="s">
        <v>2658</v>
      </c>
      <c r="T92" s="226" t="s">
        <v>1864</v>
      </c>
      <c r="U92" s="226" t="s">
        <v>1232</v>
      </c>
      <c r="V92" s="226" t="s">
        <v>1227</v>
      </c>
      <c r="W92" s="261"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3936</v>
      </c>
      <c r="J93" s="226">
        <v>0</v>
      </c>
      <c r="K93" s="226" t="s">
        <v>1266</v>
      </c>
      <c r="L93" s="228"/>
      <c r="M93" s="226" t="s">
        <v>1266</v>
      </c>
      <c r="O93" s="228"/>
      <c r="P93" s="228" t="s">
        <v>1266</v>
      </c>
      <c r="Q93" s="226" t="s">
        <v>1266</v>
      </c>
      <c r="S93" s="226" t="s">
        <v>2658</v>
      </c>
      <c r="T93" s="226" t="s">
        <v>1864</v>
      </c>
      <c r="U93" s="226" t="s">
        <v>1232</v>
      </c>
      <c r="V93" s="226" t="s">
        <v>1227</v>
      </c>
      <c r="W93" s="261"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3937</v>
      </c>
      <c r="J94" s="226">
        <v>0</v>
      </c>
      <c r="P94" s="228"/>
      <c r="Q94" s="226" t="s">
        <v>1266</v>
      </c>
      <c r="S94" s="226" t="s">
        <v>2739</v>
      </c>
      <c r="T94" s="226" t="s">
        <v>1685</v>
      </c>
      <c r="U94" s="226" t="s">
        <v>1231</v>
      </c>
      <c r="V94" s="226" t="s">
        <v>1227</v>
      </c>
      <c r="W94" s="261"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3938</v>
      </c>
      <c r="J95" s="226">
        <v>0</v>
      </c>
      <c r="K95" s="228"/>
      <c r="L95" s="228"/>
      <c r="M95" s="228"/>
      <c r="N95" s="226" t="s">
        <v>1266</v>
      </c>
      <c r="O95" s="228"/>
      <c r="P95" s="228" t="s">
        <v>1266</v>
      </c>
      <c r="Q95" s="226" t="s">
        <v>1266</v>
      </c>
      <c r="S95" s="226" t="s">
        <v>2740</v>
      </c>
      <c r="T95" s="226" t="s">
        <v>2813</v>
      </c>
      <c r="U95" s="226" t="s">
        <v>1233</v>
      </c>
      <c r="V95" s="226" t="s">
        <v>1227</v>
      </c>
      <c r="W95" s="261"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3939</v>
      </c>
      <c r="J96" s="226">
        <v>0</v>
      </c>
      <c r="O96" s="228"/>
      <c r="P96" s="228" t="s">
        <v>1266</v>
      </c>
      <c r="Q96" s="226" t="s">
        <v>1266</v>
      </c>
      <c r="S96" s="226" t="s">
        <v>2741</v>
      </c>
      <c r="T96" s="226" t="s">
        <v>1686</v>
      </c>
      <c r="U96" s="226" t="s">
        <v>1228</v>
      </c>
      <c r="V96" s="226" t="s">
        <v>1227</v>
      </c>
      <c r="W96" s="261"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1" t="s">
        <v>731</v>
      </c>
      <c r="I97" s="241" t="s">
        <v>3940</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1"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3941</v>
      </c>
      <c r="J98" s="226">
        <v>0</v>
      </c>
      <c r="K98" s="228"/>
      <c r="L98" s="228"/>
      <c r="M98" s="228"/>
      <c r="N98" s="226" t="s">
        <v>1266</v>
      </c>
      <c r="O98" s="228"/>
      <c r="P98" s="228" t="s">
        <v>1266</v>
      </c>
      <c r="Q98" s="226" t="s">
        <v>1266</v>
      </c>
      <c r="S98" s="226" t="s">
        <v>2743</v>
      </c>
      <c r="T98" s="226" t="s">
        <v>2813</v>
      </c>
      <c r="U98" s="226" t="s">
        <v>1233</v>
      </c>
      <c r="V98" s="226" t="s">
        <v>1227</v>
      </c>
      <c r="W98" s="261"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3942</v>
      </c>
      <c r="J99" s="226">
        <v>0</v>
      </c>
      <c r="K99" s="226" t="s">
        <v>1266</v>
      </c>
      <c r="L99" s="228"/>
      <c r="M99" s="226" t="s">
        <v>1266</v>
      </c>
      <c r="P99" s="228"/>
      <c r="Q99" s="226" t="s">
        <v>1266</v>
      </c>
      <c r="S99" s="226" t="s">
        <v>2744</v>
      </c>
      <c r="T99" s="226" t="s">
        <v>1869</v>
      </c>
      <c r="U99" s="226" t="s">
        <v>1242</v>
      </c>
      <c r="V99" s="226" t="s">
        <v>1227</v>
      </c>
      <c r="W99" s="226" t="s">
        <v>1356</v>
      </c>
      <c r="X99" s="261" t="s">
        <v>2463</v>
      </c>
      <c r="Y99" s="226" t="s">
        <v>1678</v>
      </c>
      <c r="Z99" s="226" t="s">
        <v>2578</v>
      </c>
      <c r="AA99" s="261">
        <v>0</v>
      </c>
      <c r="AB99" s="247"/>
      <c r="AE99" s="226" t="s">
        <v>2487</v>
      </c>
      <c r="AF99" s="226">
        <v>8</v>
      </c>
      <c r="AG99" s="226" t="s">
        <v>3339</v>
      </c>
    </row>
    <row r="100" spans="1:33" ht="15" customHeight="1" x14ac:dyDescent="0.25">
      <c r="A100" s="226">
        <v>99</v>
      </c>
      <c r="B100" s="226" t="s">
        <v>144</v>
      </c>
      <c r="C100" s="247" t="s">
        <v>546</v>
      </c>
      <c r="D100" s="277" t="s">
        <v>787</v>
      </c>
      <c r="E100" s="232" t="s">
        <v>363</v>
      </c>
      <c r="F100" s="233" t="s">
        <v>362</v>
      </c>
      <c r="G100" s="238" t="s">
        <v>2498</v>
      </c>
      <c r="H100" s="238" t="s">
        <v>772</v>
      </c>
      <c r="I100" s="241" t="s">
        <v>3942</v>
      </c>
      <c r="J100" s="226">
        <v>1</v>
      </c>
      <c r="K100" s="226" t="s">
        <v>1266</v>
      </c>
      <c r="N100" s="228"/>
      <c r="O100" s="226" t="s">
        <v>1266</v>
      </c>
      <c r="S100" s="226" t="s">
        <v>2724</v>
      </c>
      <c r="T100" s="226" t="s">
        <v>1870</v>
      </c>
      <c r="U100" s="226" t="s">
        <v>1236</v>
      </c>
      <c r="V100" s="226" t="s">
        <v>1227</v>
      </c>
      <c r="W100" s="261" t="s">
        <v>1356</v>
      </c>
      <c r="X100" s="259" t="s">
        <v>2046</v>
      </c>
      <c r="Y100" s="226" t="s">
        <v>1678</v>
      </c>
      <c r="Z100" s="226" t="s">
        <v>2410</v>
      </c>
      <c r="AA100" s="261">
        <v>1</v>
      </c>
      <c r="AB100" s="247"/>
      <c r="AE100" s="226" t="s">
        <v>2487</v>
      </c>
      <c r="AF100" s="226">
        <v>8</v>
      </c>
      <c r="AG100" s="226" t="s">
        <v>3339</v>
      </c>
    </row>
    <row r="101" spans="1:33" ht="15" customHeight="1" x14ac:dyDescent="0.25">
      <c r="A101" s="283">
        <v>100</v>
      </c>
      <c r="B101" s="283" t="s">
        <v>144</v>
      </c>
      <c r="C101" s="283" t="s">
        <v>30</v>
      </c>
      <c r="D101" s="284" t="s">
        <v>3574</v>
      </c>
      <c r="E101" s="282" t="s">
        <v>1275</v>
      </c>
      <c r="F101" s="233" t="s">
        <v>362</v>
      </c>
      <c r="G101" s="282" t="s">
        <v>624</v>
      </c>
      <c r="H101" s="238" t="s">
        <v>749</v>
      </c>
      <c r="I101" s="238" t="s">
        <v>3942</v>
      </c>
      <c r="J101" s="226">
        <v>2</v>
      </c>
      <c r="L101" s="228"/>
      <c r="M101" s="226" t="s">
        <v>1266</v>
      </c>
      <c r="N101" s="228"/>
      <c r="O101" s="226" t="s">
        <v>1266</v>
      </c>
      <c r="S101" s="226" t="s">
        <v>2725</v>
      </c>
      <c r="T101" s="226" t="s">
        <v>1693</v>
      </c>
      <c r="U101" s="226" t="s">
        <v>1230</v>
      </c>
      <c r="V101" s="226" t="s">
        <v>1227</v>
      </c>
      <c r="W101" s="226" t="s">
        <v>1356</v>
      </c>
      <c r="X101" s="283" t="s">
        <v>4006</v>
      </c>
      <c r="Y101" s="226" t="s">
        <v>1678</v>
      </c>
      <c r="Z101" s="226" t="s">
        <v>2411</v>
      </c>
      <c r="AA101" s="261">
        <v>2</v>
      </c>
      <c r="AE101" s="226" t="s">
        <v>2487</v>
      </c>
      <c r="AF101" s="226">
        <v>8</v>
      </c>
      <c r="AG101" s="226" t="s">
        <v>3339</v>
      </c>
    </row>
    <row r="102" spans="1:33" ht="15" customHeight="1" x14ac:dyDescent="0.25">
      <c r="A102" s="226">
        <v>101</v>
      </c>
      <c r="B102" s="226" t="s">
        <v>144</v>
      </c>
      <c r="C102" s="226" t="s">
        <v>1011</v>
      </c>
      <c r="D102" s="277" t="s">
        <v>846</v>
      </c>
      <c r="E102" s="253" t="s">
        <v>364</v>
      </c>
      <c r="F102" s="233" t="s">
        <v>362</v>
      </c>
      <c r="G102" s="238" t="s">
        <v>1205</v>
      </c>
      <c r="H102" s="238" t="s">
        <v>750</v>
      </c>
      <c r="I102" s="241" t="s">
        <v>3942</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1">
        <v>2</v>
      </c>
      <c r="AB102" s="226" t="s">
        <v>1266</v>
      </c>
      <c r="AE102" s="226" t="s">
        <v>2487</v>
      </c>
      <c r="AF102" s="226">
        <v>8</v>
      </c>
      <c r="AG102" s="226" t="s">
        <v>3943</v>
      </c>
    </row>
    <row r="103" spans="1:33" ht="15" customHeight="1" x14ac:dyDescent="0.25">
      <c r="A103" s="226">
        <v>102</v>
      </c>
      <c r="B103" s="226" t="s">
        <v>144</v>
      </c>
      <c r="C103" s="247" t="s">
        <v>1012</v>
      </c>
      <c r="D103" s="277" t="s">
        <v>788</v>
      </c>
      <c r="E103" s="232" t="s">
        <v>365</v>
      </c>
      <c r="F103" s="233" t="s">
        <v>362</v>
      </c>
      <c r="G103" s="238" t="s">
        <v>1206</v>
      </c>
      <c r="H103" s="238" t="s">
        <v>750</v>
      </c>
      <c r="I103" s="241" t="s">
        <v>3942</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1">
        <v>2</v>
      </c>
      <c r="AB103" s="247" t="s">
        <v>1266</v>
      </c>
      <c r="AE103" s="226" t="s">
        <v>2487</v>
      </c>
      <c r="AF103" s="226">
        <v>8</v>
      </c>
      <c r="AG103" s="226" t="s">
        <v>3943</v>
      </c>
    </row>
    <row r="104" spans="1:33" ht="15" customHeight="1" x14ac:dyDescent="0.25">
      <c r="A104" s="226">
        <v>103</v>
      </c>
      <c r="B104" s="226" t="s">
        <v>144</v>
      </c>
      <c r="C104" s="226" t="s">
        <v>1013</v>
      </c>
      <c r="D104" s="277" t="s">
        <v>847</v>
      </c>
      <c r="E104" s="253" t="s">
        <v>366</v>
      </c>
      <c r="F104" s="233" t="s">
        <v>362</v>
      </c>
      <c r="G104" s="228" t="s">
        <v>1207</v>
      </c>
      <c r="H104" s="238" t="s">
        <v>750</v>
      </c>
      <c r="I104" s="238" t="s">
        <v>3942</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1">
        <v>2</v>
      </c>
      <c r="AB104" s="226" t="s">
        <v>1266</v>
      </c>
      <c r="AE104" s="226" t="s">
        <v>2487</v>
      </c>
      <c r="AF104" s="226">
        <v>8</v>
      </c>
      <c r="AG104" s="226" t="s">
        <v>3943</v>
      </c>
    </row>
    <row r="105" spans="1:33" ht="15" customHeight="1" x14ac:dyDescent="0.25">
      <c r="A105" s="226">
        <v>104</v>
      </c>
      <c r="B105" s="226" t="s">
        <v>144</v>
      </c>
      <c r="C105" s="226" t="s">
        <v>1014</v>
      </c>
      <c r="D105" s="277" t="s">
        <v>789</v>
      </c>
      <c r="E105" s="253" t="s">
        <v>367</v>
      </c>
      <c r="F105" s="233" t="s">
        <v>362</v>
      </c>
      <c r="G105" s="228" t="s">
        <v>1208</v>
      </c>
      <c r="H105" s="238" t="s">
        <v>750</v>
      </c>
      <c r="I105" s="241" t="s">
        <v>3942</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1">
        <v>2</v>
      </c>
      <c r="AB105" s="226" t="s">
        <v>1266</v>
      </c>
      <c r="AE105" s="226" t="s">
        <v>2487</v>
      </c>
      <c r="AF105" s="226">
        <v>8</v>
      </c>
      <c r="AG105" s="226" t="s">
        <v>3943</v>
      </c>
    </row>
    <row r="106" spans="1:33" ht="15" customHeight="1" x14ac:dyDescent="0.25">
      <c r="A106" s="226">
        <v>105</v>
      </c>
      <c r="B106" s="226" t="s">
        <v>144</v>
      </c>
      <c r="C106" s="226" t="s">
        <v>1015</v>
      </c>
      <c r="D106" s="277" t="s">
        <v>784</v>
      </c>
      <c r="E106" s="253" t="s">
        <v>368</v>
      </c>
      <c r="F106" s="233" t="s">
        <v>362</v>
      </c>
      <c r="G106" s="228" t="s">
        <v>1209</v>
      </c>
      <c r="H106" s="238" t="s">
        <v>750</v>
      </c>
      <c r="I106" s="241" t="s">
        <v>3942</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1">
        <v>2</v>
      </c>
      <c r="AB106" s="226" t="s">
        <v>1266</v>
      </c>
      <c r="AE106" s="226" t="s">
        <v>2487</v>
      </c>
      <c r="AF106" s="226">
        <v>8</v>
      </c>
      <c r="AG106" s="226" t="s">
        <v>3943</v>
      </c>
    </row>
    <row r="107" spans="1:33" ht="15" customHeight="1" x14ac:dyDescent="0.25">
      <c r="A107" s="226">
        <v>106</v>
      </c>
      <c r="B107" s="226" t="s">
        <v>144</v>
      </c>
      <c r="C107" s="247" t="s">
        <v>1016</v>
      </c>
      <c r="D107" s="277" t="s">
        <v>785</v>
      </c>
      <c r="E107" s="232" t="s">
        <v>369</v>
      </c>
      <c r="F107" s="233" t="s">
        <v>362</v>
      </c>
      <c r="G107" s="238" t="s">
        <v>1210</v>
      </c>
      <c r="H107" s="238" t="s">
        <v>750</v>
      </c>
      <c r="I107" s="238" t="s">
        <v>3942</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1">
        <v>2</v>
      </c>
      <c r="AB107" s="247" t="s">
        <v>1266</v>
      </c>
      <c r="AE107" s="226" t="s">
        <v>2487</v>
      </c>
      <c r="AF107" s="226">
        <v>8</v>
      </c>
      <c r="AG107" s="226" t="s">
        <v>3943</v>
      </c>
    </row>
    <row r="108" spans="1:33" ht="15" customHeight="1" x14ac:dyDescent="0.25">
      <c r="A108" s="226">
        <v>107</v>
      </c>
      <c r="B108" s="226" t="s">
        <v>144</v>
      </c>
      <c r="C108" s="226" t="s">
        <v>31</v>
      </c>
      <c r="D108" s="277" t="s">
        <v>786</v>
      </c>
      <c r="E108" s="232" t="s">
        <v>370</v>
      </c>
      <c r="F108" s="233" t="s">
        <v>362</v>
      </c>
      <c r="G108" s="238" t="s">
        <v>625</v>
      </c>
      <c r="H108" s="238" t="s">
        <v>778</v>
      </c>
      <c r="I108" s="241" t="s">
        <v>3942</v>
      </c>
      <c r="J108" s="226">
        <v>9</v>
      </c>
      <c r="N108" s="228"/>
      <c r="O108" s="226" t="s">
        <v>1266</v>
      </c>
      <c r="S108" s="226" t="s">
        <v>2641</v>
      </c>
      <c r="T108" s="226" t="s">
        <v>1692</v>
      </c>
      <c r="U108" s="226" t="s">
        <v>1239</v>
      </c>
      <c r="V108" s="226" t="s">
        <v>1227</v>
      </c>
      <c r="W108" s="226" t="s">
        <v>1356</v>
      </c>
      <c r="X108" s="226" t="s">
        <v>1727</v>
      </c>
      <c r="Y108" s="226" t="s">
        <v>1678</v>
      </c>
      <c r="Z108" s="226" t="s">
        <v>2418</v>
      </c>
      <c r="AA108" s="261">
        <v>1</v>
      </c>
      <c r="AE108" s="226" t="s">
        <v>2487</v>
      </c>
      <c r="AF108" s="226">
        <v>8</v>
      </c>
      <c r="AG108" s="226" t="s">
        <v>3339</v>
      </c>
    </row>
    <row r="109" spans="1:33" ht="15" customHeight="1" x14ac:dyDescent="0.25">
      <c r="A109" s="226">
        <v>108</v>
      </c>
      <c r="B109" s="226" t="s">
        <v>144</v>
      </c>
      <c r="C109" s="247" t="s">
        <v>547</v>
      </c>
      <c r="D109" s="277" t="s">
        <v>848</v>
      </c>
      <c r="E109" s="232" t="s">
        <v>371</v>
      </c>
      <c r="F109" s="233" t="s">
        <v>362</v>
      </c>
      <c r="G109" s="238" t="s">
        <v>1123</v>
      </c>
      <c r="H109" s="238" t="s">
        <v>778</v>
      </c>
      <c r="I109" s="241" t="s">
        <v>3942</v>
      </c>
      <c r="J109" s="226">
        <v>10</v>
      </c>
      <c r="N109" s="228"/>
      <c r="O109" s="226" t="s">
        <v>1266</v>
      </c>
      <c r="S109" s="226" t="s">
        <v>2641</v>
      </c>
      <c r="T109" s="226" t="s">
        <v>1692</v>
      </c>
      <c r="U109" s="226" t="s">
        <v>1239</v>
      </c>
      <c r="V109" s="226" t="s">
        <v>1227</v>
      </c>
      <c r="W109" s="226" t="s">
        <v>1356</v>
      </c>
      <c r="X109" s="226" t="s">
        <v>1728</v>
      </c>
      <c r="Y109" s="226" t="s">
        <v>1678</v>
      </c>
      <c r="Z109" s="226" t="s">
        <v>2419</v>
      </c>
      <c r="AA109" s="261">
        <v>2</v>
      </c>
      <c r="AB109" s="247"/>
      <c r="AE109" s="226" t="s">
        <v>2487</v>
      </c>
      <c r="AF109" s="226">
        <v>8</v>
      </c>
      <c r="AG109" s="226" t="s">
        <v>3339</v>
      </c>
    </row>
    <row r="110" spans="1:33" ht="15" customHeight="1" x14ac:dyDescent="0.25">
      <c r="A110" s="226">
        <v>109</v>
      </c>
      <c r="B110" s="226" t="s">
        <v>144</v>
      </c>
      <c r="C110" s="277" t="s">
        <v>790</v>
      </c>
      <c r="D110" s="277" t="s">
        <v>849</v>
      </c>
      <c r="E110" s="277" t="s">
        <v>791</v>
      </c>
      <c r="F110" s="233" t="s">
        <v>362</v>
      </c>
      <c r="G110" s="238" t="s">
        <v>1365</v>
      </c>
      <c r="H110" s="238" t="s">
        <v>903</v>
      </c>
      <c r="I110" s="238" t="s">
        <v>3942</v>
      </c>
      <c r="J110" s="226">
        <v>11</v>
      </c>
      <c r="N110" s="228"/>
      <c r="O110" s="226" t="s">
        <v>1266</v>
      </c>
      <c r="S110" s="226" t="s">
        <v>2641</v>
      </c>
      <c r="T110" s="226" t="s">
        <v>1692</v>
      </c>
      <c r="U110" s="226" t="s">
        <v>1239</v>
      </c>
      <c r="V110" s="226" t="s">
        <v>1227</v>
      </c>
      <c r="W110" s="226" t="s">
        <v>1356</v>
      </c>
      <c r="X110" s="226" t="s">
        <v>1729</v>
      </c>
      <c r="Y110" s="226" t="s">
        <v>1678</v>
      </c>
      <c r="Z110" s="226" t="s">
        <v>2420</v>
      </c>
      <c r="AA110" s="261">
        <v>0</v>
      </c>
      <c r="AB110" s="277"/>
      <c r="AE110" s="226" t="s">
        <v>2487</v>
      </c>
      <c r="AF110" s="226">
        <v>8</v>
      </c>
      <c r="AG110" s="226" t="s">
        <v>3339</v>
      </c>
    </row>
    <row r="111" spans="1:33" ht="15" customHeight="1" x14ac:dyDescent="0.25">
      <c r="A111" s="226">
        <v>110</v>
      </c>
      <c r="B111" s="226" t="s">
        <v>144</v>
      </c>
      <c r="C111" s="226" t="s">
        <v>32</v>
      </c>
      <c r="D111" s="277" t="s">
        <v>261</v>
      </c>
      <c r="E111" s="253" t="s">
        <v>372</v>
      </c>
      <c r="F111" s="233" t="s">
        <v>362</v>
      </c>
      <c r="G111" s="228" t="s">
        <v>1367</v>
      </c>
      <c r="H111" s="238" t="s">
        <v>751</v>
      </c>
      <c r="I111" s="241" t="s">
        <v>3942</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1">
        <v>1</v>
      </c>
      <c r="AE111" s="226" t="s">
        <v>2487</v>
      </c>
      <c r="AF111" s="226">
        <v>8</v>
      </c>
      <c r="AG111" s="226" t="s">
        <v>3339</v>
      </c>
    </row>
    <row r="112" spans="1:33" ht="15" customHeight="1" x14ac:dyDescent="0.25">
      <c r="A112" s="226">
        <v>111</v>
      </c>
      <c r="B112" s="226" t="s">
        <v>144</v>
      </c>
      <c r="C112" s="277" t="s">
        <v>912</v>
      </c>
      <c r="D112" s="277" t="s">
        <v>792</v>
      </c>
      <c r="E112" s="277" t="s">
        <v>793</v>
      </c>
      <c r="F112" s="233" t="s">
        <v>362</v>
      </c>
      <c r="G112" s="277" t="s">
        <v>1368</v>
      </c>
      <c r="H112" s="238" t="s">
        <v>904</v>
      </c>
      <c r="I112" s="241" t="s">
        <v>3942</v>
      </c>
      <c r="J112" s="226">
        <v>13</v>
      </c>
      <c r="P112" s="228"/>
      <c r="Q112" s="226" t="s">
        <v>1266</v>
      </c>
      <c r="S112" s="226" t="s">
        <v>2659</v>
      </c>
      <c r="T112" s="226" t="s">
        <v>1685</v>
      </c>
      <c r="U112" s="226" t="s">
        <v>1231</v>
      </c>
      <c r="V112" s="226" t="s">
        <v>1227</v>
      </c>
      <c r="W112" s="226" t="s">
        <v>1356</v>
      </c>
      <c r="X112" s="226" t="s">
        <v>1731</v>
      </c>
      <c r="Y112" s="226" t="s">
        <v>1678</v>
      </c>
      <c r="Z112" s="226" t="s">
        <v>2422</v>
      </c>
      <c r="AA112" s="261">
        <v>0</v>
      </c>
      <c r="AB112" s="277"/>
      <c r="AE112" s="226" t="s">
        <v>2487</v>
      </c>
      <c r="AF112" s="226">
        <v>8</v>
      </c>
      <c r="AG112" s="226" t="s">
        <v>3339</v>
      </c>
    </row>
    <row r="113" spans="1:33" ht="15" customHeight="1" x14ac:dyDescent="0.25">
      <c r="A113" s="226">
        <v>112</v>
      </c>
      <c r="B113" s="226" t="s">
        <v>144</v>
      </c>
      <c r="C113" s="277" t="s">
        <v>911</v>
      </c>
      <c r="D113" s="277" t="s">
        <v>1679</v>
      </c>
      <c r="E113" s="277" t="s">
        <v>794</v>
      </c>
      <c r="F113" s="233" t="s">
        <v>362</v>
      </c>
      <c r="G113" s="277" t="s">
        <v>1369</v>
      </c>
      <c r="H113" s="238" t="s">
        <v>905</v>
      </c>
      <c r="I113" s="238" t="s">
        <v>3942</v>
      </c>
      <c r="J113" s="226">
        <v>14</v>
      </c>
      <c r="P113" s="228"/>
      <c r="Q113" s="226" t="s">
        <v>1266</v>
      </c>
      <c r="S113" s="226" t="s">
        <v>2746</v>
      </c>
      <c r="T113" s="226" t="s">
        <v>1685</v>
      </c>
      <c r="U113" s="226" t="s">
        <v>1231</v>
      </c>
      <c r="V113" s="226" t="s">
        <v>1227</v>
      </c>
      <c r="W113" s="226" t="s">
        <v>1356</v>
      </c>
      <c r="X113" s="226" t="s">
        <v>1732</v>
      </c>
      <c r="Y113" s="226" t="s">
        <v>1678</v>
      </c>
      <c r="Z113" s="226" t="s">
        <v>2423</v>
      </c>
      <c r="AA113" s="261">
        <v>0</v>
      </c>
      <c r="AB113" s="277"/>
      <c r="AE113" s="226" t="s">
        <v>2487</v>
      </c>
      <c r="AF113" s="226">
        <v>8</v>
      </c>
      <c r="AG113" s="226" t="s">
        <v>3339</v>
      </c>
    </row>
    <row r="114" spans="1:33" ht="15" customHeight="1" x14ac:dyDescent="0.25">
      <c r="A114" s="283">
        <v>113</v>
      </c>
      <c r="B114" s="283" t="s">
        <v>144</v>
      </c>
      <c r="C114" s="283" t="s">
        <v>3561</v>
      </c>
      <c r="D114" s="284" t="s">
        <v>3562</v>
      </c>
      <c r="E114" s="285" t="s">
        <v>3563</v>
      </c>
      <c r="F114" s="233" t="s">
        <v>362</v>
      </c>
      <c r="G114" s="282" t="s">
        <v>626</v>
      </c>
      <c r="H114" s="238" t="s">
        <v>753</v>
      </c>
      <c r="I114" s="241" t="s">
        <v>3942</v>
      </c>
      <c r="J114" s="226">
        <v>15</v>
      </c>
      <c r="M114" s="228"/>
      <c r="N114" s="226" t="s">
        <v>1266</v>
      </c>
      <c r="S114" s="226" t="s">
        <v>2608</v>
      </c>
      <c r="T114" s="226" t="s">
        <v>1691</v>
      </c>
      <c r="U114" s="226" t="s">
        <v>1234</v>
      </c>
      <c r="V114" s="226" t="s">
        <v>1227</v>
      </c>
      <c r="W114" s="226" t="s">
        <v>1356</v>
      </c>
      <c r="X114" s="283" t="s">
        <v>4007</v>
      </c>
      <c r="Y114" s="226" t="s">
        <v>1678</v>
      </c>
      <c r="Z114" s="226" t="s">
        <v>2424</v>
      </c>
      <c r="AA114" s="261">
        <v>2</v>
      </c>
      <c r="AE114" s="226" t="s">
        <v>2487</v>
      </c>
      <c r="AF114" s="226">
        <v>8</v>
      </c>
      <c r="AG114" s="226" t="s">
        <v>3339</v>
      </c>
    </row>
    <row r="115" spans="1:33" ht="15" customHeight="1" x14ac:dyDescent="0.25">
      <c r="A115" s="283">
        <v>114</v>
      </c>
      <c r="B115" s="283" t="s">
        <v>144</v>
      </c>
      <c r="C115" s="283" t="s">
        <v>3564</v>
      </c>
      <c r="D115" s="284" t="s">
        <v>3565</v>
      </c>
      <c r="E115" s="285" t="s">
        <v>3566</v>
      </c>
      <c r="F115" s="233" t="s">
        <v>362</v>
      </c>
      <c r="G115" s="282" t="s">
        <v>627</v>
      </c>
      <c r="H115" s="238" t="s">
        <v>780</v>
      </c>
      <c r="I115" s="241" t="s">
        <v>3942</v>
      </c>
      <c r="J115" s="226">
        <v>16</v>
      </c>
      <c r="M115" s="228"/>
      <c r="N115" s="226" t="s">
        <v>1266</v>
      </c>
      <c r="S115" s="226" t="s">
        <v>2608</v>
      </c>
      <c r="T115" s="226" t="s">
        <v>1691</v>
      </c>
      <c r="U115" s="226" t="s">
        <v>1234</v>
      </c>
      <c r="V115" s="226" t="s">
        <v>1227</v>
      </c>
      <c r="W115" s="226" t="s">
        <v>1356</v>
      </c>
      <c r="X115" s="283" t="s">
        <v>4008</v>
      </c>
      <c r="Y115" s="226" t="s">
        <v>1678</v>
      </c>
      <c r="Z115" s="226" t="s">
        <v>2425</v>
      </c>
      <c r="AA115" s="261">
        <v>2</v>
      </c>
      <c r="AE115" s="226" t="s">
        <v>2487</v>
      </c>
      <c r="AF115" s="226">
        <v>8</v>
      </c>
      <c r="AG115" s="226" t="s">
        <v>3339</v>
      </c>
    </row>
    <row r="116" spans="1:33" ht="15" customHeight="1" x14ac:dyDescent="0.25">
      <c r="A116" s="226">
        <v>115</v>
      </c>
      <c r="B116" s="226" t="s">
        <v>144</v>
      </c>
      <c r="C116" s="226" t="s">
        <v>35</v>
      </c>
      <c r="D116" s="277" t="s">
        <v>797</v>
      </c>
      <c r="E116" s="238" t="s">
        <v>1319</v>
      </c>
      <c r="F116" s="233" t="s">
        <v>362</v>
      </c>
      <c r="G116" s="228" t="s">
        <v>1398</v>
      </c>
      <c r="H116" s="238" t="s">
        <v>761</v>
      </c>
      <c r="I116" s="238" t="s">
        <v>3942</v>
      </c>
      <c r="J116" s="226">
        <v>17</v>
      </c>
      <c r="N116" s="228"/>
      <c r="O116" s="226" t="s">
        <v>1266</v>
      </c>
      <c r="S116" s="226" t="s">
        <v>2642</v>
      </c>
      <c r="T116" s="226"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row>
    <row r="117" spans="1:33" ht="15" customHeight="1" x14ac:dyDescent="0.25">
      <c r="A117" s="226">
        <v>116</v>
      </c>
      <c r="B117" s="226" t="s">
        <v>144</v>
      </c>
      <c r="C117" s="226" t="s">
        <v>36</v>
      </c>
      <c r="D117" s="277" t="s">
        <v>850</v>
      </c>
      <c r="E117" s="233" t="s">
        <v>375</v>
      </c>
      <c r="F117" s="233" t="s">
        <v>362</v>
      </c>
      <c r="G117" s="238" t="s">
        <v>628</v>
      </c>
      <c r="H117" s="238" t="s">
        <v>755</v>
      </c>
      <c r="I117" s="241" t="s">
        <v>3942</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row>
    <row r="118" spans="1:33" ht="15" customHeight="1" x14ac:dyDescent="0.25">
      <c r="A118" s="226">
        <v>117</v>
      </c>
      <c r="B118" s="226" t="s">
        <v>144</v>
      </c>
      <c r="C118" s="226" t="s">
        <v>37</v>
      </c>
      <c r="D118" s="277" t="s">
        <v>851</v>
      </c>
      <c r="E118" s="253" t="s">
        <v>376</v>
      </c>
      <c r="F118" s="233" t="s">
        <v>362</v>
      </c>
      <c r="G118" s="228" t="s">
        <v>629</v>
      </c>
      <c r="H118" s="238" t="s">
        <v>758</v>
      </c>
      <c r="I118" s="241" t="s">
        <v>3942</v>
      </c>
      <c r="J118" s="226">
        <v>19</v>
      </c>
      <c r="L118" s="228"/>
      <c r="M118" s="226" t="s">
        <v>1266</v>
      </c>
      <c r="S118" s="226" t="s">
        <v>2696</v>
      </c>
      <c r="T118" s="226" t="s">
        <v>1684</v>
      </c>
      <c r="U118" s="226" t="s">
        <v>1230</v>
      </c>
      <c r="V118" s="226" t="s">
        <v>1227</v>
      </c>
      <c r="W118" s="226" t="s">
        <v>1356</v>
      </c>
      <c r="X118" s="226" t="s">
        <v>1737</v>
      </c>
      <c r="Y118" s="226" t="s">
        <v>1678</v>
      </c>
      <c r="Z118" s="226" t="s">
        <v>2428</v>
      </c>
      <c r="AA118" s="261">
        <v>4</v>
      </c>
      <c r="AE118" s="226" t="s">
        <v>2487</v>
      </c>
      <c r="AF118" s="226">
        <v>8</v>
      </c>
      <c r="AG118" s="226" t="s">
        <v>3339</v>
      </c>
    </row>
    <row r="119" spans="1:33" ht="15" customHeight="1" x14ac:dyDescent="0.25">
      <c r="A119" s="226">
        <v>118</v>
      </c>
      <c r="B119" s="226" t="s">
        <v>144</v>
      </c>
      <c r="C119" s="277" t="s">
        <v>913</v>
      </c>
      <c r="D119" s="277" t="s">
        <v>1270</v>
      </c>
      <c r="E119" s="277" t="s">
        <v>798</v>
      </c>
      <c r="F119" s="233" t="s">
        <v>362</v>
      </c>
      <c r="G119" s="277" t="s">
        <v>1370</v>
      </c>
      <c r="H119" s="238" t="s">
        <v>906</v>
      </c>
      <c r="I119" s="238" t="s">
        <v>3942</v>
      </c>
      <c r="J119" s="226">
        <v>20</v>
      </c>
      <c r="P119" s="228"/>
      <c r="Q119" s="226" t="s">
        <v>1266</v>
      </c>
      <c r="S119" s="226" t="s">
        <v>2747</v>
      </c>
      <c r="T119" s="226" t="s">
        <v>1685</v>
      </c>
      <c r="U119" s="226" t="s">
        <v>1231</v>
      </c>
      <c r="V119" s="226" t="s">
        <v>1227</v>
      </c>
      <c r="W119" s="226" t="s">
        <v>1356</v>
      </c>
      <c r="X119" s="226" t="s">
        <v>1738</v>
      </c>
      <c r="Y119" s="226" t="s">
        <v>1678</v>
      </c>
      <c r="Z119" s="226" t="s">
        <v>2429</v>
      </c>
      <c r="AA119" s="261">
        <v>0</v>
      </c>
      <c r="AB119" s="277"/>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3942</v>
      </c>
      <c r="J120" s="226">
        <v>21</v>
      </c>
      <c r="N120" s="228"/>
      <c r="O120" s="226" t="s">
        <v>1266</v>
      </c>
      <c r="S120" s="226" t="s">
        <v>2642</v>
      </c>
      <c r="T120" s="226"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3942</v>
      </c>
      <c r="J121" s="226">
        <v>22</v>
      </c>
      <c r="N121" s="228"/>
      <c r="O121" s="226" t="s">
        <v>1266</v>
      </c>
      <c r="S121" s="226" t="s">
        <v>2642</v>
      </c>
      <c r="T121" s="226"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3942</v>
      </c>
      <c r="J122" s="226">
        <v>23</v>
      </c>
      <c r="N122" s="228"/>
      <c r="O122" s="226" t="s">
        <v>1266</v>
      </c>
      <c r="S122" s="226" t="s">
        <v>2642</v>
      </c>
      <c r="T122" s="226"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3942</v>
      </c>
      <c r="J123" s="226">
        <v>24</v>
      </c>
      <c r="N123" s="228"/>
      <c r="O123" s="226" t="s">
        <v>1266</v>
      </c>
      <c r="S123" s="226" t="s">
        <v>2642</v>
      </c>
      <c r="T123" s="226"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3942</v>
      </c>
      <c r="J124" s="226">
        <v>25</v>
      </c>
      <c r="N124" s="228"/>
      <c r="O124" s="226" t="s">
        <v>1266</v>
      </c>
      <c r="S124" s="226" t="s">
        <v>2642</v>
      </c>
      <c r="T124" s="226"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3942</v>
      </c>
      <c r="J125" s="226">
        <v>26</v>
      </c>
      <c r="N125" s="228"/>
      <c r="O125" s="226" t="s">
        <v>1266</v>
      </c>
      <c r="S125" s="226" t="s">
        <v>2642</v>
      </c>
      <c r="T125" s="226"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row>
    <row r="126" spans="1:33" ht="15" customHeight="1" x14ac:dyDescent="0.25">
      <c r="A126" s="226">
        <v>125</v>
      </c>
      <c r="B126" s="226" t="s">
        <v>144</v>
      </c>
      <c r="C126" s="226" t="s">
        <v>44</v>
      </c>
      <c r="D126" s="274" t="s">
        <v>3073</v>
      </c>
      <c r="E126" s="238" t="s">
        <v>1321</v>
      </c>
      <c r="F126" s="233" t="s">
        <v>362</v>
      </c>
      <c r="G126" s="238" t="s">
        <v>635</v>
      </c>
      <c r="H126" s="238" t="s">
        <v>764</v>
      </c>
      <c r="I126" s="272" t="s">
        <v>3917</v>
      </c>
      <c r="J126" s="272">
        <v>10</v>
      </c>
      <c r="L126" s="228"/>
      <c r="M126" s="226" t="s">
        <v>1266</v>
      </c>
      <c r="S126" s="226" t="s">
        <v>2704</v>
      </c>
      <c r="T126" s="226" t="s">
        <v>1684</v>
      </c>
      <c r="U126" s="226" t="s">
        <v>1230</v>
      </c>
      <c r="V126" s="226" t="s">
        <v>1227</v>
      </c>
      <c r="W126" s="226" t="s">
        <v>1356</v>
      </c>
      <c r="X126" s="272" t="s">
        <v>3106</v>
      </c>
      <c r="Y126" s="226" t="s">
        <v>1678</v>
      </c>
      <c r="Z126" s="226" t="s">
        <v>2436</v>
      </c>
      <c r="AA126" s="261">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3942</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1">
        <v>2</v>
      </c>
      <c r="AE127" s="226" t="s">
        <v>2487</v>
      </c>
      <c r="AF127" s="226">
        <v>8</v>
      </c>
      <c r="AG127" s="226" t="s">
        <v>3943</v>
      </c>
    </row>
    <row r="128" spans="1:33" s="283" customFormat="1" ht="15" customHeight="1" x14ac:dyDescent="0.25">
      <c r="A128" s="283">
        <v>127</v>
      </c>
      <c r="B128" s="283" t="s">
        <v>144</v>
      </c>
      <c r="C128" s="283" t="s">
        <v>920</v>
      </c>
      <c r="D128" s="286" t="s">
        <v>3575</v>
      </c>
      <c r="E128" s="282" t="s">
        <v>1276</v>
      </c>
      <c r="F128" s="292" t="s">
        <v>362</v>
      </c>
      <c r="G128" s="342" t="s">
        <v>3976</v>
      </c>
      <c r="H128" s="282" t="s">
        <v>3919</v>
      </c>
      <c r="I128" s="145" t="s">
        <v>3942</v>
      </c>
      <c r="J128" s="291">
        <v>28</v>
      </c>
      <c r="K128" s="283" t="s">
        <v>1266</v>
      </c>
      <c r="S128" s="283" t="s">
        <v>2705</v>
      </c>
      <c r="T128" s="283" t="s">
        <v>1872</v>
      </c>
      <c r="U128" s="283" t="s">
        <v>1240</v>
      </c>
      <c r="V128" s="283" t="s">
        <v>1227</v>
      </c>
      <c r="W128" s="283" t="s">
        <v>1356</v>
      </c>
      <c r="X128" s="283" t="s">
        <v>4009</v>
      </c>
      <c r="Y128" s="283" t="s">
        <v>1678</v>
      </c>
      <c r="Z128" s="283" t="s">
        <v>2438</v>
      </c>
      <c r="AA128" s="293">
        <v>0</v>
      </c>
      <c r="AB128" s="283" t="s">
        <v>1266</v>
      </c>
      <c r="AE128" s="283" t="s">
        <v>2487</v>
      </c>
      <c r="AF128" s="283">
        <v>8</v>
      </c>
      <c r="AG128" s="283" t="s">
        <v>3339</v>
      </c>
    </row>
    <row r="129" spans="1:33" s="283" customFormat="1" ht="15" customHeight="1" x14ac:dyDescent="0.25">
      <c r="A129" s="283">
        <v>129</v>
      </c>
      <c r="B129" s="283" t="s">
        <v>144</v>
      </c>
      <c r="C129" s="283" t="s">
        <v>926</v>
      </c>
      <c r="D129" s="286" t="s">
        <v>3579</v>
      </c>
      <c r="E129" s="282" t="s">
        <v>1282</v>
      </c>
      <c r="F129" s="292" t="s">
        <v>362</v>
      </c>
      <c r="G129" s="342" t="s">
        <v>3977</v>
      </c>
      <c r="H129" s="282" t="s">
        <v>3919</v>
      </c>
      <c r="I129" s="294" t="s">
        <v>3942</v>
      </c>
      <c r="J129" s="291">
        <v>30</v>
      </c>
      <c r="O129" s="283" t="s">
        <v>1266</v>
      </c>
      <c r="P129" s="291"/>
      <c r="Q129" s="283" t="s">
        <v>1266</v>
      </c>
      <c r="S129" s="283" t="s">
        <v>2663</v>
      </c>
      <c r="T129" s="283" t="s">
        <v>2810</v>
      </c>
      <c r="U129" s="283" t="s">
        <v>1240</v>
      </c>
      <c r="V129" s="283" t="s">
        <v>1227</v>
      </c>
      <c r="W129" s="283" t="s">
        <v>1356</v>
      </c>
      <c r="X129" s="283" t="s">
        <v>4010</v>
      </c>
      <c r="Y129" s="283" t="s">
        <v>1678</v>
      </c>
      <c r="Z129" s="283" t="s">
        <v>2440</v>
      </c>
      <c r="AA129" s="293">
        <v>0</v>
      </c>
      <c r="AB129" s="283" t="s">
        <v>1266</v>
      </c>
      <c r="AE129" s="283" t="s">
        <v>2487</v>
      </c>
      <c r="AF129" s="283">
        <v>8</v>
      </c>
      <c r="AG129" s="283" t="s">
        <v>3339</v>
      </c>
    </row>
    <row r="130" spans="1:33" s="283" customFormat="1" ht="15" customHeight="1" x14ac:dyDescent="0.25">
      <c r="A130" s="283">
        <v>130</v>
      </c>
      <c r="B130" s="283" t="s">
        <v>144</v>
      </c>
      <c r="C130" s="287" t="s">
        <v>560</v>
      </c>
      <c r="D130" s="283" t="s">
        <v>3576</v>
      </c>
      <c r="E130" s="287" t="s">
        <v>563</v>
      </c>
      <c r="F130" s="292" t="s">
        <v>362</v>
      </c>
      <c r="G130" s="342" t="s">
        <v>3978</v>
      </c>
      <c r="H130" s="282" t="s">
        <v>3919</v>
      </c>
      <c r="I130" s="282" t="s">
        <v>3942</v>
      </c>
      <c r="J130" s="291">
        <v>31</v>
      </c>
      <c r="K130" s="283" t="s">
        <v>1266</v>
      </c>
      <c r="P130" s="291"/>
      <c r="Q130" s="283" t="s">
        <v>1266</v>
      </c>
      <c r="S130" s="283" t="s">
        <v>2660</v>
      </c>
      <c r="T130" s="283" t="s">
        <v>1868</v>
      </c>
      <c r="U130" s="283" t="s">
        <v>1240</v>
      </c>
      <c r="V130" s="283" t="s">
        <v>1227</v>
      </c>
      <c r="W130" s="283" t="s">
        <v>1356</v>
      </c>
      <c r="X130" s="283" t="s">
        <v>4011</v>
      </c>
      <c r="Y130" s="283" t="s">
        <v>1678</v>
      </c>
      <c r="Z130" s="283" t="s">
        <v>2441</v>
      </c>
      <c r="AA130" s="293">
        <v>0</v>
      </c>
      <c r="AB130" s="283" t="s">
        <v>1266</v>
      </c>
      <c r="AE130" s="283" t="s">
        <v>2487</v>
      </c>
      <c r="AF130" s="283">
        <v>8</v>
      </c>
      <c r="AG130" s="283" t="s">
        <v>3339</v>
      </c>
    </row>
    <row r="131" spans="1:33" s="283" customFormat="1" ht="15" customHeight="1" x14ac:dyDescent="0.25">
      <c r="A131" s="283">
        <v>131</v>
      </c>
      <c r="B131" s="283" t="s">
        <v>144</v>
      </c>
      <c r="C131" s="283" t="s">
        <v>929</v>
      </c>
      <c r="D131" s="286" t="s">
        <v>3577</v>
      </c>
      <c r="E131" s="282" t="s">
        <v>1285</v>
      </c>
      <c r="F131" s="292" t="s">
        <v>362</v>
      </c>
      <c r="G131" s="342" t="s">
        <v>3979</v>
      </c>
      <c r="H131" s="282" t="s">
        <v>3919</v>
      </c>
      <c r="I131" s="294" t="s">
        <v>3942</v>
      </c>
      <c r="J131" s="291">
        <v>32</v>
      </c>
      <c r="O131" s="283" t="s">
        <v>1266</v>
      </c>
      <c r="P131" s="291"/>
      <c r="Q131" s="283" t="s">
        <v>1266</v>
      </c>
      <c r="S131" s="283" t="s">
        <v>2663</v>
      </c>
      <c r="T131" s="283" t="s">
        <v>2810</v>
      </c>
      <c r="U131" s="283" t="s">
        <v>1240</v>
      </c>
      <c r="V131" s="283" t="s">
        <v>1227</v>
      </c>
      <c r="W131" s="283" t="s">
        <v>1356</v>
      </c>
      <c r="X131" s="283" t="s">
        <v>4012</v>
      </c>
      <c r="Y131" s="283" t="s">
        <v>1678</v>
      </c>
      <c r="Z131" s="283" t="s">
        <v>2442</v>
      </c>
      <c r="AA131" s="293">
        <v>0</v>
      </c>
      <c r="AB131" s="283" t="s">
        <v>1266</v>
      </c>
      <c r="AE131" s="283" t="s">
        <v>2487</v>
      </c>
      <c r="AF131" s="283">
        <v>8</v>
      </c>
      <c r="AG131" s="283" t="s">
        <v>3339</v>
      </c>
    </row>
    <row r="132" spans="1:33" s="283" customFormat="1" ht="15" customHeight="1" x14ac:dyDescent="0.25">
      <c r="A132" s="283">
        <v>133</v>
      </c>
      <c r="B132" s="283" t="s">
        <v>144</v>
      </c>
      <c r="C132" s="283" t="s">
        <v>938</v>
      </c>
      <c r="D132" s="286" t="s">
        <v>3578</v>
      </c>
      <c r="E132" s="291" t="s">
        <v>1291</v>
      </c>
      <c r="F132" s="292" t="s">
        <v>362</v>
      </c>
      <c r="G132" s="342" t="s">
        <v>3980</v>
      </c>
      <c r="H132" s="282" t="s">
        <v>3919</v>
      </c>
      <c r="I132" s="282" t="s">
        <v>3942</v>
      </c>
      <c r="J132" s="291">
        <v>34</v>
      </c>
      <c r="K132" s="283" t="s">
        <v>1266</v>
      </c>
      <c r="Q132" s="283" t="s">
        <v>1266</v>
      </c>
      <c r="S132" s="283" t="s">
        <v>2660</v>
      </c>
      <c r="T132" s="283" t="s">
        <v>1868</v>
      </c>
      <c r="U132" s="283" t="s">
        <v>1240</v>
      </c>
      <c r="V132" s="283" t="s">
        <v>1227</v>
      </c>
      <c r="W132" s="283" t="s">
        <v>1356</v>
      </c>
      <c r="X132" s="283" t="s">
        <v>4013</v>
      </c>
      <c r="Y132" s="283" t="s">
        <v>1678</v>
      </c>
      <c r="Z132" s="283" t="s">
        <v>2444</v>
      </c>
      <c r="AA132" s="293">
        <v>0</v>
      </c>
      <c r="AB132" s="283" t="s">
        <v>1266</v>
      </c>
      <c r="AE132" s="283" t="s">
        <v>2487</v>
      </c>
      <c r="AF132" s="283">
        <v>8</v>
      </c>
      <c r="AG132" s="283" t="s">
        <v>3339</v>
      </c>
    </row>
    <row r="133" spans="1:33" s="283" customFormat="1" ht="15" customHeight="1" x14ac:dyDescent="0.25">
      <c r="A133" s="283">
        <v>134</v>
      </c>
      <c r="B133" s="283" t="s">
        <v>144</v>
      </c>
      <c r="C133" s="296" t="s">
        <v>805</v>
      </c>
      <c r="D133" s="335" t="s">
        <v>3580</v>
      </c>
      <c r="E133" s="296" t="s">
        <v>807</v>
      </c>
      <c r="F133" s="286" t="s">
        <v>362</v>
      </c>
      <c r="G133" s="342" t="s">
        <v>3982</v>
      </c>
      <c r="H133" s="282" t="s">
        <v>3919</v>
      </c>
      <c r="I133" s="294" t="s">
        <v>3942</v>
      </c>
      <c r="J133" s="291">
        <v>35</v>
      </c>
      <c r="K133" s="283" t="s">
        <v>1266</v>
      </c>
      <c r="P133" s="291"/>
      <c r="Q133" s="283" t="s">
        <v>1266</v>
      </c>
      <c r="S133" s="283" t="s">
        <v>2661</v>
      </c>
      <c r="T133" s="283" t="s">
        <v>1868</v>
      </c>
      <c r="U133" s="283" t="s">
        <v>1253</v>
      </c>
      <c r="V133" s="283" t="s">
        <v>1227</v>
      </c>
      <c r="W133" s="283" t="s">
        <v>1356</v>
      </c>
      <c r="X133" s="283" t="s">
        <v>4014</v>
      </c>
      <c r="Y133" s="283" t="s">
        <v>1678</v>
      </c>
      <c r="Z133" s="283" t="s">
        <v>2445</v>
      </c>
      <c r="AA133" s="293">
        <v>0</v>
      </c>
      <c r="AB133" s="296" t="s">
        <v>1266</v>
      </c>
      <c r="AE133" s="283" t="s">
        <v>2487</v>
      </c>
      <c r="AF133" s="283">
        <v>8</v>
      </c>
      <c r="AG133" s="283" t="s">
        <v>3339</v>
      </c>
    </row>
    <row r="134" spans="1:33" s="283" customFormat="1" ht="15" customHeight="1" x14ac:dyDescent="0.25">
      <c r="A134" s="283">
        <v>135</v>
      </c>
      <c r="B134" s="283" t="s">
        <v>144</v>
      </c>
      <c r="C134" s="296" t="s">
        <v>806</v>
      </c>
      <c r="D134" s="335" t="s">
        <v>3581</v>
      </c>
      <c r="E134" s="296" t="s">
        <v>808</v>
      </c>
      <c r="F134" s="286" t="s">
        <v>362</v>
      </c>
      <c r="G134" s="342" t="s">
        <v>3983</v>
      </c>
      <c r="H134" s="282" t="s">
        <v>3919</v>
      </c>
      <c r="I134" s="294" t="s">
        <v>3942</v>
      </c>
      <c r="J134" s="291">
        <v>36</v>
      </c>
      <c r="K134" s="283" t="s">
        <v>1266</v>
      </c>
      <c r="P134" s="291"/>
      <c r="Q134" s="283" t="s">
        <v>1266</v>
      </c>
      <c r="S134" s="283" t="s">
        <v>2662</v>
      </c>
      <c r="T134" s="283" t="s">
        <v>1868</v>
      </c>
      <c r="U134" s="283" t="s">
        <v>1253</v>
      </c>
      <c r="V134" s="283" t="s">
        <v>1227</v>
      </c>
      <c r="W134" s="283" t="s">
        <v>1356</v>
      </c>
      <c r="X134" s="283" t="s">
        <v>4015</v>
      </c>
      <c r="Y134" s="283" t="s">
        <v>1678</v>
      </c>
      <c r="Z134" s="283" t="s">
        <v>2446</v>
      </c>
      <c r="AA134" s="293">
        <v>0</v>
      </c>
      <c r="AB134" s="296" t="s">
        <v>1266</v>
      </c>
      <c r="AE134" s="283" t="s">
        <v>2487</v>
      </c>
      <c r="AF134" s="283">
        <v>8</v>
      </c>
      <c r="AG134" s="283" t="s">
        <v>3339</v>
      </c>
    </row>
    <row r="135" spans="1:33" s="283" customFormat="1" ht="15" customHeight="1" x14ac:dyDescent="0.25">
      <c r="A135" s="283">
        <v>136</v>
      </c>
      <c r="B135" s="283" t="s">
        <v>144</v>
      </c>
      <c r="C135" s="283" t="s">
        <v>944</v>
      </c>
      <c r="D135" s="286" t="s">
        <v>3582</v>
      </c>
      <c r="E135" s="297" t="s">
        <v>378</v>
      </c>
      <c r="F135" s="286" t="s">
        <v>362</v>
      </c>
      <c r="G135" s="342" t="s">
        <v>3984</v>
      </c>
      <c r="H135" s="282" t="s">
        <v>3919</v>
      </c>
      <c r="I135" s="282" t="s">
        <v>3942</v>
      </c>
      <c r="J135" s="291">
        <v>37</v>
      </c>
      <c r="K135" s="283" t="s">
        <v>1266</v>
      </c>
      <c r="P135" s="291"/>
      <c r="Q135" s="283" t="s">
        <v>1266</v>
      </c>
      <c r="S135" s="283" t="s">
        <v>2662</v>
      </c>
      <c r="T135" s="283" t="s">
        <v>1868</v>
      </c>
      <c r="U135" s="283" t="s">
        <v>1253</v>
      </c>
      <c r="V135" s="283" t="s">
        <v>1227</v>
      </c>
      <c r="W135" s="283" t="s">
        <v>1356</v>
      </c>
      <c r="X135" s="283" t="s">
        <v>4016</v>
      </c>
      <c r="Y135" s="283" t="s">
        <v>1678</v>
      </c>
      <c r="Z135" s="283" t="s">
        <v>2447</v>
      </c>
      <c r="AA135" s="293">
        <v>0</v>
      </c>
      <c r="AB135" s="296" t="s">
        <v>1266</v>
      </c>
      <c r="AE135" s="283" t="s">
        <v>2487</v>
      </c>
      <c r="AF135" s="283">
        <v>8</v>
      </c>
      <c r="AG135" s="283" t="s">
        <v>3339</v>
      </c>
    </row>
    <row r="136" spans="1:33" s="283" customFormat="1" ht="15" customHeight="1" x14ac:dyDescent="0.25">
      <c r="A136" s="283">
        <v>137</v>
      </c>
      <c r="B136" s="283" t="s">
        <v>144</v>
      </c>
      <c r="C136" s="296" t="s">
        <v>809</v>
      </c>
      <c r="D136" s="296" t="s">
        <v>3583</v>
      </c>
      <c r="E136" s="296" t="s">
        <v>811</v>
      </c>
      <c r="F136" s="286" t="s">
        <v>362</v>
      </c>
      <c r="G136" s="342" t="s">
        <v>3985</v>
      </c>
      <c r="H136" s="282" t="s">
        <v>3919</v>
      </c>
      <c r="I136" s="294" t="s">
        <v>3942</v>
      </c>
      <c r="J136" s="291">
        <v>38</v>
      </c>
      <c r="K136" s="283" t="s">
        <v>1266</v>
      </c>
      <c r="P136" s="291"/>
      <c r="Q136" s="283" t="s">
        <v>1266</v>
      </c>
      <c r="S136" s="283" t="s">
        <v>2662</v>
      </c>
      <c r="T136" s="283" t="s">
        <v>1868</v>
      </c>
      <c r="U136" s="283" t="s">
        <v>1253</v>
      </c>
      <c r="V136" s="283" t="s">
        <v>1227</v>
      </c>
      <c r="W136" s="283" t="s">
        <v>1356</v>
      </c>
      <c r="X136" s="283" t="s">
        <v>4017</v>
      </c>
      <c r="Y136" s="283" t="s">
        <v>1678</v>
      </c>
      <c r="Z136" s="283" t="s">
        <v>2448</v>
      </c>
      <c r="AA136" s="293">
        <v>0</v>
      </c>
      <c r="AB136" s="296" t="s">
        <v>1266</v>
      </c>
      <c r="AE136" s="283" t="s">
        <v>2487</v>
      </c>
      <c r="AF136" s="283">
        <v>8</v>
      </c>
      <c r="AG136" s="283" t="s">
        <v>3339</v>
      </c>
    </row>
    <row r="137" spans="1:33" s="283" customFormat="1" ht="15" customHeight="1" x14ac:dyDescent="0.25">
      <c r="A137" s="283">
        <v>138</v>
      </c>
      <c r="B137" s="283" t="s">
        <v>144</v>
      </c>
      <c r="C137" s="296" t="s">
        <v>810</v>
      </c>
      <c r="D137" s="296" t="s">
        <v>3584</v>
      </c>
      <c r="E137" s="296" t="s">
        <v>812</v>
      </c>
      <c r="F137" s="286" t="s">
        <v>362</v>
      </c>
      <c r="G137" s="342" t="s">
        <v>3986</v>
      </c>
      <c r="H137" s="282" t="s">
        <v>3919</v>
      </c>
      <c r="I137" s="294" t="s">
        <v>3942</v>
      </c>
      <c r="J137" s="291">
        <v>39</v>
      </c>
      <c r="K137" s="283" t="s">
        <v>1266</v>
      </c>
      <c r="P137" s="291"/>
      <c r="Q137" s="283" t="s">
        <v>1266</v>
      </c>
      <c r="S137" s="283" t="s">
        <v>2662</v>
      </c>
      <c r="T137" s="283" t="s">
        <v>1868</v>
      </c>
      <c r="U137" s="283" t="s">
        <v>1253</v>
      </c>
      <c r="V137" s="283" t="s">
        <v>1227</v>
      </c>
      <c r="W137" s="283" t="s">
        <v>1356</v>
      </c>
      <c r="X137" s="283" t="s">
        <v>4018</v>
      </c>
      <c r="Y137" s="283" t="s">
        <v>1678</v>
      </c>
      <c r="Z137" s="283" t="s">
        <v>2449</v>
      </c>
      <c r="AA137" s="293">
        <v>0</v>
      </c>
      <c r="AB137" s="296" t="s">
        <v>1266</v>
      </c>
      <c r="AE137" s="283" t="s">
        <v>2487</v>
      </c>
      <c r="AF137" s="283">
        <v>8</v>
      </c>
      <c r="AG137" s="283" t="s">
        <v>3339</v>
      </c>
    </row>
    <row r="138" spans="1:33" s="283" customFormat="1" ht="15" customHeight="1" x14ac:dyDescent="0.25">
      <c r="A138" s="283">
        <v>139</v>
      </c>
      <c r="B138" s="283" t="s">
        <v>144</v>
      </c>
      <c r="C138" s="283" t="s">
        <v>566</v>
      </c>
      <c r="D138" s="283" t="s">
        <v>3585</v>
      </c>
      <c r="E138" s="283" t="s">
        <v>379</v>
      </c>
      <c r="F138" s="286" t="s">
        <v>362</v>
      </c>
      <c r="G138" s="342" t="s">
        <v>3987</v>
      </c>
      <c r="H138" s="282" t="s">
        <v>3919</v>
      </c>
      <c r="I138" s="282" t="s">
        <v>3942</v>
      </c>
      <c r="J138" s="291">
        <v>40</v>
      </c>
      <c r="K138" s="283" t="s">
        <v>1266</v>
      </c>
      <c r="Q138" s="283" t="s">
        <v>1266</v>
      </c>
      <c r="S138" s="283" t="s">
        <v>2660</v>
      </c>
      <c r="T138" s="283" t="s">
        <v>1868</v>
      </c>
      <c r="U138" s="283" t="s">
        <v>1240</v>
      </c>
      <c r="V138" s="283" t="s">
        <v>1227</v>
      </c>
      <c r="W138" s="283" t="s">
        <v>1356</v>
      </c>
      <c r="X138" s="283" t="s">
        <v>4019</v>
      </c>
      <c r="Y138" s="283" t="s">
        <v>1678</v>
      </c>
      <c r="Z138" s="283" t="s">
        <v>2450</v>
      </c>
      <c r="AA138" s="293">
        <v>0</v>
      </c>
      <c r="AB138" s="283" t="s">
        <v>1266</v>
      </c>
      <c r="AE138" s="283" t="s">
        <v>2487</v>
      </c>
      <c r="AF138" s="283">
        <v>8</v>
      </c>
      <c r="AG138" s="283" t="s">
        <v>3339</v>
      </c>
    </row>
    <row r="139" spans="1:33" s="283" customFormat="1" ht="15" customHeight="1" x14ac:dyDescent="0.25">
      <c r="A139" s="283">
        <v>140</v>
      </c>
      <c r="B139" s="283" t="s">
        <v>144</v>
      </c>
      <c r="C139" s="283" t="s">
        <v>941</v>
      </c>
      <c r="D139" s="286" t="s">
        <v>3586</v>
      </c>
      <c r="E139" s="297" t="s">
        <v>380</v>
      </c>
      <c r="F139" s="286" t="s">
        <v>362</v>
      </c>
      <c r="G139" s="342" t="s">
        <v>3988</v>
      </c>
      <c r="H139" s="282" t="s">
        <v>3919</v>
      </c>
      <c r="I139" s="294" t="s">
        <v>3942</v>
      </c>
      <c r="J139" s="291">
        <v>41</v>
      </c>
      <c r="O139" s="283" t="s">
        <v>1266</v>
      </c>
      <c r="P139" s="291"/>
      <c r="Q139" s="283" t="s">
        <v>1266</v>
      </c>
      <c r="S139" s="283" t="s">
        <v>2663</v>
      </c>
      <c r="T139" s="283" t="s">
        <v>2810</v>
      </c>
      <c r="U139" s="283" t="s">
        <v>1240</v>
      </c>
      <c r="V139" s="283" t="s">
        <v>1227</v>
      </c>
      <c r="W139" s="283" t="s">
        <v>1356</v>
      </c>
      <c r="X139" s="145" t="s">
        <v>4020</v>
      </c>
      <c r="Y139" s="283" t="s">
        <v>1678</v>
      </c>
      <c r="Z139" s="283" t="s">
        <v>2451</v>
      </c>
      <c r="AA139" s="293">
        <v>0</v>
      </c>
      <c r="AB139" s="283" t="s">
        <v>1266</v>
      </c>
      <c r="AE139" s="283" t="s">
        <v>2487</v>
      </c>
      <c r="AF139" s="283">
        <v>8</v>
      </c>
      <c r="AG139" s="283" t="s">
        <v>3339</v>
      </c>
    </row>
    <row r="140" spans="1:33" s="283" customFormat="1" ht="15" customHeight="1" x14ac:dyDescent="0.25">
      <c r="A140" s="283">
        <v>141</v>
      </c>
      <c r="B140" s="283" t="s">
        <v>144</v>
      </c>
      <c r="C140" s="283" t="s">
        <v>932</v>
      </c>
      <c r="D140" s="286" t="s">
        <v>3587</v>
      </c>
      <c r="E140" s="291" t="s">
        <v>1288</v>
      </c>
      <c r="F140" s="286" t="s">
        <v>362</v>
      </c>
      <c r="G140" s="342" t="s">
        <v>3989</v>
      </c>
      <c r="H140" s="282" t="s">
        <v>3919</v>
      </c>
      <c r="I140" s="294" t="s">
        <v>3942</v>
      </c>
      <c r="J140" s="291">
        <v>42</v>
      </c>
      <c r="O140" s="283" t="s">
        <v>1266</v>
      </c>
      <c r="P140" s="291"/>
      <c r="Q140" s="283" t="s">
        <v>1266</v>
      </c>
      <c r="S140" s="283" t="s">
        <v>2663</v>
      </c>
      <c r="T140" s="283" t="s">
        <v>2810</v>
      </c>
      <c r="U140" s="283" t="s">
        <v>1240</v>
      </c>
      <c r="V140" s="283" t="s">
        <v>1227</v>
      </c>
      <c r="W140" s="283" t="s">
        <v>1356</v>
      </c>
      <c r="X140" s="145" t="s">
        <v>4021</v>
      </c>
      <c r="Y140" s="283" t="s">
        <v>1678</v>
      </c>
      <c r="Z140" s="283" t="s">
        <v>2452</v>
      </c>
      <c r="AA140" s="293">
        <v>0</v>
      </c>
      <c r="AB140" s="283" t="s">
        <v>1266</v>
      </c>
      <c r="AE140" s="283" t="s">
        <v>2487</v>
      </c>
      <c r="AF140" s="283">
        <v>8</v>
      </c>
      <c r="AG140" s="283" t="s">
        <v>3339</v>
      </c>
    </row>
    <row r="141" spans="1:33" s="283" customFormat="1" ht="15" customHeight="1" x14ac:dyDescent="0.25">
      <c r="A141" s="283">
        <v>142</v>
      </c>
      <c r="B141" s="283" t="s">
        <v>144</v>
      </c>
      <c r="C141" s="283" t="s">
        <v>947</v>
      </c>
      <c r="D141" s="286" t="s">
        <v>3588</v>
      </c>
      <c r="E141" s="291" t="s">
        <v>1298</v>
      </c>
      <c r="F141" s="286" t="s">
        <v>362</v>
      </c>
      <c r="G141" s="342" t="s">
        <v>3990</v>
      </c>
      <c r="H141" s="282" t="s">
        <v>3919</v>
      </c>
      <c r="I141" s="282" t="s">
        <v>3942</v>
      </c>
      <c r="J141" s="291">
        <v>43</v>
      </c>
      <c r="K141" s="283" t="s">
        <v>1266</v>
      </c>
      <c r="P141" s="291"/>
      <c r="Q141" s="283" t="s">
        <v>1266</v>
      </c>
      <c r="S141" s="283" t="s">
        <v>2660</v>
      </c>
      <c r="T141" s="283" t="s">
        <v>1868</v>
      </c>
      <c r="U141" s="283" t="s">
        <v>1240</v>
      </c>
      <c r="V141" s="283" t="s">
        <v>1227</v>
      </c>
      <c r="W141" s="283" t="s">
        <v>1356</v>
      </c>
      <c r="X141" s="145" t="s">
        <v>4022</v>
      </c>
      <c r="Y141" s="283" t="s">
        <v>1678</v>
      </c>
      <c r="Z141" s="283" t="s">
        <v>2453</v>
      </c>
      <c r="AA141" s="293">
        <v>0</v>
      </c>
      <c r="AB141" s="283" t="s">
        <v>1266</v>
      </c>
      <c r="AE141" s="283" t="s">
        <v>2487</v>
      </c>
      <c r="AF141" s="283">
        <v>8</v>
      </c>
      <c r="AG141" s="283" t="s">
        <v>3339</v>
      </c>
    </row>
    <row r="142" spans="1:33" s="283" customFormat="1" ht="15" customHeight="1" x14ac:dyDescent="0.25">
      <c r="A142" s="283">
        <v>143</v>
      </c>
      <c r="B142" s="283" t="s">
        <v>144</v>
      </c>
      <c r="C142" s="283" t="s">
        <v>950</v>
      </c>
      <c r="D142" s="286" t="s">
        <v>3589</v>
      </c>
      <c r="E142" s="291" t="s">
        <v>1301</v>
      </c>
      <c r="F142" s="286" t="s">
        <v>362</v>
      </c>
      <c r="G142" s="342" t="s">
        <v>3991</v>
      </c>
      <c r="H142" s="282" t="s">
        <v>3919</v>
      </c>
      <c r="I142" s="294" t="s">
        <v>3942</v>
      </c>
      <c r="J142" s="291">
        <v>44</v>
      </c>
      <c r="O142" s="283" t="s">
        <v>1266</v>
      </c>
      <c r="P142" s="291"/>
      <c r="Q142" s="283" t="s">
        <v>1266</v>
      </c>
      <c r="S142" s="283" t="s">
        <v>2663</v>
      </c>
      <c r="T142" s="283" t="s">
        <v>2810</v>
      </c>
      <c r="U142" s="283" t="s">
        <v>1240</v>
      </c>
      <c r="V142" s="283" t="s">
        <v>1227</v>
      </c>
      <c r="W142" s="283" t="s">
        <v>1356</v>
      </c>
      <c r="X142" s="145" t="s">
        <v>4023</v>
      </c>
      <c r="Y142" s="283" t="s">
        <v>1678</v>
      </c>
      <c r="Z142" s="283" t="s">
        <v>2120</v>
      </c>
      <c r="AA142" s="293">
        <v>0</v>
      </c>
      <c r="AB142" s="283" t="s">
        <v>1266</v>
      </c>
      <c r="AE142" s="283" t="s">
        <v>2487</v>
      </c>
      <c r="AF142" s="283">
        <v>8</v>
      </c>
      <c r="AG142" s="283" t="s">
        <v>3339</v>
      </c>
    </row>
    <row r="143" spans="1:33" s="283" customFormat="1" ht="15" customHeight="1" x14ac:dyDescent="0.25">
      <c r="A143" s="283">
        <v>144</v>
      </c>
      <c r="B143" s="283" t="s">
        <v>144</v>
      </c>
      <c r="C143" s="283" t="s">
        <v>918</v>
      </c>
      <c r="D143" s="286" t="s">
        <v>3590</v>
      </c>
      <c r="E143" s="291" t="s">
        <v>1277</v>
      </c>
      <c r="F143" s="286" t="s">
        <v>362</v>
      </c>
      <c r="G143" s="342" t="s">
        <v>3976</v>
      </c>
      <c r="H143" s="282" t="s">
        <v>3919</v>
      </c>
      <c r="I143" s="294" t="s">
        <v>3942</v>
      </c>
      <c r="J143" s="291">
        <v>45</v>
      </c>
      <c r="K143" s="283" t="s">
        <v>1266</v>
      </c>
      <c r="Q143" s="283" t="s">
        <v>1266</v>
      </c>
      <c r="S143" s="283" t="s">
        <v>2660</v>
      </c>
      <c r="T143" s="283" t="s">
        <v>1868</v>
      </c>
      <c r="U143" s="283" t="s">
        <v>1240</v>
      </c>
      <c r="V143" s="283" t="s">
        <v>1227</v>
      </c>
      <c r="W143" s="283" t="s">
        <v>1356</v>
      </c>
      <c r="X143" s="145" t="s">
        <v>4025</v>
      </c>
      <c r="Y143" s="283" t="s">
        <v>1678</v>
      </c>
      <c r="Z143" s="283" t="s">
        <v>2121</v>
      </c>
      <c r="AA143" s="293">
        <v>1</v>
      </c>
      <c r="AB143" s="283" t="s">
        <v>1266</v>
      </c>
      <c r="AE143" s="283" t="s">
        <v>2487</v>
      </c>
      <c r="AF143" s="283">
        <v>8</v>
      </c>
      <c r="AG143" s="283" t="s">
        <v>3339</v>
      </c>
    </row>
    <row r="144" spans="1:33" s="283" customFormat="1" ht="15" customHeight="1" x14ac:dyDescent="0.25">
      <c r="A144" s="283">
        <v>146</v>
      </c>
      <c r="B144" s="283" t="s">
        <v>144</v>
      </c>
      <c r="C144" s="283" t="s">
        <v>924</v>
      </c>
      <c r="D144" s="286" t="s">
        <v>3591</v>
      </c>
      <c r="E144" s="291" t="s">
        <v>1283</v>
      </c>
      <c r="F144" s="286" t="s">
        <v>362</v>
      </c>
      <c r="G144" s="342" t="s">
        <v>3977</v>
      </c>
      <c r="H144" s="282" t="s">
        <v>3919</v>
      </c>
      <c r="I144" s="294" t="s">
        <v>3942</v>
      </c>
      <c r="J144" s="291">
        <v>47</v>
      </c>
      <c r="O144" s="283" t="s">
        <v>1266</v>
      </c>
      <c r="P144" s="291"/>
      <c r="Q144" s="283" t="s">
        <v>1266</v>
      </c>
      <c r="S144" s="283" t="s">
        <v>2663</v>
      </c>
      <c r="T144" s="283" t="s">
        <v>2810</v>
      </c>
      <c r="U144" s="283" t="s">
        <v>1240</v>
      </c>
      <c r="V144" s="283" t="s">
        <v>1227</v>
      </c>
      <c r="W144" s="283" t="s">
        <v>1356</v>
      </c>
      <c r="X144" s="145" t="s">
        <v>4024</v>
      </c>
      <c r="Y144" s="283" t="s">
        <v>1678</v>
      </c>
      <c r="Z144" s="283" t="s">
        <v>2123</v>
      </c>
      <c r="AA144" s="293">
        <v>1</v>
      </c>
      <c r="AB144" s="283" t="s">
        <v>1266</v>
      </c>
      <c r="AE144" s="283" t="s">
        <v>2487</v>
      </c>
      <c r="AF144" s="283">
        <v>8</v>
      </c>
      <c r="AG144" s="283" t="s">
        <v>3339</v>
      </c>
    </row>
    <row r="145" spans="1:33" s="283" customFormat="1" ht="15" customHeight="1" x14ac:dyDescent="0.25">
      <c r="A145" s="283">
        <v>147</v>
      </c>
      <c r="B145" s="283" t="s">
        <v>144</v>
      </c>
      <c r="C145" s="283" t="s">
        <v>561</v>
      </c>
      <c r="D145" s="283" t="s">
        <v>3592</v>
      </c>
      <c r="E145" s="283" t="s">
        <v>564</v>
      </c>
      <c r="F145" s="286" t="s">
        <v>362</v>
      </c>
      <c r="G145" s="342" t="s">
        <v>3978</v>
      </c>
      <c r="H145" s="282" t="s">
        <v>3919</v>
      </c>
      <c r="I145" s="294" t="s">
        <v>3942</v>
      </c>
      <c r="J145" s="291">
        <v>48</v>
      </c>
      <c r="K145" s="283" t="s">
        <v>1266</v>
      </c>
      <c r="P145" s="291"/>
      <c r="Q145" s="283" t="s">
        <v>1266</v>
      </c>
      <c r="S145" s="283" t="s">
        <v>2660</v>
      </c>
      <c r="T145" s="283" t="s">
        <v>1868</v>
      </c>
      <c r="U145" s="283" t="s">
        <v>1240</v>
      </c>
      <c r="V145" s="283" t="s">
        <v>1227</v>
      </c>
      <c r="W145" s="283" t="s">
        <v>1356</v>
      </c>
      <c r="X145" s="283" t="s">
        <v>4034</v>
      </c>
      <c r="Y145" s="283" t="s">
        <v>1678</v>
      </c>
      <c r="Z145" s="283" t="s">
        <v>2124</v>
      </c>
      <c r="AA145" s="293">
        <v>1</v>
      </c>
      <c r="AB145" s="283" t="s">
        <v>1266</v>
      </c>
      <c r="AE145" s="283" t="s">
        <v>2487</v>
      </c>
      <c r="AF145" s="283">
        <v>8</v>
      </c>
      <c r="AG145" s="283" t="s">
        <v>3339</v>
      </c>
    </row>
    <row r="146" spans="1:33" s="283" customFormat="1" ht="15" customHeight="1" x14ac:dyDescent="0.25">
      <c r="A146" s="283">
        <v>148</v>
      </c>
      <c r="B146" s="283" t="s">
        <v>144</v>
      </c>
      <c r="C146" s="283" t="s">
        <v>927</v>
      </c>
      <c r="D146" s="286" t="s">
        <v>3593</v>
      </c>
      <c r="E146" s="291" t="s">
        <v>1286</v>
      </c>
      <c r="F146" s="286" t="s">
        <v>362</v>
      </c>
      <c r="G146" s="342" t="s">
        <v>3979</v>
      </c>
      <c r="H146" s="282" t="s">
        <v>3919</v>
      </c>
      <c r="I146" s="282" t="s">
        <v>3942</v>
      </c>
      <c r="J146" s="291">
        <v>49</v>
      </c>
      <c r="O146" s="283" t="s">
        <v>1266</v>
      </c>
      <c r="P146" s="291"/>
      <c r="Q146" s="283" t="s">
        <v>1266</v>
      </c>
      <c r="S146" s="283" t="s">
        <v>2663</v>
      </c>
      <c r="T146" s="283" t="s">
        <v>2810</v>
      </c>
      <c r="U146" s="283" t="s">
        <v>1240</v>
      </c>
      <c r="V146" s="283" t="s">
        <v>1227</v>
      </c>
      <c r="W146" s="283" t="s">
        <v>1356</v>
      </c>
      <c r="X146" s="283" t="s">
        <v>4035</v>
      </c>
      <c r="Y146" s="283" t="s">
        <v>1678</v>
      </c>
      <c r="Z146" s="283" t="s">
        <v>2125</v>
      </c>
      <c r="AA146" s="293">
        <v>1</v>
      </c>
      <c r="AB146" s="283" t="s">
        <v>1266</v>
      </c>
      <c r="AE146" s="283" t="s">
        <v>2487</v>
      </c>
      <c r="AF146" s="283">
        <v>8</v>
      </c>
      <c r="AG146" s="283" t="s">
        <v>3339</v>
      </c>
    </row>
    <row r="147" spans="1:33" s="283" customFormat="1" ht="15" customHeight="1" x14ac:dyDescent="0.25">
      <c r="A147" s="283">
        <v>150</v>
      </c>
      <c r="B147" s="283" t="s">
        <v>144</v>
      </c>
      <c r="C147" s="283" t="s">
        <v>936</v>
      </c>
      <c r="D147" s="286" t="s">
        <v>3594</v>
      </c>
      <c r="E147" s="291" t="s">
        <v>1292</v>
      </c>
      <c r="F147" s="286" t="s">
        <v>362</v>
      </c>
      <c r="G147" s="342" t="s">
        <v>3980</v>
      </c>
      <c r="H147" s="282" t="s">
        <v>3919</v>
      </c>
      <c r="I147" s="294" t="s">
        <v>3942</v>
      </c>
      <c r="J147" s="291">
        <v>51</v>
      </c>
      <c r="K147" s="283" t="s">
        <v>1266</v>
      </c>
      <c r="Q147" s="283" t="s">
        <v>1266</v>
      </c>
      <c r="S147" s="283" t="s">
        <v>2660</v>
      </c>
      <c r="T147" s="283" t="s">
        <v>1868</v>
      </c>
      <c r="U147" s="283" t="s">
        <v>1240</v>
      </c>
      <c r="V147" s="283" t="s">
        <v>1227</v>
      </c>
      <c r="W147" s="283" t="s">
        <v>1356</v>
      </c>
      <c r="X147" s="283" t="s">
        <v>4036</v>
      </c>
      <c r="Y147" s="283" t="s">
        <v>1678</v>
      </c>
      <c r="Z147" s="283" t="s">
        <v>2127</v>
      </c>
      <c r="AA147" s="293">
        <v>1</v>
      </c>
      <c r="AB147" s="283" t="s">
        <v>1266</v>
      </c>
      <c r="AE147" s="283" t="s">
        <v>2487</v>
      </c>
      <c r="AF147" s="283">
        <v>8</v>
      </c>
      <c r="AG147" s="283" t="s">
        <v>3339</v>
      </c>
    </row>
    <row r="148" spans="1:33" s="283" customFormat="1" ht="15" customHeight="1" x14ac:dyDescent="0.25">
      <c r="A148" s="283">
        <v>151</v>
      </c>
      <c r="B148" s="283" t="s">
        <v>144</v>
      </c>
      <c r="C148" s="296" t="s">
        <v>813</v>
      </c>
      <c r="D148" s="296" t="s">
        <v>3595</v>
      </c>
      <c r="E148" s="296" t="s">
        <v>817</v>
      </c>
      <c r="F148" s="286" t="s">
        <v>362</v>
      </c>
      <c r="G148" s="342" t="s">
        <v>3982</v>
      </c>
      <c r="H148" s="282" t="s">
        <v>3919</v>
      </c>
      <c r="I148" s="282" t="s">
        <v>3942</v>
      </c>
      <c r="J148" s="291">
        <v>52</v>
      </c>
      <c r="K148" s="283" t="s">
        <v>1266</v>
      </c>
      <c r="P148" s="291"/>
      <c r="Q148" s="283" t="s">
        <v>1266</v>
      </c>
      <c r="S148" s="283" t="s">
        <v>2662</v>
      </c>
      <c r="T148" s="283" t="s">
        <v>1868</v>
      </c>
      <c r="U148" s="283" t="s">
        <v>1253</v>
      </c>
      <c r="V148" s="283" t="s">
        <v>1227</v>
      </c>
      <c r="W148" s="283" t="s">
        <v>1356</v>
      </c>
      <c r="X148" s="283" t="s">
        <v>4037</v>
      </c>
      <c r="Y148" s="283" t="s">
        <v>1678</v>
      </c>
      <c r="Z148" s="283" t="s">
        <v>2128</v>
      </c>
      <c r="AA148" s="293">
        <v>1</v>
      </c>
      <c r="AB148" s="296" t="s">
        <v>1266</v>
      </c>
      <c r="AE148" s="283" t="s">
        <v>2487</v>
      </c>
      <c r="AF148" s="283">
        <v>8</v>
      </c>
      <c r="AG148" s="283" t="s">
        <v>3339</v>
      </c>
    </row>
    <row r="149" spans="1:33" s="283" customFormat="1" ht="15" customHeight="1" x14ac:dyDescent="0.25">
      <c r="A149" s="283">
        <v>152</v>
      </c>
      <c r="B149" s="283" t="s">
        <v>144</v>
      </c>
      <c r="C149" s="296" t="s">
        <v>814</v>
      </c>
      <c r="D149" s="296" t="s">
        <v>3596</v>
      </c>
      <c r="E149" s="296" t="s">
        <v>818</v>
      </c>
      <c r="F149" s="286" t="s">
        <v>362</v>
      </c>
      <c r="G149" s="342" t="s">
        <v>3983</v>
      </c>
      <c r="H149" s="282" t="s">
        <v>3919</v>
      </c>
      <c r="I149" s="294" t="s">
        <v>3942</v>
      </c>
      <c r="J149" s="291">
        <v>53</v>
      </c>
      <c r="K149" s="283" t="s">
        <v>1266</v>
      </c>
      <c r="P149" s="291"/>
      <c r="Q149" s="283" t="s">
        <v>1266</v>
      </c>
      <c r="S149" s="283" t="s">
        <v>2662</v>
      </c>
      <c r="T149" s="283" t="s">
        <v>1868</v>
      </c>
      <c r="U149" s="283" t="s">
        <v>1253</v>
      </c>
      <c r="V149" s="283" t="s">
        <v>1227</v>
      </c>
      <c r="W149" s="283" t="s">
        <v>1356</v>
      </c>
      <c r="X149" s="283" t="s">
        <v>4038</v>
      </c>
      <c r="Y149" s="283" t="s">
        <v>1678</v>
      </c>
      <c r="Z149" s="283" t="s">
        <v>2129</v>
      </c>
      <c r="AA149" s="293">
        <v>1</v>
      </c>
      <c r="AB149" s="296" t="s">
        <v>1266</v>
      </c>
      <c r="AE149" s="283" t="s">
        <v>2487</v>
      </c>
      <c r="AF149" s="283">
        <v>8</v>
      </c>
      <c r="AG149" s="283" t="s">
        <v>3339</v>
      </c>
    </row>
    <row r="150" spans="1:33" s="283" customFormat="1" ht="15" customHeight="1" x14ac:dyDescent="0.25">
      <c r="A150" s="283">
        <v>153</v>
      </c>
      <c r="B150" s="283" t="s">
        <v>144</v>
      </c>
      <c r="C150" s="283" t="s">
        <v>942</v>
      </c>
      <c r="D150" s="286" t="s">
        <v>3597</v>
      </c>
      <c r="E150" s="291" t="s">
        <v>1296</v>
      </c>
      <c r="F150" s="286" t="s">
        <v>362</v>
      </c>
      <c r="G150" s="342" t="s">
        <v>3984</v>
      </c>
      <c r="H150" s="282" t="s">
        <v>3919</v>
      </c>
      <c r="I150" s="294" t="s">
        <v>3942</v>
      </c>
      <c r="J150" s="291">
        <v>54</v>
      </c>
      <c r="K150" s="283" t="s">
        <v>1266</v>
      </c>
      <c r="P150" s="291"/>
      <c r="Q150" s="283" t="s">
        <v>1266</v>
      </c>
      <c r="S150" s="283" t="s">
        <v>2662</v>
      </c>
      <c r="T150" s="283" t="s">
        <v>1868</v>
      </c>
      <c r="U150" s="283" t="s">
        <v>1253</v>
      </c>
      <c r="V150" s="283" t="s">
        <v>1227</v>
      </c>
      <c r="W150" s="283" t="s">
        <v>1356</v>
      </c>
      <c r="X150" s="283" t="s">
        <v>4039</v>
      </c>
      <c r="Y150" s="283" t="s">
        <v>1678</v>
      </c>
      <c r="Z150" s="283" t="s">
        <v>2130</v>
      </c>
      <c r="AA150" s="293">
        <v>1</v>
      </c>
      <c r="AB150" s="296" t="s">
        <v>1266</v>
      </c>
      <c r="AE150" s="283" t="s">
        <v>2487</v>
      </c>
      <c r="AF150" s="283">
        <v>8</v>
      </c>
      <c r="AG150" s="283" t="s">
        <v>3339</v>
      </c>
    </row>
    <row r="151" spans="1:33" s="283" customFormat="1" ht="15" customHeight="1" x14ac:dyDescent="0.25">
      <c r="A151" s="283">
        <v>154</v>
      </c>
      <c r="B151" s="283" t="s">
        <v>144</v>
      </c>
      <c r="C151" s="296" t="s">
        <v>815</v>
      </c>
      <c r="D151" s="296" t="s">
        <v>3598</v>
      </c>
      <c r="E151" s="296" t="s">
        <v>819</v>
      </c>
      <c r="F151" s="286" t="s">
        <v>362</v>
      </c>
      <c r="G151" s="342" t="s">
        <v>3985</v>
      </c>
      <c r="H151" s="282" t="s">
        <v>3919</v>
      </c>
      <c r="I151" s="282" t="s">
        <v>3942</v>
      </c>
      <c r="J151" s="291">
        <v>55</v>
      </c>
      <c r="K151" s="283" t="s">
        <v>1266</v>
      </c>
      <c r="P151" s="291"/>
      <c r="Q151" s="283" t="s">
        <v>1266</v>
      </c>
      <c r="S151" s="283" t="s">
        <v>2662</v>
      </c>
      <c r="T151" s="283" t="s">
        <v>1868</v>
      </c>
      <c r="U151" s="283" t="s">
        <v>1253</v>
      </c>
      <c r="V151" s="283" t="s">
        <v>1227</v>
      </c>
      <c r="W151" s="283" t="s">
        <v>1356</v>
      </c>
      <c r="X151" s="283" t="s">
        <v>4040</v>
      </c>
      <c r="Y151" s="283" t="s">
        <v>1678</v>
      </c>
      <c r="Z151" s="283" t="s">
        <v>2131</v>
      </c>
      <c r="AA151" s="293">
        <v>2</v>
      </c>
      <c r="AB151" s="296" t="s">
        <v>1266</v>
      </c>
      <c r="AE151" s="283" t="s">
        <v>2487</v>
      </c>
      <c r="AF151" s="283">
        <v>8</v>
      </c>
      <c r="AG151" s="283" t="s">
        <v>3339</v>
      </c>
    </row>
    <row r="152" spans="1:33" s="283" customFormat="1" ht="15" customHeight="1" x14ac:dyDescent="0.25">
      <c r="A152" s="283">
        <v>155</v>
      </c>
      <c r="B152" s="283" t="s">
        <v>144</v>
      </c>
      <c r="C152" s="296" t="s">
        <v>816</v>
      </c>
      <c r="D152" s="296" t="s">
        <v>3599</v>
      </c>
      <c r="E152" s="296" t="s">
        <v>820</v>
      </c>
      <c r="F152" s="286" t="s">
        <v>362</v>
      </c>
      <c r="G152" s="342" t="s">
        <v>3986</v>
      </c>
      <c r="H152" s="282" t="s">
        <v>3919</v>
      </c>
      <c r="I152" s="294" t="s">
        <v>3942</v>
      </c>
      <c r="J152" s="291">
        <v>56</v>
      </c>
      <c r="K152" s="283" t="s">
        <v>1266</v>
      </c>
      <c r="P152" s="291"/>
      <c r="Q152" s="283" t="s">
        <v>1266</v>
      </c>
      <c r="S152" s="283" t="s">
        <v>2662</v>
      </c>
      <c r="T152" s="283" t="s">
        <v>1868</v>
      </c>
      <c r="U152" s="283" t="s">
        <v>1253</v>
      </c>
      <c r="V152" s="283" t="s">
        <v>1227</v>
      </c>
      <c r="W152" s="283" t="s">
        <v>1356</v>
      </c>
      <c r="X152" s="283" t="s">
        <v>4041</v>
      </c>
      <c r="Y152" s="283" t="s">
        <v>1678</v>
      </c>
      <c r="Z152" s="283" t="s">
        <v>2132</v>
      </c>
      <c r="AA152" s="293">
        <v>1</v>
      </c>
      <c r="AB152" s="296" t="s">
        <v>1266</v>
      </c>
      <c r="AE152" s="283" t="s">
        <v>2487</v>
      </c>
      <c r="AF152" s="283">
        <v>8</v>
      </c>
      <c r="AG152" s="283" t="s">
        <v>3339</v>
      </c>
    </row>
    <row r="153" spans="1:33" s="283" customFormat="1" ht="15" customHeight="1" x14ac:dyDescent="0.25">
      <c r="A153" s="283">
        <v>156</v>
      </c>
      <c r="B153" s="283" t="s">
        <v>144</v>
      </c>
      <c r="C153" s="287" t="s">
        <v>568</v>
      </c>
      <c r="D153" s="287" t="s">
        <v>3600</v>
      </c>
      <c r="E153" s="287" t="s">
        <v>569</v>
      </c>
      <c r="F153" s="292" t="s">
        <v>362</v>
      </c>
      <c r="G153" s="342" t="s">
        <v>3987</v>
      </c>
      <c r="H153" s="282" t="s">
        <v>3919</v>
      </c>
      <c r="I153" s="294" t="s">
        <v>3942</v>
      </c>
      <c r="J153" s="291">
        <v>57</v>
      </c>
      <c r="K153" s="283" t="s">
        <v>1266</v>
      </c>
      <c r="Q153" s="283" t="s">
        <v>1266</v>
      </c>
      <c r="S153" s="283" t="s">
        <v>2660</v>
      </c>
      <c r="T153" s="283" t="s">
        <v>1868</v>
      </c>
      <c r="U153" s="283" t="s">
        <v>1240</v>
      </c>
      <c r="V153" s="283" t="s">
        <v>1227</v>
      </c>
      <c r="W153" s="283" t="s">
        <v>1356</v>
      </c>
      <c r="X153" s="283" t="s">
        <v>4026</v>
      </c>
      <c r="Y153" s="283" t="s">
        <v>1678</v>
      </c>
      <c r="Z153" s="283" t="s">
        <v>2133</v>
      </c>
      <c r="AA153" s="293">
        <v>1</v>
      </c>
      <c r="AB153" s="283" t="s">
        <v>1266</v>
      </c>
      <c r="AE153" s="283" t="s">
        <v>2487</v>
      </c>
      <c r="AF153" s="283">
        <v>8</v>
      </c>
      <c r="AG153" s="283" t="s">
        <v>3339</v>
      </c>
    </row>
    <row r="154" spans="1:33" s="283" customFormat="1" ht="15" customHeight="1" x14ac:dyDescent="0.25">
      <c r="A154" s="283">
        <v>157</v>
      </c>
      <c r="B154" s="283" t="s">
        <v>144</v>
      </c>
      <c r="C154" s="283" t="s">
        <v>939</v>
      </c>
      <c r="D154" s="286" t="s">
        <v>3601</v>
      </c>
      <c r="E154" s="282" t="s">
        <v>1294</v>
      </c>
      <c r="F154" s="292" t="s">
        <v>362</v>
      </c>
      <c r="G154" s="342" t="s">
        <v>3988</v>
      </c>
      <c r="H154" s="282" t="s">
        <v>3919</v>
      </c>
      <c r="I154" s="282" t="s">
        <v>3942</v>
      </c>
      <c r="J154" s="291">
        <v>58</v>
      </c>
      <c r="O154" s="283" t="s">
        <v>1266</v>
      </c>
      <c r="P154" s="291"/>
      <c r="Q154" s="283" t="s">
        <v>1266</v>
      </c>
      <c r="S154" s="283" t="s">
        <v>2663</v>
      </c>
      <c r="T154" s="283" t="s">
        <v>2810</v>
      </c>
      <c r="U154" s="283" t="s">
        <v>1240</v>
      </c>
      <c r="V154" s="283" t="s">
        <v>1227</v>
      </c>
      <c r="W154" s="283" t="s">
        <v>1356</v>
      </c>
      <c r="X154" s="283" t="s">
        <v>4027</v>
      </c>
      <c r="Y154" s="283" t="s">
        <v>1678</v>
      </c>
      <c r="Z154" s="283" t="s">
        <v>2134</v>
      </c>
      <c r="AA154" s="293">
        <v>1</v>
      </c>
      <c r="AB154" s="283" t="s">
        <v>1266</v>
      </c>
      <c r="AE154" s="283" t="s">
        <v>2487</v>
      </c>
      <c r="AF154" s="283">
        <v>8</v>
      </c>
      <c r="AG154" s="283" t="s">
        <v>3339</v>
      </c>
    </row>
    <row r="155" spans="1:33" s="283" customFormat="1" ht="15" customHeight="1" x14ac:dyDescent="0.25">
      <c r="A155" s="283">
        <v>158</v>
      </c>
      <c r="B155" s="283" t="s">
        <v>144</v>
      </c>
      <c r="C155" s="283" t="s">
        <v>930</v>
      </c>
      <c r="D155" s="286" t="s">
        <v>3602</v>
      </c>
      <c r="E155" s="282" t="s">
        <v>1289</v>
      </c>
      <c r="F155" s="292" t="s">
        <v>362</v>
      </c>
      <c r="G155" s="342" t="s">
        <v>3989</v>
      </c>
      <c r="H155" s="282" t="s">
        <v>3919</v>
      </c>
      <c r="I155" s="294" t="s">
        <v>3942</v>
      </c>
      <c r="J155" s="291">
        <v>59</v>
      </c>
      <c r="O155" s="283" t="s">
        <v>1266</v>
      </c>
      <c r="P155" s="291"/>
      <c r="Q155" s="283" t="s">
        <v>1266</v>
      </c>
      <c r="S155" s="283" t="s">
        <v>2663</v>
      </c>
      <c r="T155" s="283" t="s">
        <v>2810</v>
      </c>
      <c r="U155" s="283" t="s">
        <v>1240</v>
      </c>
      <c r="V155" s="283" t="s">
        <v>1227</v>
      </c>
      <c r="W155" s="283" t="s">
        <v>1356</v>
      </c>
      <c r="X155" s="283" t="s">
        <v>4028</v>
      </c>
      <c r="Y155" s="283" t="s">
        <v>1678</v>
      </c>
      <c r="Z155" s="283" t="s">
        <v>2135</v>
      </c>
      <c r="AA155" s="293">
        <v>1</v>
      </c>
      <c r="AB155" s="283" t="s">
        <v>1266</v>
      </c>
      <c r="AE155" s="283" t="s">
        <v>2487</v>
      </c>
      <c r="AF155" s="283">
        <v>8</v>
      </c>
      <c r="AG155" s="283" t="s">
        <v>3339</v>
      </c>
    </row>
    <row r="156" spans="1:33" s="283" customFormat="1" ht="15" customHeight="1" x14ac:dyDescent="0.25">
      <c r="A156" s="283">
        <v>159</v>
      </c>
      <c r="B156" s="283" t="s">
        <v>144</v>
      </c>
      <c r="C156" s="283" t="s">
        <v>945</v>
      </c>
      <c r="D156" s="286" t="s">
        <v>3603</v>
      </c>
      <c r="E156" s="282" t="s">
        <v>1299</v>
      </c>
      <c r="F156" s="292" t="s">
        <v>362</v>
      </c>
      <c r="G156" s="342" t="s">
        <v>3990</v>
      </c>
      <c r="H156" s="282" t="s">
        <v>3919</v>
      </c>
      <c r="I156" s="294" t="s">
        <v>3942</v>
      </c>
      <c r="J156" s="291">
        <v>60</v>
      </c>
      <c r="K156" s="283" t="s">
        <v>1266</v>
      </c>
      <c r="P156" s="291"/>
      <c r="Q156" s="283" t="s">
        <v>1266</v>
      </c>
      <c r="S156" s="283" t="s">
        <v>2660</v>
      </c>
      <c r="T156" s="283" t="s">
        <v>1868</v>
      </c>
      <c r="U156" s="283" t="s">
        <v>1240</v>
      </c>
      <c r="V156" s="283" t="s">
        <v>1227</v>
      </c>
      <c r="W156" s="283" t="s">
        <v>1356</v>
      </c>
      <c r="X156" s="283" t="s">
        <v>4029</v>
      </c>
      <c r="Y156" s="283" t="s">
        <v>1678</v>
      </c>
      <c r="Z156" s="283" t="s">
        <v>2136</v>
      </c>
      <c r="AA156" s="293">
        <v>1</v>
      </c>
      <c r="AB156" s="283" t="s">
        <v>1266</v>
      </c>
      <c r="AE156" s="283" t="s">
        <v>2487</v>
      </c>
      <c r="AF156" s="283">
        <v>8</v>
      </c>
      <c r="AG156" s="283" t="s">
        <v>3339</v>
      </c>
    </row>
    <row r="157" spans="1:33" s="283" customFormat="1" ht="15" customHeight="1" x14ac:dyDescent="0.25">
      <c r="A157" s="283">
        <v>160</v>
      </c>
      <c r="B157" s="283" t="s">
        <v>144</v>
      </c>
      <c r="C157" s="283" t="s">
        <v>948</v>
      </c>
      <c r="D157" s="286" t="s">
        <v>3604</v>
      </c>
      <c r="E157" s="282" t="s">
        <v>1302</v>
      </c>
      <c r="F157" s="292" t="s">
        <v>362</v>
      </c>
      <c r="G157" s="342" t="s">
        <v>3991</v>
      </c>
      <c r="H157" s="282" t="s">
        <v>3919</v>
      </c>
      <c r="I157" s="282" t="s">
        <v>3942</v>
      </c>
      <c r="J157" s="291">
        <v>61</v>
      </c>
      <c r="O157" s="283" t="s">
        <v>1266</v>
      </c>
      <c r="P157" s="291"/>
      <c r="Q157" s="283" t="s">
        <v>1266</v>
      </c>
      <c r="S157" s="283" t="s">
        <v>2663</v>
      </c>
      <c r="T157" s="283" t="s">
        <v>2810</v>
      </c>
      <c r="U157" s="283" t="s">
        <v>1240</v>
      </c>
      <c r="V157" s="283" t="s">
        <v>1227</v>
      </c>
      <c r="W157" s="283" t="s">
        <v>1356</v>
      </c>
      <c r="X157" s="283" t="s">
        <v>4030</v>
      </c>
      <c r="Y157" s="283" t="s">
        <v>1678</v>
      </c>
      <c r="Z157" s="283" t="s">
        <v>2137</v>
      </c>
      <c r="AA157" s="293">
        <v>1</v>
      </c>
      <c r="AB157" s="283" t="s">
        <v>1266</v>
      </c>
      <c r="AE157" s="283" t="s">
        <v>2487</v>
      </c>
      <c r="AF157" s="283">
        <v>8</v>
      </c>
      <c r="AG157" s="283" t="s">
        <v>3339</v>
      </c>
    </row>
    <row r="158" spans="1:33" ht="15" customHeight="1" x14ac:dyDescent="0.25">
      <c r="A158" s="226">
        <v>161</v>
      </c>
      <c r="B158" s="226" t="s">
        <v>144</v>
      </c>
      <c r="C158" s="277" t="s">
        <v>951</v>
      </c>
      <c r="D158" s="277" t="s">
        <v>1271</v>
      </c>
      <c r="E158" s="277" t="s">
        <v>821</v>
      </c>
      <c r="F158" s="233" t="s">
        <v>362</v>
      </c>
      <c r="G158" s="277" t="s">
        <v>1373</v>
      </c>
      <c r="H158" s="238" t="s">
        <v>907</v>
      </c>
      <c r="I158" s="241" t="s">
        <v>3942</v>
      </c>
      <c r="J158" s="228">
        <v>62</v>
      </c>
      <c r="P158" s="228"/>
      <c r="Q158" s="226" t="s">
        <v>1266</v>
      </c>
      <c r="S158" s="226" t="s">
        <v>2595</v>
      </c>
      <c r="T158" s="226" t="s">
        <v>1685</v>
      </c>
      <c r="U158" s="226" t="s">
        <v>1231</v>
      </c>
      <c r="V158" s="226" t="s">
        <v>1227</v>
      </c>
      <c r="W158" s="226" t="s">
        <v>1356</v>
      </c>
      <c r="X158" s="226" t="s">
        <v>1780</v>
      </c>
      <c r="Y158" s="226" t="s">
        <v>1678</v>
      </c>
      <c r="Z158" s="226" t="s">
        <v>2138</v>
      </c>
      <c r="AA158" s="264">
        <v>0</v>
      </c>
      <c r="AB158" s="277"/>
      <c r="AE158" s="226" t="s">
        <v>2487</v>
      </c>
      <c r="AF158" s="226">
        <v>8</v>
      </c>
      <c r="AG158" s="226" t="s">
        <v>3339</v>
      </c>
    </row>
    <row r="159" spans="1:33" ht="15" customHeight="1" x14ac:dyDescent="0.25">
      <c r="A159" s="226">
        <v>162</v>
      </c>
      <c r="B159" s="226" t="s">
        <v>144</v>
      </c>
      <c r="C159" s="226" t="s">
        <v>46</v>
      </c>
      <c r="D159" s="277" t="s">
        <v>830</v>
      </c>
      <c r="E159" s="233" t="s">
        <v>381</v>
      </c>
      <c r="F159" s="233" t="s">
        <v>362</v>
      </c>
      <c r="G159" s="238" t="s">
        <v>660</v>
      </c>
      <c r="H159" s="238" t="s">
        <v>754</v>
      </c>
      <c r="I159" s="241" t="s">
        <v>3942</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4">
        <v>2</v>
      </c>
      <c r="AB159" s="226" t="s">
        <v>1266</v>
      </c>
      <c r="AE159" s="226" t="s">
        <v>2487</v>
      </c>
      <c r="AF159" s="226">
        <v>8</v>
      </c>
      <c r="AG159" s="226" t="s">
        <v>3339</v>
      </c>
    </row>
    <row r="160" spans="1:33" s="283" customFormat="1" ht="15" customHeight="1" x14ac:dyDescent="0.25">
      <c r="A160" s="283">
        <v>163</v>
      </c>
      <c r="B160" s="283" t="s">
        <v>144</v>
      </c>
      <c r="C160" s="283" t="s">
        <v>919</v>
      </c>
      <c r="D160" s="286" t="s">
        <v>3605</v>
      </c>
      <c r="E160" s="282" t="s">
        <v>1278</v>
      </c>
      <c r="F160" s="292" t="s">
        <v>362</v>
      </c>
      <c r="G160" s="342" t="s">
        <v>3976</v>
      </c>
      <c r="H160" s="282" t="s">
        <v>3919</v>
      </c>
      <c r="I160" s="282" t="s">
        <v>3942</v>
      </c>
      <c r="J160" s="291">
        <v>64</v>
      </c>
      <c r="K160" s="283" t="s">
        <v>1266</v>
      </c>
      <c r="S160" s="283" t="s">
        <v>2707</v>
      </c>
      <c r="T160" s="283" t="s">
        <v>1872</v>
      </c>
      <c r="U160" s="283" t="s">
        <v>1240</v>
      </c>
      <c r="V160" s="283" t="s">
        <v>1227</v>
      </c>
      <c r="W160" s="283" t="s">
        <v>1356</v>
      </c>
      <c r="X160" s="283" t="s">
        <v>4031</v>
      </c>
      <c r="Y160" s="283" t="s">
        <v>1678</v>
      </c>
      <c r="Z160" s="283" t="s">
        <v>2140</v>
      </c>
      <c r="AA160" s="293">
        <v>2</v>
      </c>
      <c r="AB160" s="283" t="s">
        <v>1266</v>
      </c>
      <c r="AE160" s="283" t="s">
        <v>2487</v>
      </c>
      <c r="AF160" s="283">
        <v>8</v>
      </c>
      <c r="AG160" s="283" t="s">
        <v>3339</v>
      </c>
    </row>
    <row r="161" spans="1:33" s="283" customFormat="1" ht="15" customHeight="1" x14ac:dyDescent="0.25">
      <c r="A161" s="283">
        <v>165</v>
      </c>
      <c r="B161" s="283" t="s">
        <v>144</v>
      </c>
      <c r="C161" s="283" t="s">
        <v>925</v>
      </c>
      <c r="D161" s="286" t="s">
        <v>3606</v>
      </c>
      <c r="E161" s="282" t="s">
        <v>1284</v>
      </c>
      <c r="F161" s="292" t="s">
        <v>362</v>
      </c>
      <c r="G161" s="342" t="s">
        <v>3977</v>
      </c>
      <c r="H161" s="282" t="s">
        <v>3919</v>
      </c>
      <c r="I161" s="294" t="s">
        <v>3942</v>
      </c>
      <c r="J161" s="291">
        <v>66</v>
      </c>
      <c r="O161" s="283" t="s">
        <v>1266</v>
      </c>
      <c r="P161" s="291"/>
      <c r="Q161" s="283" t="s">
        <v>1266</v>
      </c>
      <c r="S161" s="283" t="s">
        <v>2666</v>
      </c>
      <c r="T161" s="283" t="s">
        <v>2810</v>
      </c>
      <c r="U161" s="283" t="s">
        <v>1240</v>
      </c>
      <c r="V161" s="283" t="s">
        <v>1227</v>
      </c>
      <c r="W161" s="283" t="s">
        <v>1356</v>
      </c>
      <c r="X161" s="283" t="s">
        <v>4032</v>
      </c>
      <c r="Y161" s="283" t="s">
        <v>1678</v>
      </c>
      <c r="Z161" s="283" t="s">
        <v>2142</v>
      </c>
      <c r="AA161" s="293">
        <v>2</v>
      </c>
      <c r="AB161" s="283" t="s">
        <v>1266</v>
      </c>
      <c r="AE161" s="283" t="s">
        <v>2487</v>
      </c>
      <c r="AF161" s="283">
        <v>8</v>
      </c>
      <c r="AG161" s="283" t="s">
        <v>3339</v>
      </c>
    </row>
    <row r="162" spans="1:33" s="283" customFormat="1" ht="15" customHeight="1" x14ac:dyDescent="0.25">
      <c r="A162" s="283">
        <v>166</v>
      </c>
      <c r="B162" s="283" t="s">
        <v>144</v>
      </c>
      <c r="C162" s="283" t="s">
        <v>562</v>
      </c>
      <c r="D162" s="283" t="s">
        <v>3607</v>
      </c>
      <c r="E162" s="283" t="s">
        <v>565</v>
      </c>
      <c r="F162" s="292" t="s">
        <v>362</v>
      </c>
      <c r="G162" s="342" t="s">
        <v>3978</v>
      </c>
      <c r="H162" s="282" t="s">
        <v>3919</v>
      </c>
      <c r="I162" s="282" t="s">
        <v>3942</v>
      </c>
      <c r="J162" s="291">
        <v>67</v>
      </c>
      <c r="K162" s="283" t="s">
        <v>1266</v>
      </c>
      <c r="P162" s="291"/>
      <c r="Q162" s="283" t="s">
        <v>1266</v>
      </c>
      <c r="S162" s="283" t="s">
        <v>2749</v>
      </c>
      <c r="T162" s="283" t="s">
        <v>1868</v>
      </c>
      <c r="U162" s="283" t="s">
        <v>1240</v>
      </c>
      <c r="V162" s="283" t="s">
        <v>1227</v>
      </c>
      <c r="W162" s="283" t="s">
        <v>1356</v>
      </c>
      <c r="X162" s="283" t="s">
        <v>4033</v>
      </c>
      <c r="Y162" s="283" t="s">
        <v>1678</v>
      </c>
      <c r="Z162" s="283" t="s">
        <v>2143</v>
      </c>
      <c r="AA162" s="293">
        <v>2</v>
      </c>
      <c r="AB162" s="283" t="s">
        <v>1266</v>
      </c>
      <c r="AE162" s="283" t="s">
        <v>2487</v>
      </c>
      <c r="AF162" s="283">
        <v>8</v>
      </c>
      <c r="AG162" s="283" t="s">
        <v>3339</v>
      </c>
    </row>
    <row r="163" spans="1:33" s="283" customFormat="1" ht="15" customHeight="1" x14ac:dyDescent="0.25">
      <c r="A163" s="283">
        <v>167</v>
      </c>
      <c r="B163" s="283" t="s">
        <v>144</v>
      </c>
      <c r="C163" s="283" t="s">
        <v>928</v>
      </c>
      <c r="D163" s="286" t="s">
        <v>3608</v>
      </c>
      <c r="E163" s="282" t="s">
        <v>1287</v>
      </c>
      <c r="F163" s="292" t="s">
        <v>362</v>
      </c>
      <c r="G163" s="342" t="s">
        <v>3979</v>
      </c>
      <c r="H163" s="282" t="s">
        <v>3919</v>
      </c>
      <c r="I163" s="294" t="s">
        <v>3942</v>
      </c>
      <c r="J163" s="291">
        <v>68</v>
      </c>
      <c r="O163" s="283" t="s">
        <v>1266</v>
      </c>
      <c r="P163" s="291"/>
      <c r="Q163" s="283" t="s">
        <v>1266</v>
      </c>
      <c r="S163" s="283" t="s">
        <v>2666</v>
      </c>
      <c r="T163" s="283" t="s">
        <v>2810</v>
      </c>
      <c r="U163" s="283" t="s">
        <v>1240</v>
      </c>
      <c r="V163" s="283" t="s">
        <v>1227</v>
      </c>
      <c r="W163" s="283" t="s">
        <v>1356</v>
      </c>
      <c r="X163" s="283" t="s">
        <v>4042</v>
      </c>
      <c r="Y163" s="283" t="s">
        <v>1678</v>
      </c>
      <c r="Z163" s="283" t="s">
        <v>2144</v>
      </c>
      <c r="AA163" s="293">
        <v>2</v>
      </c>
      <c r="AB163" s="283" t="s">
        <v>1266</v>
      </c>
      <c r="AE163" s="283" t="s">
        <v>2487</v>
      </c>
      <c r="AF163" s="283">
        <v>8</v>
      </c>
      <c r="AG163" s="283" t="s">
        <v>3339</v>
      </c>
    </row>
    <row r="164" spans="1:33" s="283" customFormat="1" ht="15" customHeight="1" x14ac:dyDescent="0.25">
      <c r="A164" s="283">
        <v>169</v>
      </c>
      <c r="B164" s="283" t="s">
        <v>144</v>
      </c>
      <c r="C164" s="283" t="s">
        <v>937</v>
      </c>
      <c r="D164" s="286" t="s">
        <v>3609</v>
      </c>
      <c r="E164" s="291" t="s">
        <v>1293</v>
      </c>
      <c r="F164" s="286" t="s">
        <v>362</v>
      </c>
      <c r="G164" s="342" t="s">
        <v>3980</v>
      </c>
      <c r="H164" s="282" t="s">
        <v>3919</v>
      </c>
      <c r="I164" s="282" t="s">
        <v>3942</v>
      </c>
      <c r="J164" s="291">
        <v>70</v>
      </c>
      <c r="K164" s="283" t="s">
        <v>1266</v>
      </c>
      <c r="Q164" s="283" t="s">
        <v>1266</v>
      </c>
      <c r="S164" s="283" t="s">
        <v>4005</v>
      </c>
      <c r="T164" s="283" t="s">
        <v>1868</v>
      </c>
      <c r="U164" s="283" t="s">
        <v>1240</v>
      </c>
      <c r="V164" s="283" t="s">
        <v>1227</v>
      </c>
      <c r="W164" s="283" t="s">
        <v>1356</v>
      </c>
      <c r="X164" s="283" t="s">
        <v>4043</v>
      </c>
      <c r="Y164" s="283" t="s">
        <v>1678</v>
      </c>
      <c r="Z164" s="283" t="s">
        <v>2146</v>
      </c>
      <c r="AA164" s="293">
        <v>2</v>
      </c>
      <c r="AB164" s="283" t="s">
        <v>1266</v>
      </c>
      <c r="AE164" s="283" t="s">
        <v>2487</v>
      </c>
      <c r="AF164" s="283">
        <v>8</v>
      </c>
      <c r="AG164" s="283" t="s">
        <v>3339</v>
      </c>
    </row>
    <row r="165" spans="1:33" s="283" customFormat="1" ht="15" customHeight="1" x14ac:dyDescent="0.25">
      <c r="A165" s="283">
        <v>170</v>
      </c>
      <c r="B165" s="283" t="s">
        <v>144</v>
      </c>
      <c r="C165" s="296" t="s">
        <v>822</v>
      </c>
      <c r="D165" s="296" t="s">
        <v>3610</v>
      </c>
      <c r="E165" s="296" t="s">
        <v>824</v>
      </c>
      <c r="F165" s="286" t="s">
        <v>362</v>
      </c>
      <c r="G165" s="342" t="s">
        <v>3982</v>
      </c>
      <c r="H165" s="282" t="s">
        <v>3919</v>
      </c>
      <c r="I165" s="294" t="s">
        <v>3942</v>
      </c>
      <c r="J165" s="291">
        <v>71</v>
      </c>
      <c r="K165" s="283" t="s">
        <v>1266</v>
      </c>
      <c r="P165" s="291"/>
      <c r="Q165" s="283" t="s">
        <v>1266</v>
      </c>
      <c r="S165" s="283" t="s">
        <v>2661</v>
      </c>
      <c r="T165" s="283" t="s">
        <v>1868</v>
      </c>
      <c r="U165" s="283" t="s">
        <v>1253</v>
      </c>
      <c r="V165" s="283" t="s">
        <v>1227</v>
      </c>
      <c r="W165" s="283" t="s">
        <v>1356</v>
      </c>
      <c r="X165" s="283" t="s">
        <v>4044</v>
      </c>
      <c r="Y165" s="283" t="s">
        <v>1678</v>
      </c>
      <c r="Z165" s="283" t="s">
        <v>2147</v>
      </c>
      <c r="AA165" s="293">
        <v>2</v>
      </c>
      <c r="AB165" s="296" t="s">
        <v>1266</v>
      </c>
      <c r="AE165" s="283" t="s">
        <v>2487</v>
      </c>
      <c r="AF165" s="283">
        <v>8</v>
      </c>
      <c r="AG165" s="283" t="s">
        <v>3339</v>
      </c>
    </row>
    <row r="166" spans="1:33" s="283" customFormat="1" ht="15" customHeight="1" x14ac:dyDescent="0.25">
      <c r="A166" s="283">
        <v>171</v>
      </c>
      <c r="B166" s="283" t="s">
        <v>144</v>
      </c>
      <c r="C166" s="296" t="s">
        <v>823</v>
      </c>
      <c r="D166" s="296" t="s">
        <v>3611</v>
      </c>
      <c r="E166" s="296" t="s">
        <v>825</v>
      </c>
      <c r="F166" s="286" t="s">
        <v>362</v>
      </c>
      <c r="G166" s="342" t="s">
        <v>3983</v>
      </c>
      <c r="H166" s="282" t="s">
        <v>3919</v>
      </c>
      <c r="I166" s="294" t="s">
        <v>3942</v>
      </c>
      <c r="J166" s="291">
        <v>72</v>
      </c>
      <c r="K166" s="283" t="s">
        <v>1266</v>
      </c>
      <c r="P166" s="291"/>
      <c r="Q166" s="283" t="s">
        <v>1266</v>
      </c>
      <c r="S166" s="283" t="s">
        <v>2661</v>
      </c>
      <c r="T166" s="283" t="s">
        <v>1868</v>
      </c>
      <c r="U166" s="283" t="s">
        <v>1253</v>
      </c>
      <c r="V166" s="283" t="s">
        <v>1227</v>
      </c>
      <c r="W166" s="283" t="s">
        <v>1356</v>
      </c>
      <c r="X166" s="283" t="s">
        <v>4045</v>
      </c>
      <c r="Y166" s="283" t="s">
        <v>1678</v>
      </c>
      <c r="Z166" s="283" t="s">
        <v>2148</v>
      </c>
      <c r="AA166" s="293">
        <v>2</v>
      </c>
      <c r="AB166" s="296" t="s">
        <v>1266</v>
      </c>
      <c r="AE166" s="283" t="s">
        <v>2487</v>
      </c>
      <c r="AF166" s="283">
        <v>8</v>
      </c>
      <c r="AG166" s="283" t="s">
        <v>3339</v>
      </c>
    </row>
    <row r="167" spans="1:33" s="283" customFormat="1" ht="15" customHeight="1" x14ac:dyDescent="0.25">
      <c r="A167" s="283">
        <v>172</v>
      </c>
      <c r="B167" s="283" t="s">
        <v>144</v>
      </c>
      <c r="C167" s="283" t="s">
        <v>943</v>
      </c>
      <c r="D167" s="286" t="s">
        <v>3612</v>
      </c>
      <c r="E167" s="291" t="s">
        <v>1297</v>
      </c>
      <c r="F167" s="286" t="s">
        <v>362</v>
      </c>
      <c r="G167" s="342" t="s">
        <v>3984</v>
      </c>
      <c r="H167" s="282" t="s">
        <v>3919</v>
      </c>
      <c r="I167" s="282" t="s">
        <v>3942</v>
      </c>
      <c r="J167" s="291">
        <v>73</v>
      </c>
      <c r="K167" s="283" t="s">
        <v>1266</v>
      </c>
      <c r="P167" s="291"/>
      <c r="Q167" s="283" t="s">
        <v>1266</v>
      </c>
      <c r="S167" s="283" t="s">
        <v>2661</v>
      </c>
      <c r="T167" s="283" t="s">
        <v>1868</v>
      </c>
      <c r="U167" s="283" t="s">
        <v>1253</v>
      </c>
      <c r="V167" s="283" t="s">
        <v>1227</v>
      </c>
      <c r="W167" s="283" t="s">
        <v>1356</v>
      </c>
      <c r="X167" s="346" t="s">
        <v>4046</v>
      </c>
      <c r="Y167" s="283" t="s">
        <v>1678</v>
      </c>
      <c r="Z167" s="283" t="s">
        <v>2149</v>
      </c>
      <c r="AA167" s="293">
        <v>2</v>
      </c>
      <c r="AB167" s="296" t="s">
        <v>1266</v>
      </c>
      <c r="AE167" s="283" t="s">
        <v>2487</v>
      </c>
      <c r="AF167" s="283">
        <v>8</v>
      </c>
      <c r="AG167" s="283" t="s">
        <v>3339</v>
      </c>
    </row>
    <row r="168" spans="1:33" s="283" customFormat="1" ht="15" customHeight="1" x14ac:dyDescent="0.25">
      <c r="A168" s="283">
        <v>173</v>
      </c>
      <c r="B168" s="283" t="s">
        <v>144</v>
      </c>
      <c r="C168" s="296" t="s">
        <v>828</v>
      </c>
      <c r="D168" s="296" t="s">
        <v>3613</v>
      </c>
      <c r="E168" s="296" t="s">
        <v>826</v>
      </c>
      <c r="F168" s="286" t="s">
        <v>362</v>
      </c>
      <c r="G168" s="342" t="s">
        <v>3985</v>
      </c>
      <c r="H168" s="282" t="s">
        <v>3919</v>
      </c>
      <c r="I168" s="294" t="s">
        <v>3942</v>
      </c>
      <c r="J168" s="291">
        <v>74</v>
      </c>
      <c r="K168" s="283" t="s">
        <v>1266</v>
      </c>
      <c r="P168" s="291"/>
      <c r="Q168" s="283" t="s">
        <v>1266</v>
      </c>
      <c r="S168" s="283" t="s">
        <v>2661</v>
      </c>
      <c r="T168" s="283" t="s">
        <v>1868</v>
      </c>
      <c r="U168" s="283" t="s">
        <v>1253</v>
      </c>
      <c r="V168" s="283" t="s">
        <v>1227</v>
      </c>
      <c r="W168" s="283" t="s">
        <v>1356</v>
      </c>
      <c r="X168" s="283" t="s">
        <v>4047</v>
      </c>
      <c r="Y168" s="283" t="s">
        <v>1678</v>
      </c>
      <c r="Z168" s="283" t="s">
        <v>2150</v>
      </c>
      <c r="AA168" s="293">
        <v>2</v>
      </c>
      <c r="AB168" s="296" t="s">
        <v>1266</v>
      </c>
      <c r="AE168" s="283" t="s">
        <v>2487</v>
      </c>
      <c r="AF168" s="283">
        <v>8</v>
      </c>
      <c r="AG168" s="283" t="s">
        <v>3339</v>
      </c>
    </row>
    <row r="169" spans="1:33" s="283" customFormat="1" ht="15" customHeight="1" x14ac:dyDescent="0.25">
      <c r="A169" s="283">
        <v>174</v>
      </c>
      <c r="B169" s="283" t="s">
        <v>144</v>
      </c>
      <c r="C169" s="296" t="s">
        <v>829</v>
      </c>
      <c r="D169" s="296" t="s">
        <v>3614</v>
      </c>
      <c r="E169" s="296" t="s">
        <v>827</v>
      </c>
      <c r="F169" s="286" t="s">
        <v>362</v>
      </c>
      <c r="G169" s="342" t="s">
        <v>3986</v>
      </c>
      <c r="H169" s="282" t="s">
        <v>3919</v>
      </c>
      <c r="I169" s="294" t="s">
        <v>3942</v>
      </c>
      <c r="J169" s="291">
        <v>75</v>
      </c>
      <c r="K169" s="283" t="s">
        <v>1266</v>
      </c>
      <c r="P169" s="291"/>
      <c r="Q169" s="283" t="s">
        <v>1266</v>
      </c>
      <c r="S169" s="283" t="s">
        <v>2661</v>
      </c>
      <c r="T169" s="283" t="s">
        <v>1868</v>
      </c>
      <c r="U169" s="283" t="s">
        <v>1253</v>
      </c>
      <c r="V169" s="283" t="s">
        <v>1227</v>
      </c>
      <c r="W169" s="283" t="s">
        <v>1356</v>
      </c>
      <c r="X169" s="283" t="s">
        <v>4048</v>
      </c>
      <c r="Y169" s="283" t="s">
        <v>1678</v>
      </c>
      <c r="Z169" s="283" t="s">
        <v>2151</v>
      </c>
      <c r="AA169" s="293">
        <v>2</v>
      </c>
      <c r="AB169" s="296" t="s">
        <v>1266</v>
      </c>
      <c r="AE169" s="283" t="s">
        <v>2487</v>
      </c>
      <c r="AF169" s="283">
        <v>8</v>
      </c>
      <c r="AG169" s="283" t="s">
        <v>3339</v>
      </c>
    </row>
    <row r="170" spans="1:33" s="283" customFormat="1" ht="15" customHeight="1" x14ac:dyDescent="0.25">
      <c r="A170" s="283">
        <v>175</v>
      </c>
      <c r="B170" s="283" t="s">
        <v>144</v>
      </c>
      <c r="C170" s="283" t="s">
        <v>570</v>
      </c>
      <c r="D170" s="283" t="s">
        <v>3615</v>
      </c>
      <c r="E170" s="283" t="s">
        <v>571</v>
      </c>
      <c r="F170" s="286" t="s">
        <v>362</v>
      </c>
      <c r="G170" s="342" t="s">
        <v>3987</v>
      </c>
      <c r="H170" s="282" t="s">
        <v>3919</v>
      </c>
      <c r="I170" s="282" t="s">
        <v>3942</v>
      </c>
      <c r="J170" s="291">
        <v>76</v>
      </c>
      <c r="K170" s="283" t="s">
        <v>1266</v>
      </c>
      <c r="S170" s="283" t="s">
        <v>2707</v>
      </c>
      <c r="T170" s="283" t="s">
        <v>1872</v>
      </c>
      <c r="U170" s="283" t="s">
        <v>1240</v>
      </c>
      <c r="V170" s="283" t="s">
        <v>1227</v>
      </c>
      <c r="W170" s="283" t="s">
        <v>1356</v>
      </c>
      <c r="X170" s="283" t="s">
        <v>4049</v>
      </c>
      <c r="Y170" s="283" t="s">
        <v>1678</v>
      </c>
      <c r="Z170" s="283" t="s">
        <v>2152</v>
      </c>
      <c r="AA170" s="293">
        <v>2</v>
      </c>
      <c r="AB170" s="283" t="s">
        <v>1266</v>
      </c>
      <c r="AE170" s="283" t="s">
        <v>2487</v>
      </c>
      <c r="AF170" s="283">
        <v>8</v>
      </c>
      <c r="AG170" s="283" t="s">
        <v>3339</v>
      </c>
    </row>
    <row r="171" spans="1:33" s="283" customFormat="1" ht="15" customHeight="1" x14ac:dyDescent="0.25">
      <c r="A171" s="283">
        <v>176</v>
      </c>
      <c r="B171" s="283" t="s">
        <v>144</v>
      </c>
      <c r="C171" s="283" t="s">
        <v>940</v>
      </c>
      <c r="D171" s="286" t="s">
        <v>3616</v>
      </c>
      <c r="E171" s="291" t="s">
        <v>1295</v>
      </c>
      <c r="F171" s="292" t="s">
        <v>362</v>
      </c>
      <c r="G171" s="342" t="s">
        <v>3988</v>
      </c>
      <c r="H171" s="282" t="s">
        <v>3919</v>
      </c>
      <c r="I171" s="294" t="s">
        <v>3942</v>
      </c>
      <c r="J171" s="291">
        <v>77</v>
      </c>
      <c r="O171" s="283" t="s">
        <v>1266</v>
      </c>
      <c r="P171" s="291"/>
      <c r="Q171" s="283" t="s">
        <v>1266</v>
      </c>
      <c r="S171" s="283" t="s">
        <v>2666</v>
      </c>
      <c r="T171" s="283" t="s">
        <v>2810</v>
      </c>
      <c r="U171" s="283" t="s">
        <v>1240</v>
      </c>
      <c r="V171" s="283" t="s">
        <v>1227</v>
      </c>
      <c r="W171" s="283" t="s">
        <v>1356</v>
      </c>
      <c r="X171" s="283" t="s">
        <v>4050</v>
      </c>
      <c r="Y171" s="283" t="s">
        <v>1678</v>
      </c>
      <c r="Z171" s="283" t="s">
        <v>2153</v>
      </c>
      <c r="AA171" s="293">
        <v>2</v>
      </c>
      <c r="AB171" s="283" t="s">
        <v>1266</v>
      </c>
      <c r="AE171" s="283" t="s">
        <v>2487</v>
      </c>
      <c r="AF171" s="283">
        <v>8</v>
      </c>
      <c r="AG171" s="283" t="s">
        <v>3339</v>
      </c>
    </row>
    <row r="172" spans="1:33" s="283" customFormat="1" ht="15" customHeight="1" x14ac:dyDescent="0.25">
      <c r="A172" s="283">
        <v>177</v>
      </c>
      <c r="B172" s="283" t="s">
        <v>144</v>
      </c>
      <c r="C172" s="283" t="s">
        <v>931</v>
      </c>
      <c r="D172" s="286" t="s">
        <v>3617</v>
      </c>
      <c r="E172" s="282" t="s">
        <v>1290</v>
      </c>
      <c r="F172" s="292" t="s">
        <v>362</v>
      </c>
      <c r="G172" s="342" t="s">
        <v>3989</v>
      </c>
      <c r="H172" s="282" t="s">
        <v>3919</v>
      </c>
      <c r="I172" s="294" t="s">
        <v>3942</v>
      </c>
      <c r="J172" s="291">
        <v>78</v>
      </c>
      <c r="O172" s="283" t="s">
        <v>1266</v>
      </c>
      <c r="P172" s="291"/>
      <c r="Q172" s="283" t="s">
        <v>1266</v>
      </c>
      <c r="S172" s="283" t="s">
        <v>2666</v>
      </c>
      <c r="T172" s="283" t="s">
        <v>2810</v>
      </c>
      <c r="U172" s="283" t="s">
        <v>1240</v>
      </c>
      <c r="V172" s="283" t="s">
        <v>1227</v>
      </c>
      <c r="W172" s="283" t="s">
        <v>1356</v>
      </c>
      <c r="X172" s="283" t="s">
        <v>4051</v>
      </c>
      <c r="Y172" s="283" t="s">
        <v>1678</v>
      </c>
      <c r="Z172" s="283" t="s">
        <v>2154</v>
      </c>
      <c r="AA172" s="293">
        <v>2</v>
      </c>
      <c r="AB172" s="283" t="s">
        <v>1266</v>
      </c>
      <c r="AE172" s="283" t="s">
        <v>2487</v>
      </c>
      <c r="AF172" s="283">
        <v>8</v>
      </c>
      <c r="AG172" s="283" t="s">
        <v>3339</v>
      </c>
    </row>
    <row r="173" spans="1:33" s="283" customFormat="1" ht="15" customHeight="1" x14ac:dyDescent="0.25">
      <c r="A173" s="283">
        <v>178</v>
      </c>
      <c r="B173" s="283" t="s">
        <v>144</v>
      </c>
      <c r="C173" s="283" t="s">
        <v>946</v>
      </c>
      <c r="D173" s="286" t="s">
        <v>3618</v>
      </c>
      <c r="E173" s="282" t="s">
        <v>1300</v>
      </c>
      <c r="F173" s="292" t="s">
        <v>362</v>
      </c>
      <c r="G173" s="342" t="s">
        <v>3990</v>
      </c>
      <c r="H173" s="282" t="s">
        <v>3919</v>
      </c>
      <c r="I173" s="282" t="s">
        <v>3942</v>
      </c>
      <c r="J173" s="291">
        <v>79</v>
      </c>
      <c r="K173" s="283" t="s">
        <v>1266</v>
      </c>
      <c r="P173" s="291"/>
      <c r="Q173" s="283" t="s">
        <v>1266</v>
      </c>
      <c r="S173" s="283" t="s">
        <v>2749</v>
      </c>
      <c r="T173" s="283" t="s">
        <v>1868</v>
      </c>
      <c r="U173" s="283" t="s">
        <v>1240</v>
      </c>
      <c r="V173" s="283" t="s">
        <v>1227</v>
      </c>
      <c r="W173" s="283" t="s">
        <v>1356</v>
      </c>
      <c r="X173" s="283" t="s">
        <v>4052</v>
      </c>
      <c r="Y173" s="283" t="s">
        <v>1678</v>
      </c>
      <c r="Z173" s="283" t="s">
        <v>2155</v>
      </c>
      <c r="AA173" s="293">
        <v>2</v>
      </c>
      <c r="AB173" s="283" t="s">
        <v>1266</v>
      </c>
      <c r="AE173" s="283" t="s">
        <v>2487</v>
      </c>
      <c r="AF173" s="283">
        <v>8</v>
      </c>
      <c r="AG173" s="283" t="s">
        <v>3339</v>
      </c>
    </row>
    <row r="174" spans="1:33" s="283" customFormat="1" ht="15" customHeight="1" x14ac:dyDescent="0.25">
      <c r="A174" s="283">
        <v>179</v>
      </c>
      <c r="B174" s="283" t="s">
        <v>144</v>
      </c>
      <c r="C174" s="283" t="s">
        <v>949</v>
      </c>
      <c r="D174" s="286" t="s">
        <v>3619</v>
      </c>
      <c r="E174" s="282" t="s">
        <v>1303</v>
      </c>
      <c r="F174" s="292" t="s">
        <v>362</v>
      </c>
      <c r="G174" s="342" t="s">
        <v>3991</v>
      </c>
      <c r="H174" s="282" t="s">
        <v>3919</v>
      </c>
      <c r="I174" s="294" t="s">
        <v>3942</v>
      </c>
      <c r="J174" s="291">
        <v>80</v>
      </c>
      <c r="O174" s="283" t="s">
        <v>1266</v>
      </c>
      <c r="P174" s="291"/>
      <c r="Q174" s="283" t="s">
        <v>1266</v>
      </c>
      <c r="S174" s="283" t="s">
        <v>2666</v>
      </c>
      <c r="T174" s="283" t="s">
        <v>2810</v>
      </c>
      <c r="U174" s="283" t="s">
        <v>1240</v>
      </c>
      <c r="V174" s="283" t="s">
        <v>1227</v>
      </c>
      <c r="W174" s="283" t="s">
        <v>1356</v>
      </c>
      <c r="X174" s="283" t="s">
        <v>4053</v>
      </c>
      <c r="Y174" s="283" t="s">
        <v>1678</v>
      </c>
      <c r="Z174" s="283" t="s">
        <v>2156</v>
      </c>
      <c r="AA174" s="293">
        <v>2</v>
      </c>
      <c r="AB174" s="283" t="s">
        <v>1266</v>
      </c>
      <c r="AE174" s="283" t="s">
        <v>2487</v>
      </c>
      <c r="AF174" s="283">
        <v>8</v>
      </c>
      <c r="AG174" s="283" t="s">
        <v>3339</v>
      </c>
    </row>
    <row r="175" spans="1:33" ht="15" customHeight="1" x14ac:dyDescent="0.25">
      <c r="A175" s="226">
        <v>180</v>
      </c>
      <c r="B175" s="226" t="s">
        <v>144</v>
      </c>
      <c r="C175" s="247" t="s">
        <v>3175</v>
      </c>
      <c r="D175" s="277" t="s">
        <v>3181</v>
      </c>
      <c r="E175" s="232" t="s">
        <v>382</v>
      </c>
      <c r="F175" s="233" t="s">
        <v>362</v>
      </c>
      <c r="G175" s="238" t="s">
        <v>1124</v>
      </c>
      <c r="H175" s="238" t="s">
        <v>768</v>
      </c>
      <c r="I175" s="241" t="s">
        <v>3942</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1">
        <v>0</v>
      </c>
      <c r="AB175" s="278" t="s">
        <v>1266</v>
      </c>
      <c r="AE175" s="226" t="s">
        <v>2487</v>
      </c>
      <c r="AF175" s="226">
        <v>8</v>
      </c>
      <c r="AG175" s="226" t="s">
        <v>3339</v>
      </c>
    </row>
    <row r="176" spans="1:33" ht="15" customHeight="1" x14ac:dyDescent="0.25">
      <c r="A176" s="226">
        <v>181</v>
      </c>
      <c r="B176" s="226" t="s">
        <v>144</v>
      </c>
      <c r="C176" s="247" t="s">
        <v>3176</v>
      </c>
      <c r="D176" s="277" t="s">
        <v>3182</v>
      </c>
      <c r="E176" s="232" t="s">
        <v>383</v>
      </c>
      <c r="F176" s="233" t="s">
        <v>362</v>
      </c>
      <c r="G176" s="238" t="s">
        <v>1125</v>
      </c>
      <c r="H176" s="238" t="s">
        <v>768</v>
      </c>
      <c r="I176" s="238" t="s">
        <v>3942</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1">
        <v>0</v>
      </c>
      <c r="AB176" s="278" t="s">
        <v>1266</v>
      </c>
      <c r="AE176" s="226" t="s">
        <v>2487</v>
      </c>
      <c r="AF176" s="226">
        <v>8</v>
      </c>
      <c r="AG176" s="226" t="s">
        <v>3339</v>
      </c>
    </row>
    <row r="177" spans="1:33" ht="15" customHeight="1" x14ac:dyDescent="0.25">
      <c r="A177" s="226">
        <v>182</v>
      </c>
      <c r="B177" s="226" t="s">
        <v>144</v>
      </c>
      <c r="C177" s="247" t="s">
        <v>3177</v>
      </c>
      <c r="D177" s="277" t="s">
        <v>3183</v>
      </c>
      <c r="E177" s="232" t="s">
        <v>385</v>
      </c>
      <c r="F177" s="233" t="s">
        <v>362</v>
      </c>
      <c r="G177" s="238" t="s">
        <v>1126</v>
      </c>
      <c r="H177" s="238" t="s">
        <v>768</v>
      </c>
      <c r="I177" s="241" t="s">
        <v>3942</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1">
        <v>0</v>
      </c>
      <c r="AB177" s="278" t="s">
        <v>1266</v>
      </c>
      <c r="AE177" s="226" t="s">
        <v>2487</v>
      </c>
      <c r="AF177" s="226">
        <v>8</v>
      </c>
      <c r="AG177" s="226" t="s">
        <v>3339</v>
      </c>
    </row>
    <row r="178" spans="1:33" ht="15" customHeight="1" x14ac:dyDescent="0.25">
      <c r="A178" s="226">
        <v>183</v>
      </c>
      <c r="B178" s="226" t="s">
        <v>144</v>
      </c>
      <c r="C178" s="247" t="s">
        <v>3178</v>
      </c>
      <c r="D178" s="277" t="s">
        <v>3184</v>
      </c>
      <c r="E178" s="232" t="s">
        <v>386</v>
      </c>
      <c r="F178" s="233" t="s">
        <v>362</v>
      </c>
      <c r="G178" s="238" t="s">
        <v>1127</v>
      </c>
      <c r="H178" s="238" t="s">
        <v>768</v>
      </c>
      <c r="I178" s="241" t="s">
        <v>3942</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1">
        <v>0</v>
      </c>
      <c r="AB178" s="278" t="s">
        <v>1266</v>
      </c>
      <c r="AE178" s="226" t="s">
        <v>2487</v>
      </c>
      <c r="AF178" s="226">
        <v>8</v>
      </c>
      <c r="AG178" s="226" t="s">
        <v>3339</v>
      </c>
    </row>
    <row r="179" spans="1:33" ht="15" customHeight="1" x14ac:dyDescent="0.25">
      <c r="A179" s="226">
        <v>184</v>
      </c>
      <c r="B179" s="226" t="s">
        <v>144</v>
      </c>
      <c r="C179" s="247" t="s">
        <v>3179</v>
      </c>
      <c r="D179" s="277" t="s">
        <v>3185</v>
      </c>
      <c r="E179" s="232" t="s">
        <v>387</v>
      </c>
      <c r="F179" s="233" t="s">
        <v>362</v>
      </c>
      <c r="G179" s="238" t="s">
        <v>1375</v>
      </c>
      <c r="H179" s="238" t="s">
        <v>768</v>
      </c>
      <c r="I179" s="238" t="s">
        <v>3942</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1">
        <v>0</v>
      </c>
      <c r="AB179" s="278" t="s">
        <v>1266</v>
      </c>
      <c r="AE179" s="226" t="s">
        <v>2487</v>
      </c>
      <c r="AF179" s="226">
        <v>8</v>
      </c>
      <c r="AG179" s="226" t="s">
        <v>3339</v>
      </c>
    </row>
    <row r="180" spans="1:33" ht="15" customHeight="1" x14ac:dyDescent="0.25">
      <c r="A180" s="226">
        <v>185</v>
      </c>
      <c r="B180" s="226" t="s">
        <v>144</v>
      </c>
      <c r="C180" s="247" t="s">
        <v>3180</v>
      </c>
      <c r="D180" s="277" t="s">
        <v>3186</v>
      </c>
      <c r="E180" s="232" t="s">
        <v>388</v>
      </c>
      <c r="F180" s="233" t="s">
        <v>362</v>
      </c>
      <c r="G180" s="238" t="s">
        <v>1376</v>
      </c>
      <c r="H180" s="238" t="s">
        <v>768</v>
      </c>
      <c r="I180" s="241" t="s">
        <v>3942</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1">
        <v>0</v>
      </c>
      <c r="AB180" s="278" t="s">
        <v>1266</v>
      </c>
      <c r="AE180" s="226" t="s">
        <v>2487</v>
      </c>
      <c r="AF180" s="226">
        <v>8</v>
      </c>
      <c r="AG180" s="226" t="s">
        <v>3339</v>
      </c>
    </row>
    <row r="181" spans="1:33" ht="15" customHeight="1" x14ac:dyDescent="0.25">
      <c r="A181" s="226">
        <v>186</v>
      </c>
      <c r="B181" s="226" t="s">
        <v>144</v>
      </c>
      <c r="C181" s="226" t="s">
        <v>47</v>
      </c>
      <c r="D181" s="277" t="s">
        <v>831</v>
      </c>
      <c r="E181" s="238" t="s">
        <v>1309</v>
      </c>
      <c r="F181" s="233" t="s">
        <v>362</v>
      </c>
      <c r="G181" s="238" t="s">
        <v>672</v>
      </c>
      <c r="H181" s="238" t="s">
        <v>756</v>
      </c>
      <c r="I181" s="241" t="s">
        <v>3942</v>
      </c>
      <c r="J181" s="228">
        <v>87</v>
      </c>
      <c r="N181" s="228"/>
      <c r="O181" s="226" t="s">
        <v>1266</v>
      </c>
      <c r="S181" s="226" t="s">
        <v>2642</v>
      </c>
      <c r="T181" s="226" t="s">
        <v>1692</v>
      </c>
      <c r="U181" s="226" t="s">
        <v>1236</v>
      </c>
      <c r="V181" s="226" t="s">
        <v>1227</v>
      </c>
      <c r="W181" s="226" t="s">
        <v>1356</v>
      </c>
      <c r="X181" s="226" t="s">
        <v>2047</v>
      </c>
      <c r="Y181" s="226" t="s">
        <v>1678</v>
      </c>
      <c r="Z181" s="226" t="s">
        <v>2163</v>
      </c>
      <c r="AA181" s="261">
        <v>0</v>
      </c>
      <c r="AB181" s="226" t="s">
        <v>1266</v>
      </c>
      <c r="AE181" s="226" t="s">
        <v>2487</v>
      </c>
      <c r="AF181" s="226">
        <v>8</v>
      </c>
      <c r="AG181" s="226" t="s">
        <v>3339</v>
      </c>
    </row>
    <row r="182" spans="1:33" ht="15" customHeight="1" x14ac:dyDescent="0.25">
      <c r="A182" s="226">
        <v>187</v>
      </c>
      <c r="B182" s="226" t="s">
        <v>144</v>
      </c>
      <c r="C182" s="226" t="s">
        <v>48</v>
      </c>
      <c r="D182" s="277" t="s">
        <v>832</v>
      </c>
      <c r="E182" s="238" t="s">
        <v>1317</v>
      </c>
      <c r="F182" s="233" t="s">
        <v>362</v>
      </c>
      <c r="G182" s="228" t="s">
        <v>673</v>
      </c>
      <c r="H182" s="238" t="s">
        <v>761</v>
      </c>
      <c r="I182" s="238" t="s">
        <v>3942</v>
      </c>
      <c r="J182" s="228">
        <v>88</v>
      </c>
      <c r="N182" s="228"/>
      <c r="O182" s="226" t="s">
        <v>1266</v>
      </c>
      <c r="S182" s="226" t="s">
        <v>2642</v>
      </c>
      <c r="T182" s="226" t="s">
        <v>1692</v>
      </c>
      <c r="U182" s="226" t="s">
        <v>1236</v>
      </c>
      <c r="V182" s="226" t="s">
        <v>1227</v>
      </c>
      <c r="W182" s="226" t="s">
        <v>1356</v>
      </c>
      <c r="X182" s="226" t="s">
        <v>2048</v>
      </c>
      <c r="Y182" s="226" t="s">
        <v>1678</v>
      </c>
      <c r="Z182" s="226" t="s">
        <v>2164</v>
      </c>
      <c r="AA182" s="261">
        <v>0</v>
      </c>
      <c r="AB182" s="226" t="s">
        <v>1266</v>
      </c>
      <c r="AE182" s="226" t="s">
        <v>2487</v>
      </c>
      <c r="AF182" s="226">
        <v>8</v>
      </c>
      <c r="AG182" s="226" t="s">
        <v>3339</v>
      </c>
    </row>
    <row r="183" spans="1:33" ht="15" customHeight="1" x14ac:dyDescent="0.25">
      <c r="A183" s="226">
        <v>188</v>
      </c>
      <c r="B183" s="226" t="s">
        <v>144</v>
      </c>
      <c r="C183" s="247" t="s">
        <v>548</v>
      </c>
      <c r="D183" s="277" t="s">
        <v>833</v>
      </c>
      <c r="E183" s="232" t="s">
        <v>384</v>
      </c>
      <c r="F183" s="233" t="s">
        <v>362</v>
      </c>
      <c r="G183" s="228" t="s">
        <v>1411</v>
      </c>
      <c r="H183" s="238" t="s">
        <v>770</v>
      </c>
      <c r="I183" s="241" t="s">
        <v>3942</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1" t="s">
        <v>2465</v>
      </c>
      <c r="Y183" s="226" t="s">
        <v>1678</v>
      </c>
      <c r="Z183" s="226" t="s">
        <v>2165</v>
      </c>
      <c r="AA183" s="261">
        <v>0</v>
      </c>
      <c r="AB183" s="247"/>
      <c r="AE183" s="226" t="s">
        <v>2487</v>
      </c>
      <c r="AF183" s="226">
        <v>8</v>
      </c>
      <c r="AG183" s="226" t="s">
        <v>3339</v>
      </c>
    </row>
    <row r="184" spans="1:33" ht="15" customHeight="1" x14ac:dyDescent="0.25">
      <c r="A184" s="226">
        <v>189</v>
      </c>
      <c r="B184" s="226" t="s">
        <v>144</v>
      </c>
      <c r="C184" s="277" t="s">
        <v>834</v>
      </c>
      <c r="D184" s="277" t="s">
        <v>173</v>
      </c>
      <c r="E184" s="277" t="s">
        <v>835</v>
      </c>
      <c r="F184" s="233" t="s">
        <v>362</v>
      </c>
      <c r="G184" s="277" t="s">
        <v>3167</v>
      </c>
      <c r="H184" s="238" t="s">
        <v>908</v>
      </c>
      <c r="I184" s="241" t="s">
        <v>3942</v>
      </c>
      <c r="J184" s="228">
        <v>90</v>
      </c>
      <c r="P184" s="228"/>
      <c r="Q184" s="226" t="s">
        <v>1266</v>
      </c>
      <c r="S184" s="226" t="s">
        <v>2596</v>
      </c>
      <c r="T184" s="226" t="s">
        <v>1685</v>
      </c>
      <c r="U184" s="226" t="s">
        <v>1231</v>
      </c>
      <c r="V184" s="226" t="s">
        <v>1227</v>
      </c>
      <c r="W184" s="226" t="s">
        <v>1356</v>
      </c>
      <c r="X184" s="226" t="s">
        <v>1805</v>
      </c>
      <c r="Y184" s="226" t="s">
        <v>1678</v>
      </c>
      <c r="Z184" s="226" t="s">
        <v>2166</v>
      </c>
      <c r="AA184" s="261">
        <v>0</v>
      </c>
      <c r="AB184" s="277"/>
      <c r="AE184" s="226" t="s">
        <v>2487</v>
      </c>
      <c r="AF184" s="226">
        <v>8</v>
      </c>
      <c r="AG184" s="226" t="s">
        <v>3339</v>
      </c>
    </row>
    <row r="185" spans="1:33" ht="15" customHeight="1" x14ac:dyDescent="0.25">
      <c r="A185" s="226">
        <v>190</v>
      </c>
      <c r="B185" s="226" t="s">
        <v>144</v>
      </c>
      <c r="C185" s="226" t="s">
        <v>49</v>
      </c>
      <c r="D185" s="277" t="s">
        <v>836</v>
      </c>
      <c r="E185" s="238" t="s">
        <v>1310</v>
      </c>
      <c r="F185" s="233" t="s">
        <v>362</v>
      </c>
      <c r="G185" s="228" t="s">
        <v>674</v>
      </c>
      <c r="H185" s="238" t="s">
        <v>756</v>
      </c>
      <c r="I185" s="238" t="s">
        <v>3942</v>
      </c>
      <c r="J185" s="228">
        <v>91</v>
      </c>
      <c r="N185" s="228"/>
      <c r="O185" s="226" t="s">
        <v>1266</v>
      </c>
      <c r="S185" s="226" t="s">
        <v>2642</v>
      </c>
      <c r="T185" s="226" t="s">
        <v>1692</v>
      </c>
      <c r="U185" s="226" t="s">
        <v>1236</v>
      </c>
      <c r="V185" s="226" t="s">
        <v>1227</v>
      </c>
      <c r="W185" s="226" t="s">
        <v>1356</v>
      </c>
      <c r="X185" s="226" t="s">
        <v>2049</v>
      </c>
      <c r="Y185" s="226" t="s">
        <v>1678</v>
      </c>
      <c r="Z185" s="226" t="s">
        <v>2167</v>
      </c>
      <c r="AA185" s="261">
        <v>0</v>
      </c>
      <c r="AB185" s="226" t="s">
        <v>1266</v>
      </c>
      <c r="AE185" s="226" t="s">
        <v>2487</v>
      </c>
      <c r="AF185" s="226">
        <v>8</v>
      </c>
      <c r="AG185" s="226" t="s">
        <v>3339</v>
      </c>
    </row>
    <row r="186" spans="1:33" ht="15" customHeight="1" x14ac:dyDescent="0.25">
      <c r="A186" s="226">
        <v>191</v>
      </c>
      <c r="B186" s="226" t="s">
        <v>144</v>
      </c>
      <c r="C186" s="247" t="s">
        <v>549</v>
      </c>
      <c r="D186" s="279" t="s">
        <v>3074</v>
      </c>
      <c r="E186" s="238" t="s">
        <v>1324</v>
      </c>
      <c r="F186" s="233" t="s">
        <v>362</v>
      </c>
      <c r="G186" s="238" t="s">
        <v>1122</v>
      </c>
      <c r="H186" s="238" t="s">
        <v>781</v>
      </c>
      <c r="I186" s="271" t="s">
        <v>3917</v>
      </c>
      <c r="J186" s="272">
        <v>15</v>
      </c>
      <c r="L186" s="228"/>
      <c r="M186" s="226" t="s">
        <v>1266</v>
      </c>
      <c r="O186" s="228" t="s">
        <v>1266</v>
      </c>
      <c r="P186" s="226" t="s">
        <v>1266</v>
      </c>
      <c r="S186" s="226" t="s">
        <v>2645</v>
      </c>
      <c r="T186" s="226" t="s">
        <v>1694</v>
      </c>
      <c r="U186" s="226" t="s">
        <v>1252</v>
      </c>
      <c r="V186" s="226" t="s">
        <v>1227</v>
      </c>
      <c r="W186" s="226" t="s">
        <v>1356</v>
      </c>
      <c r="X186" s="269" t="s">
        <v>3107</v>
      </c>
      <c r="Y186" s="226" t="s">
        <v>1678</v>
      </c>
      <c r="Z186" s="226" t="s">
        <v>2168</v>
      </c>
      <c r="AA186" s="261">
        <v>1</v>
      </c>
      <c r="AB186" s="247"/>
      <c r="AE186" s="226" t="s">
        <v>2487</v>
      </c>
      <c r="AF186" s="226">
        <v>8</v>
      </c>
      <c r="AG186" s="226" t="s">
        <v>3339</v>
      </c>
    </row>
    <row r="187" spans="1:33" ht="15" customHeight="1" x14ac:dyDescent="0.25">
      <c r="A187" s="226">
        <v>192</v>
      </c>
      <c r="B187" s="226" t="s">
        <v>144</v>
      </c>
      <c r="C187" s="226" t="s">
        <v>50</v>
      </c>
      <c r="D187" s="277" t="s">
        <v>837</v>
      </c>
      <c r="E187" s="253" t="s">
        <v>389</v>
      </c>
      <c r="F187" s="233" t="s">
        <v>362</v>
      </c>
      <c r="G187" s="228" t="s">
        <v>675</v>
      </c>
      <c r="H187" s="238" t="s">
        <v>775</v>
      </c>
      <c r="I187" s="241" t="s">
        <v>3942</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1">
        <v>1</v>
      </c>
      <c r="AE187" s="226" t="s">
        <v>2487</v>
      </c>
      <c r="AF187" s="226">
        <v>8</v>
      </c>
      <c r="AG187" s="226" t="s">
        <v>3339</v>
      </c>
    </row>
    <row r="188" spans="1:33" ht="15" customHeight="1" x14ac:dyDescent="0.25">
      <c r="A188" s="226">
        <v>193</v>
      </c>
      <c r="B188" s="226" t="s">
        <v>144</v>
      </c>
      <c r="C188" s="226" t="s">
        <v>51</v>
      </c>
      <c r="D188" s="277" t="s">
        <v>838</v>
      </c>
      <c r="E188" s="253" t="s">
        <v>390</v>
      </c>
      <c r="F188" s="233" t="s">
        <v>362</v>
      </c>
      <c r="G188" s="228" t="s">
        <v>1377</v>
      </c>
      <c r="H188" s="238" t="s">
        <v>765</v>
      </c>
      <c r="I188" s="238" t="s">
        <v>3942</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1">
        <v>2</v>
      </c>
      <c r="AE188" s="226" t="s">
        <v>2487</v>
      </c>
      <c r="AF188" s="226">
        <v>8</v>
      </c>
      <c r="AG188" s="226" t="s">
        <v>3339</v>
      </c>
    </row>
    <row r="189" spans="1:33" ht="15" customHeight="1" x14ac:dyDescent="0.25">
      <c r="A189" s="226">
        <v>194</v>
      </c>
      <c r="B189" s="226" t="s">
        <v>144</v>
      </c>
      <c r="C189" s="247" t="s">
        <v>1021</v>
      </c>
      <c r="D189" s="277" t="s">
        <v>856</v>
      </c>
      <c r="E189" s="247" t="s">
        <v>557</v>
      </c>
      <c r="F189" s="233" t="s">
        <v>362</v>
      </c>
      <c r="G189" s="228" t="s">
        <v>1203</v>
      </c>
      <c r="H189" s="238" t="s">
        <v>765</v>
      </c>
      <c r="I189" s="241" t="s">
        <v>3942</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1">
        <v>1</v>
      </c>
      <c r="AB189" s="247"/>
      <c r="AE189" s="226" t="s">
        <v>2487</v>
      </c>
      <c r="AF189" s="226">
        <v>8</v>
      </c>
      <c r="AG189" s="226" t="s">
        <v>3339</v>
      </c>
    </row>
    <row r="190" spans="1:33" ht="15" customHeight="1" x14ac:dyDescent="0.25">
      <c r="A190" s="226">
        <v>195</v>
      </c>
      <c r="B190" s="226" t="s">
        <v>144</v>
      </c>
      <c r="C190" s="247" t="s">
        <v>550</v>
      </c>
      <c r="D190" s="279" t="s">
        <v>3075</v>
      </c>
      <c r="E190" s="238" t="s">
        <v>1325</v>
      </c>
      <c r="F190" s="233" t="s">
        <v>362</v>
      </c>
      <c r="G190" s="238" t="s">
        <v>1202</v>
      </c>
      <c r="H190" s="238" t="s">
        <v>781</v>
      </c>
      <c r="I190" s="269" t="s">
        <v>3917</v>
      </c>
      <c r="J190" s="270">
        <v>18</v>
      </c>
      <c r="L190" s="228"/>
      <c r="M190" s="226" t="s">
        <v>1266</v>
      </c>
      <c r="O190" s="228"/>
      <c r="P190" s="226" t="s">
        <v>1266</v>
      </c>
      <c r="S190" s="226" t="s">
        <v>2708</v>
      </c>
      <c r="T190" s="226" t="s">
        <v>1690</v>
      </c>
      <c r="U190" s="226" t="s">
        <v>1252</v>
      </c>
      <c r="V190" s="226" t="s">
        <v>1227</v>
      </c>
      <c r="W190" s="226" t="s">
        <v>1356</v>
      </c>
      <c r="X190" s="272" t="s">
        <v>3108</v>
      </c>
      <c r="Y190" s="226" t="s">
        <v>1678</v>
      </c>
      <c r="Z190" s="226" t="s">
        <v>2172</v>
      </c>
      <c r="AA190" s="261">
        <v>2</v>
      </c>
      <c r="AB190" s="247"/>
      <c r="AE190" s="226" t="s">
        <v>2487</v>
      </c>
      <c r="AF190" s="226">
        <v>8</v>
      </c>
      <c r="AG190" s="226" t="s">
        <v>3339</v>
      </c>
    </row>
    <row r="191" spans="1:33" ht="15" customHeight="1" x14ac:dyDescent="0.25">
      <c r="A191" s="226">
        <v>196</v>
      </c>
      <c r="B191" s="226" t="s">
        <v>144</v>
      </c>
      <c r="C191" s="226" t="s">
        <v>52</v>
      </c>
      <c r="D191" s="277" t="s">
        <v>839</v>
      </c>
      <c r="E191" s="232" t="s">
        <v>391</v>
      </c>
      <c r="F191" s="233" t="s">
        <v>362</v>
      </c>
      <c r="G191" s="228" t="s">
        <v>676</v>
      </c>
      <c r="H191" s="238" t="s">
        <v>765</v>
      </c>
      <c r="I191" s="226" t="s">
        <v>3942</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1">
        <v>2</v>
      </c>
      <c r="AE191" s="226" t="s">
        <v>2487</v>
      </c>
      <c r="AF191" s="226">
        <v>8</v>
      </c>
      <c r="AG191" s="226" t="s">
        <v>3339</v>
      </c>
    </row>
    <row r="192" spans="1:33" ht="15" customHeight="1" x14ac:dyDescent="0.25">
      <c r="A192" s="226">
        <v>197</v>
      </c>
      <c r="B192" s="226" t="s">
        <v>144</v>
      </c>
      <c r="C192" s="226" t="s">
        <v>53</v>
      </c>
      <c r="D192" s="277" t="s">
        <v>840</v>
      </c>
      <c r="E192" s="232" t="s">
        <v>392</v>
      </c>
      <c r="F192" s="233" t="s">
        <v>362</v>
      </c>
      <c r="G192" s="228" t="s">
        <v>1378</v>
      </c>
      <c r="H192" s="238" t="s">
        <v>765</v>
      </c>
      <c r="I192" s="241" t="s">
        <v>3942</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1">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3942</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1">
        <v>1</v>
      </c>
      <c r="AE193" s="226" t="s">
        <v>2487</v>
      </c>
      <c r="AF193" s="226">
        <v>8</v>
      </c>
      <c r="AG193" s="226" t="s">
        <v>3339</v>
      </c>
    </row>
    <row r="194" spans="1:33" ht="15" customHeight="1" x14ac:dyDescent="0.25">
      <c r="A194" s="226">
        <v>199</v>
      </c>
      <c r="B194" s="226" t="s">
        <v>144</v>
      </c>
      <c r="C194" s="283" t="s">
        <v>142</v>
      </c>
      <c r="D194" s="286" t="s">
        <v>3568</v>
      </c>
      <c r="E194" s="285" t="s">
        <v>3569</v>
      </c>
      <c r="F194" s="233" t="s">
        <v>362</v>
      </c>
      <c r="G194" s="282" t="s">
        <v>1121</v>
      </c>
      <c r="H194" s="238" t="s">
        <v>777</v>
      </c>
      <c r="I194" s="238" t="s">
        <v>3942</v>
      </c>
      <c r="J194" s="226">
        <v>98</v>
      </c>
      <c r="L194" s="228"/>
      <c r="M194" s="226" t="s">
        <v>1266</v>
      </c>
      <c r="O194" s="228"/>
      <c r="P194" s="228" t="s">
        <v>1266</v>
      </c>
      <c r="Q194" s="226" t="s">
        <v>1266</v>
      </c>
      <c r="S194" s="226" t="s">
        <v>2758</v>
      </c>
      <c r="T194" s="226" t="s">
        <v>1688</v>
      </c>
      <c r="U194" s="226" t="s">
        <v>1232</v>
      </c>
      <c r="V194" s="226" t="s">
        <v>1227</v>
      </c>
      <c r="W194" s="226" t="s">
        <v>1356</v>
      </c>
      <c r="X194" s="336" t="s">
        <v>4054</v>
      </c>
      <c r="Y194" s="226" t="s">
        <v>1678</v>
      </c>
      <c r="Z194" s="226" t="s">
        <v>2176</v>
      </c>
      <c r="AA194" s="261">
        <v>1</v>
      </c>
      <c r="AE194" s="226" t="s">
        <v>2487</v>
      </c>
      <c r="AF194" s="226">
        <v>8</v>
      </c>
      <c r="AG194" s="226" t="s">
        <v>3339</v>
      </c>
    </row>
    <row r="195" spans="1:33" ht="15" customHeight="1" x14ac:dyDescent="0.25">
      <c r="A195" s="226">
        <v>200</v>
      </c>
      <c r="B195" s="226" t="s">
        <v>144</v>
      </c>
      <c r="C195" s="247" t="s">
        <v>551</v>
      </c>
      <c r="D195" s="274" t="s">
        <v>3076</v>
      </c>
      <c r="E195" s="238" t="s">
        <v>1326</v>
      </c>
      <c r="F195" s="233" t="s">
        <v>362</v>
      </c>
      <c r="G195" s="238" t="s">
        <v>1204</v>
      </c>
      <c r="H195" s="238" t="s">
        <v>781</v>
      </c>
      <c r="I195" s="269" t="s">
        <v>3917</v>
      </c>
      <c r="J195" s="270">
        <v>19</v>
      </c>
      <c r="L195" s="228"/>
      <c r="M195" s="226" t="s">
        <v>1266</v>
      </c>
      <c r="O195" s="228"/>
      <c r="P195" s="226" t="s">
        <v>1266</v>
      </c>
      <c r="S195" s="226" t="s">
        <v>2709</v>
      </c>
      <c r="T195" s="226" t="s">
        <v>1690</v>
      </c>
      <c r="U195" s="226" t="s">
        <v>1252</v>
      </c>
      <c r="V195" s="226" t="s">
        <v>1227</v>
      </c>
      <c r="W195" s="226" t="s">
        <v>1356</v>
      </c>
      <c r="X195" s="272" t="s">
        <v>3109</v>
      </c>
      <c r="Y195" s="226" t="s">
        <v>1678</v>
      </c>
      <c r="Z195" s="226" t="s">
        <v>2177</v>
      </c>
      <c r="AA195" s="261">
        <v>1</v>
      </c>
      <c r="AB195" s="247"/>
      <c r="AE195" s="226" t="s">
        <v>2487</v>
      </c>
      <c r="AF195" s="226">
        <v>8</v>
      </c>
      <c r="AG195" s="226" t="s">
        <v>3339</v>
      </c>
    </row>
    <row r="196" spans="1:33" ht="15" customHeight="1" x14ac:dyDescent="0.25">
      <c r="A196" s="226">
        <v>201</v>
      </c>
      <c r="B196" s="226" t="s">
        <v>144</v>
      </c>
      <c r="C196" s="283" t="s">
        <v>143</v>
      </c>
      <c r="D196" s="286" t="s">
        <v>3570</v>
      </c>
      <c r="E196" s="285" t="s">
        <v>3571</v>
      </c>
      <c r="F196" s="233" t="s">
        <v>362</v>
      </c>
      <c r="G196" s="282" t="s">
        <v>1193</v>
      </c>
      <c r="H196" s="238" t="s">
        <v>777</v>
      </c>
      <c r="I196" s="241" t="s">
        <v>3942</v>
      </c>
      <c r="J196" s="226">
        <v>99</v>
      </c>
      <c r="L196" s="228"/>
      <c r="M196" s="226" t="s">
        <v>1266</v>
      </c>
      <c r="O196" s="228"/>
      <c r="P196" s="228" t="s">
        <v>1266</v>
      </c>
      <c r="Q196" s="226" t="s">
        <v>1266</v>
      </c>
      <c r="S196" s="226" t="s">
        <v>2758</v>
      </c>
      <c r="T196" s="226" t="s">
        <v>1688</v>
      </c>
      <c r="U196" s="226" t="s">
        <v>1232</v>
      </c>
      <c r="V196" s="226" t="s">
        <v>1227</v>
      </c>
      <c r="W196" s="226" t="s">
        <v>1356</v>
      </c>
      <c r="X196" s="283" t="s">
        <v>4055</v>
      </c>
      <c r="Y196" s="226" t="s">
        <v>1678</v>
      </c>
      <c r="Z196" s="226" t="s">
        <v>2178</v>
      </c>
      <c r="AA196" s="261">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3942</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1">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3942</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1">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3942</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1">
        <v>1</v>
      </c>
      <c r="AE199" s="226" t="s">
        <v>2487</v>
      </c>
      <c r="AF199" s="226">
        <v>8</v>
      </c>
      <c r="AG199" s="226" t="s">
        <v>3339</v>
      </c>
    </row>
    <row r="200" spans="1:33" ht="15" customHeight="1" x14ac:dyDescent="0.25">
      <c r="A200" s="226">
        <v>205</v>
      </c>
      <c r="B200" s="226" t="s">
        <v>144</v>
      </c>
      <c r="C200" s="283" t="s">
        <v>25</v>
      </c>
      <c r="D200" s="286" t="s">
        <v>3567</v>
      </c>
      <c r="E200" s="285" t="s">
        <v>399</v>
      </c>
      <c r="F200" s="233" t="s">
        <v>362</v>
      </c>
      <c r="G200" s="282" t="s">
        <v>681</v>
      </c>
      <c r="H200" s="238" t="s">
        <v>763</v>
      </c>
      <c r="I200" s="238" t="s">
        <v>3942</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3" t="s">
        <v>4056</v>
      </c>
      <c r="Y200" s="226" t="s">
        <v>1678</v>
      </c>
      <c r="Z200" s="226" t="s">
        <v>2182</v>
      </c>
      <c r="AA200" s="261">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3942</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1">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3942</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1">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3942</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1">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3942</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1">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3942</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1">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3942</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1">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3942</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1">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3942</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1">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3942</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1">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3942</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1">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3942</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1">
        <v>2</v>
      </c>
      <c r="AE211" s="226" t="s">
        <v>2487</v>
      </c>
      <c r="AF211" s="226">
        <v>8</v>
      </c>
      <c r="AG211" s="226" t="s">
        <v>3339</v>
      </c>
    </row>
    <row r="212" spans="1:33" ht="15" customHeight="1" x14ac:dyDescent="0.25">
      <c r="A212" s="226">
        <v>217</v>
      </c>
      <c r="B212" s="226" t="s">
        <v>144</v>
      </c>
      <c r="C212" s="287" t="s">
        <v>1022</v>
      </c>
      <c r="D212" s="286" t="s">
        <v>3572</v>
      </c>
      <c r="E212" s="285" t="s">
        <v>3573</v>
      </c>
      <c r="F212" s="233" t="s">
        <v>362</v>
      </c>
      <c r="G212" s="282" t="s">
        <v>1120</v>
      </c>
      <c r="H212" s="238" t="s">
        <v>777</v>
      </c>
      <c r="I212" s="238" t="s">
        <v>3942</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3" t="s">
        <v>4057</v>
      </c>
      <c r="Y212" s="226" t="s">
        <v>1678</v>
      </c>
      <c r="Z212" s="226" t="s">
        <v>2194</v>
      </c>
      <c r="AA212" s="261">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3942</v>
      </c>
      <c r="J213" s="228">
        <v>116</v>
      </c>
      <c r="K213" s="226" t="s">
        <v>1266</v>
      </c>
      <c r="P213" s="228"/>
      <c r="Q213" s="226" t="s">
        <v>1266</v>
      </c>
      <c r="S213" s="226" t="s">
        <v>2680</v>
      </c>
      <c r="T213" s="226" t="s">
        <v>1868</v>
      </c>
      <c r="U213" s="226" t="s">
        <v>1235</v>
      </c>
      <c r="V213" s="226" t="s">
        <v>1227</v>
      </c>
      <c r="W213" s="226" t="s">
        <v>1356</v>
      </c>
      <c r="X213" s="261" t="s">
        <v>2464</v>
      </c>
      <c r="Y213" s="226" t="s">
        <v>1678</v>
      </c>
      <c r="Z213" s="226" t="s">
        <v>2195</v>
      </c>
      <c r="AA213" s="261">
        <v>0</v>
      </c>
      <c r="AB213" s="247" t="s">
        <v>1266</v>
      </c>
      <c r="AE213" s="226" t="s">
        <v>2487</v>
      </c>
      <c r="AF213" s="226">
        <v>8</v>
      </c>
      <c r="AG213" s="226" t="s">
        <v>3339</v>
      </c>
    </row>
    <row r="214" spans="1:33" ht="15" customHeight="1" x14ac:dyDescent="0.25">
      <c r="A214" s="226">
        <v>219</v>
      </c>
      <c r="B214" s="226" t="s">
        <v>144</v>
      </c>
      <c r="C214" s="265" t="s">
        <v>914</v>
      </c>
      <c r="D214" s="265" t="s">
        <v>916</v>
      </c>
      <c r="E214" s="265" t="s">
        <v>872</v>
      </c>
      <c r="F214" s="233" t="s">
        <v>362</v>
      </c>
      <c r="G214" s="265" t="s">
        <v>3097</v>
      </c>
      <c r="H214" s="238" t="s">
        <v>909</v>
      </c>
      <c r="I214" s="241" t="s">
        <v>3942</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1">
        <v>2</v>
      </c>
      <c r="AB214" s="265" t="s">
        <v>1266</v>
      </c>
      <c r="AE214" s="226" t="s">
        <v>2487</v>
      </c>
      <c r="AF214" s="226">
        <v>8</v>
      </c>
      <c r="AG214" s="226" t="s">
        <v>3339</v>
      </c>
    </row>
    <row r="215" spans="1:33" ht="15" customHeight="1" x14ac:dyDescent="0.25">
      <c r="A215" s="226">
        <v>220</v>
      </c>
      <c r="B215" s="226" t="s">
        <v>144</v>
      </c>
      <c r="C215" s="265" t="s">
        <v>915</v>
      </c>
      <c r="D215" s="265" t="s">
        <v>917</v>
      </c>
      <c r="E215" s="265" t="s">
        <v>873</v>
      </c>
      <c r="F215" s="233" t="s">
        <v>362</v>
      </c>
      <c r="G215" s="265" t="s">
        <v>3096</v>
      </c>
      <c r="H215" s="238" t="s">
        <v>909</v>
      </c>
      <c r="I215" s="238" t="s">
        <v>3942</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1">
        <v>2</v>
      </c>
      <c r="AB215" s="265"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3942</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1">
        <v>1</v>
      </c>
      <c r="AB216" s="245"/>
      <c r="AE216" s="226" t="s">
        <v>2487</v>
      </c>
      <c r="AF216" s="226">
        <v>8</v>
      </c>
      <c r="AG216" s="226" t="s">
        <v>3339</v>
      </c>
    </row>
    <row r="217" spans="1:33" ht="15" customHeight="1" x14ac:dyDescent="0.25">
      <c r="A217" s="226">
        <v>222</v>
      </c>
      <c r="B217" s="226" t="s">
        <v>144</v>
      </c>
      <c r="C217" s="288" t="s">
        <v>1024</v>
      </c>
      <c r="D217" s="289" t="s">
        <v>875</v>
      </c>
      <c r="E217" s="288" t="s">
        <v>554</v>
      </c>
      <c r="F217" s="233" t="s">
        <v>362</v>
      </c>
      <c r="G217" s="290" t="s">
        <v>1211</v>
      </c>
      <c r="H217" s="238" t="s">
        <v>2238</v>
      </c>
      <c r="I217" s="241" t="s">
        <v>3942</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1">
        <v>0</v>
      </c>
      <c r="AB217" s="245"/>
      <c r="AE217" s="226" t="s">
        <v>2487</v>
      </c>
      <c r="AF217" s="226">
        <v>8</v>
      </c>
      <c r="AG217" s="226" t="s">
        <v>3339</v>
      </c>
    </row>
    <row r="218" spans="1:33" ht="15" customHeight="1" x14ac:dyDescent="0.25">
      <c r="A218" s="226">
        <v>223</v>
      </c>
      <c r="B218" s="226" t="s">
        <v>144</v>
      </c>
      <c r="C218" s="226" t="s">
        <v>555</v>
      </c>
      <c r="D218" s="274" t="s">
        <v>3077</v>
      </c>
      <c r="E218" s="238" t="s">
        <v>1328</v>
      </c>
      <c r="F218" s="233" t="s">
        <v>362</v>
      </c>
      <c r="G218" s="228" t="s">
        <v>1212</v>
      </c>
      <c r="H218" s="238" t="s">
        <v>781</v>
      </c>
      <c r="I218" s="269" t="s">
        <v>3917</v>
      </c>
      <c r="J218" s="270">
        <v>24</v>
      </c>
      <c r="L218" s="228"/>
      <c r="M218" s="226" t="s">
        <v>1266</v>
      </c>
      <c r="N218" s="228"/>
      <c r="O218" s="228"/>
      <c r="P218" s="226" t="s">
        <v>1266</v>
      </c>
      <c r="S218" s="226" t="s">
        <v>2710</v>
      </c>
      <c r="T218" s="226" t="s">
        <v>1690</v>
      </c>
      <c r="U218" s="226" t="s">
        <v>1252</v>
      </c>
      <c r="V218" s="226" t="s">
        <v>1227</v>
      </c>
      <c r="W218" s="226" t="s">
        <v>1356</v>
      </c>
      <c r="X218" s="272" t="s">
        <v>3110</v>
      </c>
      <c r="Y218" s="226" t="s">
        <v>1678</v>
      </c>
      <c r="Z218" s="226" t="s">
        <v>2200</v>
      </c>
      <c r="AA218" s="261">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3942</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1">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3942</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1">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3942</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1">
        <v>3</v>
      </c>
      <c r="AE221" s="226" t="s">
        <v>2487</v>
      </c>
      <c r="AF221" s="226">
        <v>8</v>
      </c>
      <c r="AG221" s="226" t="s">
        <v>3339</v>
      </c>
    </row>
    <row r="222" spans="1:33" ht="15" customHeight="1" x14ac:dyDescent="0.25">
      <c r="A222" s="226">
        <v>227</v>
      </c>
      <c r="B222" s="226" t="s">
        <v>144</v>
      </c>
      <c r="C222" s="247" t="s">
        <v>558</v>
      </c>
      <c r="D222" s="274" t="s">
        <v>3078</v>
      </c>
      <c r="E222" s="238" t="s">
        <v>1327</v>
      </c>
      <c r="F222" s="233" t="s">
        <v>362</v>
      </c>
      <c r="G222" s="238" t="s">
        <v>1213</v>
      </c>
      <c r="H222" s="238" t="s">
        <v>781</v>
      </c>
      <c r="I222" s="269" t="s">
        <v>3917</v>
      </c>
      <c r="J222" s="270">
        <v>25</v>
      </c>
      <c r="L222" s="228"/>
      <c r="M222" s="226" t="s">
        <v>1266</v>
      </c>
      <c r="O222" s="228"/>
      <c r="P222" s="226" t="s">
        <v>1266</v>
      </c>
      <c r="S222" s="226" t="s">
        <v>2711</v>
      </c>
      <c r="T222" s="226" t="s">
        <v>1690</v>
      </c>
      <c r="U222" s="226" t="s">
        <v>1252</v>
      </c>
      <c r="V222" s="226" t="s">
        <v>1227</v>
      </c>
      <c r="W222" s="226" t="s">
        <v>1356</v>
      </c>
      <c r="X222" s="272" t="s">
        <v>3111</v>
      </c>
      <c r="Y222" s="226" t="s">
        <v>1678</v>
      </c>
      <c r="Z222" s="226" t="s">
        <v>2204</v>
      </c>
      <c r="AA222" s="261">
        <v>2</v>
      </c>
      <c r="AB222" s="247"/>
      <c r="AE222" s="226" t="s">
        <v>2487</v>
      </c>
      <c r="AF222" s="226">
        <v>8</v>
      </c>
      <c r="AG222" s="226" t="s">
        <v>3339</v>
      </c>
    </row>
    <row r="223" spans="1:33" ht="15" customHeight="1" x14ac:dyDescent="0.25">
      <c r="A223" s="226">
        <v>228</v>
      </c>
      <c r="B223" s="226" t="s">
        <v>144</v>
      </c>
      <c r="C223" s="226" t="s">
        <v>3072</v>
      </c>
      <c r="D223" s="274" t="s">
        <v>3079</v>
      </c>
      <c r="E223" s="238" t="s">
        <v>1322</v>
      </c>
      <c r="F223" s="233" t="s">
        <v>362</v>
      </c>
      <c r="G223" s="228" t="s">
        <v>1214</v>
      </c>
      <c r="H223" s="238" t="s">
        <v>769</v>
      </c>
      <c r="I223" s="269" t="s">
        <v>3917</v>
      </c>
      <c r="J223" s="272">
        <v>30</v>
      </c>
      <c r="K223" s="228"/>
      <c r="L223" s="226" t="s">
        <v>1266</v>
      </c>
      <c r="S223" s="226" t="s">
        <v>2712</v>
      </c>
      <c r="T223" s="226" t="s">
        <v>1681</v>
      </c>
      <c r="U223" s="226" t="s">
        <v>1233</v>
      </c>
      <c r="V223" s="226" t="s">
        <v>1227</v>
      </c>
      <c r="W223" s="226" t="s">
        <v>1356</v>
      </c>
      <c r="X223" s="272" t="s">
        <v>3112</v>
      </c>
      <c r="Y223" s="226" t="s">
        <v>1678</v>
      </c>
      <c r="Z223" s="226" t="s">
        <v>2205</v>
      </c>
      <c r="AA223" s="261">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3942</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1">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3942</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1">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3942</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1">
        <v>2</v>
      </c>
      <c r="AB226" s="247"/>
      <c r="AE226" s="226" t="s">
        <v>2487</v>
      </c>
      <c r="AF226" s="226">
        <v>8</v>
      </c>
      <c r="AG226" s="226" t="s">
        <v>3943</v>
      </c>
    </row>
    <row r="227" spans="1:33" ht="15" customHeight="1" x14ac:dyDescent="0.25">
      <c r="A227" s="226">
        <v>232</v>
      </c>
      <c r="B227" s="226" t="s">
        <v>144</v>
      </c>
      <c r="C227" s="247" t="s">
        <v>1026</v>
      </c>
      <c r="D227" s="229" t="s">
        <v>882</v>
      </c>
      <c r="E227" s="238" t="s">
        <v>1320</v>
      </c>
      <c r="F227" s="233" t="s">
        <v>362</v>
      </c>
      <c r="G227" s="238" t="s">
        <v>1128</v>
      </c>
      <c r="H227" s="238" t="s">
        <v>762</v>
      </c>
      <c r="I227" s="238" t="s">
        <v>3942</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1">
        <v>1</v>
      </c>
      <c r="AB227" s="247"/>
      <c r="AE227" s="226" t="s">
        <v>2487</v>
      </c>
      <c r="AF227" s="226">
        <v>8</v>
      </c>
      <c r="AG227" s="226" t="s">
        <v>3943</v>
      </c>
    </row>
    <row r="228" spans="1:33" ht="15" customHeight="1" x14ac:dyDescent="0.25">
      <c r="A228" s="226">
        <v>233</v>
      </c>
      <c r="B228" s="226" t="s">
        <v>144</v>
      </c>
      <c r="C228" s="247" t="s">
        <v>576</v>
      </c>
      <c r="D228" s="247" t="s">
        <v>883</v>
      </c>
      <c r="E228" s="238" t="s">
        <v>577</v>
      </c>
      <c r="F228" s="233" t="s">
        <v>362</v>
      </c>
      <c r="G228" s="205" t="s">
        <v>1382</v>
      </c>
      <c r="H228" s="238" t="s">
        <v>762</v>
      </c>
      <c r="I228" s="241" t="s">
        <v>3942</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1">
        <v>2</v>
      </c>
      <c r="AB228" s="247"/>
      <c r="AE228" s="226" t="s">
        <v>2487</v>
      </c>
      <c r="AF228" s="226">
        <v>8</v>
      </c>
      <c r="AG228" s="226" t="s">
        <v>3943</v>
      </c>
    </row>
    <row r="229" spans="1:33" ht="15" customHeight="1" x14ac:dyDescent="0.25">
      <c r="A229" s="226">
        <v>234</v>
      </c>
      <c r="B229" s="226" t="s">
        <v>144</v>
      </c>
      <c r="C229" s="226" t="s">
        <v>70</v>
      </c>
      <c r="D229" s="229" t="s">
        <v>884</v>
      </c>
      <c r="E229" s="232" t="s">
        <v>419</v>
      </c>
      <c r="F229" s="233" t="s">
        <v>362</v>
      </c>
      <c r="G229" s="238" t="s">
        <v>693</v>
      </c>
      <c r="H229" s="238" t="s">
        <v>762</v>
      </c>
      <c r="I229" s="241" t="s">
        <v>3942</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1">
        <v>1</v>
      </c>
      <c r="AE229" s="226" t="s">
        <v>2487</v>
      </c>
      <c r="AF229" s="226">
        <v>8</v>
      </c>
      <c r="AG229" s="226" t="s">
        <v>3943</v>
      </c>
    </row>
    <row r="230" spans="1:33" ht="15" customHeight="1" x14ac:dyDescent="0.25">
      <c r="A230" s="226">
        <v>235</v>
      </c>
      <c r="B230" s="226" t="s">
        <v>144</v>
      </c>
      <c r="C230" s="247" t="s">
        <v>578</v>
      </c>
      <c r="D230" s="247" t="s">
        <v>885</v>
      </c>
      <c r="E230" s="247" t="s">
        <v>583</v>
      </c>
      <c r="F230" s="233" t="s">
        <v>362</v>
      </c>
      <c r="G230" s="238" t="s">
        <v>1384</v>
      </c>
      <c r="H230" s="238" t="s">
        <v>762</v>
      </c>
      <c r="I230" s="238" t="s">
        <v>3942</v>
      </c>
      <c r="J230" s="228">
        <v>130</v>
      </c>
      <c r="K230" s="226" t="s">
        <v>1266</v>
      </c>
      <c r="L230" s="228"/>
      <c r="M230" s="226" t="s">
        <v>1266</v>
      </c>
      <c r="Q230" s="226" t="s">
        <v>1266</v>
      </c>
      <c r="S230" s="226" t="s">
        <v>2682</v>
      </c>
      <c r="T230" s="226" t="s">
        <v>1869</v>
      </c>
      <c r="U230" s="226" t="s">
        <v>1244</v>
      </c>
      <c r="V230" s="226" t="s">
        <v>1227</v>
      </c>
      <c r="W230" s="226" t="s">
        <v>1356</v>
      </c>
      <c r="X230" s="261" t="s">
        <v>2462</v>
      </c>
      <c r="Y230" s="226" t="s">
        <v>1678</v>
      </c>
      <c r="Z230" s="226" t="s">
        <v>2212</v>
      </c>
      <c r="AA230" s="261">
        <v>2</v>
      </c>
      <c r="AB230" s="247"/>
      <c r="AE230" s="226" t="s">
        <v>2487</v>
      </c>
      <c r="AF230" s="226">
        <v>8</v>
      </c>
      <c r="AG230" s="226" t="s">
        <v>3943</v>
      </c>
    </row>
    <row r="231" spans="1:33" ht="15" customHeight="1" x14ac:dyDescent="0.25">
      <c r="A231" s="226">
        <v>236</v>
      </c>
      <c r="B231" s="226" t="s">
        <v>144</v>
      </c>
      <c r="C231" s="247" t="s">
        <v>579</v>
      </c>
      <c r="D231" s="247" t="s">
        <v>886</v>
      </c>
      <c r="E231" s="247" t="s">
        <v>584</v>
      </c>
      <c r="F231" s="233" t="s">
        <v>362</v>
      </c>
      <c r="G231" s="205" t="s">
        <v>1383</v>
      </c>
      <c r="H231" s="238" t="s">
        <v>762</v>
      </c>
      <c r="I231" s="241" t="s">
        <v>3942</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1">
        <v>2</v>
      </c>
      <c r="AB231" s="247"/>
      <c r="AE231" s="226" t="s">
        <v>2487</v>
      </c>
      <c r="AF231" s="226">
        <v>8</v>
      </c>
      <c r="AG231" s="226" t="s">
        <v>3943</v>
      </c>
    </row>
    <row r="232" spans="1:33" ht="15" customHeight="1" x14ac:dyDescent="0.25">
      <c r="A232" s="226">
        <v>237</v>
      </c>
      <c r="B232" s="226" t="s">
        <v>144</v>
      </c>
      <c r="C232" s="247" t="s">
        <v>580</v>
      </c>
      <c r="D232" s="247" t="s">
        <v>887</v>
      </c>
      <c r="E232" s="247" t="s">
        <v>585</v>
      </c>
      <c r="F232" s="233" t="s">
        <v>362</v>
      </c>
      <c r="G232" s="238" t="s">
        <v>1385</v>
      </c>
      <c r="H232" s="238" t="s">
        <v>762</v>
      </c>
      <c r="I232" s="241" t="s">
        <v>3942</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1">
        <v>2</v>
      </c>
      <c r="AB232" s="247"/>
      <c r="AE232" s="226" t="s">
        <v>2487</v>
      </c>
      <c r="AF232" s="226">
        <v>8</v>
      </c>
      <c r="AG232" s="226" t="s">
        <v>3943</v>
      </c>
    </row>
    <row r="233" spans="1:33" ht="15" customHeight="1" x14ac:dyDescent="0.25">
      <c r="A233" s="226">
        <v>238</v>
      </c>
      <c r="B233" s="226" t="s">
        <v>144</v>
      </c>
      <c r="C233" s="247" t="s">
        <v>581</v>
      </c>
      <c r="D233" s="247" t="s">
        <v>888</v>
      </c>
      <c r="E233" s="247" t="s">
        <v>586</v>
      </c>
      <c r="F233" s="233" t="s">
        <v>362</v>
      </c>
      <c r="G233" s="205" t="s">
        <v>1386</v>
      </c>
      <c r="H233" s="238" t="s">
        <v>762</v>
      </c>
      <c r="I233" s="238" t="s">
        <v>3942</v>
      </c>
      <c r="J233" s="228">
        <v>133</v>
      </c>
      <c r="K233" s="226" t="s">
        <v>1266</v>
      </c>
      <c r="L233" s="228"/>
      <c r="M233" s="226" t="s">
        <v>1266</v>
      </c>
      <c r="Q233" s="226" t="s">
        <v>1266</v>
      </c>
      <c r="S233" s="226" t="s">
        <v>2682</v>
      </c>
      <c r="T233" s="226" t="s">
        <v>1869</v>
      </c>
      <c r="U233" s="226" t="s">
        <v>1244</v>
      </c>
      <c r="V233" s="226" t="s">
        <v>1227</v>
      </c>
      <c r="W233" s="226" t="s">
        <v>1356</v>
      </c>
      <c r="X233" s="261" t="s">
        <v>2481</v>
      </c>
      <c r="Y233" s="226" t="s">
        <v>1678</v>
      </c>
      <c r="Z233" s="226" t="s">
        <v>2215</v>
      </c>
      <c r="AA233" s="261">
        <v>1</v>
      </c>
      <c r="AB233" s="247"/>
      <c r="AE233" s="226" t="s">
        <v>2487</v>
      </c>
      <c r="AF233" s="226">
        <v>8</v>
      </c>
      <c r="AG233" s="226" t="s">
        <v>3943</v>
      </c>
    </row>
    <row r="234" spans="1:33" ht="15" customHeight="1" x14ac:dyDescent="0.25">
      <c r="A234" s="226">
        <v>239</v>
      </c>
      <c r="B234" s="226" t="s">
        <v>144</v>
      </c>
      <c r="C234" s="247" t="s">
        <v>588</v>
      </c>
      <c r="D234" s="247" t="s">
        <v>889</v>
      </c>
      <c r="E234" s="247" t="s">
        <v>589</v>
      </c>
      <c r="F234" s="233" t="s">
        <v>362</v>
      </c>
      <c r="G234" s="205" t="s">
        <v>1387</v>
      </c>
      <c r="H234" s="238" t="s">
        <v>762</v>
      </c>
      <c r="I234" s="241" t="s">
        <v>3942</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1">
        <v>1</v>
      </c>
      <c r="AB234" s="247"/>
      <c r="AE234" s="226" t="s">
        <v>2487</v>
      </c>
      <c r="AF234" s="226">
        <v>8</v>
      </c>
      <c r="AG234" s="226" t="s">
        <v>3943</v>
      </c>
    </row>
    <row r="235" spans="1:33" ht="15" customHeight="1" x14ac:dyDescent="0.25">
      <c r="A235" s="226">
        <v>240</v>
      </c>
      <c r="B235" s="226" t="s">
        <v>144</v>
      </c>
      <c r="C235" s="226" t="s">
        <v>71</v>
      </c>
      <c r="D235" s="229" t="s">
        <v>890</v>
      </c>
      <c r="E235" s="232" t="s">
        <v>420</v>
      </c>
      <c r="F235" s="233" t="s">
        <v>362</v>
      </c>
      <c r="G235" s="205" t="s">
        <v>1388</v>
      </c>
      <c r="H235" s="238" t="s">
        <v>762</v>
      </c>
      <c r="I235" s="241" t="s">
        <v>3942</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1">
        <v>1</v>
      </c>
      <c r="AE235" s="226" t="s">
        <v>2487</v>
      </c>
      <c r="AF235" s="226">
        <v>8</v>
      </c>
      <c r="AG235" s="226" t="s">
        <v>3943</v>
      </c>
    </row>
    <row r="236" spans="1:33" ht="15" customHeight="1" x14ac:dyDescent="0.25">
      <c r="A236" s="226">
        <v>241</v>
      </c>
      <c r="B236" s="226" t="s">
        <v>144</v>
      </c>
      <c r="C236" s="247" t="s">
        <v>582</v>
      </c>
      <c r="D236" s="247" t="s">
        <v>891</v>
      </c>
      <c r="E236" s="247" t="s">
        <v>587</v>
      </c>
      <c r="F236" s="233" t="s">
        <v>362</v>
      </c>
      <c r="G236" s="205" t="s">
        <v>1389</v>
      </c>
      <c r="H236" s="238" t="s">
        <v>762</v>
      </c>
      <c r="I236" s="238" t="s">
        <v>3942</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1">
        <v>1</v>
      </c>
      <c r="AB236" s="247"/>
      <c r="AE236" s="226" t="s">
        <v>2487</v>
      </c>
      <c r="AF236" s="226">
        <v>8</v>
      </c>
      <c r="AG236" s="226" t="s">
        <v>3943</v>
      </c>
    </row>
    <row r="237" spans="1:33" ht="15" customHeight="1" x14ac:dyDescent="0.25">
      <c r="A237" s="226">
        <v>242</v>
      </c>
      <c r="B237" s="226" t="s">
        <v>144</v>
      </c>
      <c r="C237" s="247" t="s">
        <v>1027</v>
      </c>
      <c r="D237" s="229" t="s">
        <v>892</v>
      </c>
      <c r="E237" s="247" t="s">
        <v>559</v>
      </c>
      <c r="F237" s="233" t="s">
        <v>362</v>
      </c>
      <c r="G237" s="238" t="s">
        <v>1215</v>
      </c>
      <c r="H237" s="238" t="s">
        <v>762</v>
      </c>
      <c r="I237" s="241" t="s">
        <v>3942</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1">
        <v>2</v>
      </c>
      <c r="AB237" s="247"/>
      <c r="AE237" s="226" t="s">
        <v>2487</v>
      </c>
      <c r="AF237" s="226">
        <v>8</v>
      </c>
      <c r="AG237" s="226" t="s">
        <v>3943</v>
      </c>
    </row>
    <row r="238" spans="1:33" ht="15" customHeight="1" x14ac:dyDescent="0.25">
      <c r="A238" s="226">
        <v>243</v>
      </c>
      <c r="B238" s="226" t="s">
        <v>144</v>
      </c>
      <c r="C238" s="226" t="s">
        <v>72</v>
      </c>
      <c r="D238" s="229" t="s">
        <v>893</v>
      </c>
      <c r="E238" s="229" t="s">
        <v>421</v>
      </c>
      <c r="F238" s="233" t="s">
        <v>362</v>
      </c>
      <c r="G238" s="228" t="s">
        <v>694</v>
      </c>
      <c r="H238" s="238" t="s">
        <v>760</v>
      </c>
      <c r="I238" s="241" t="s">
        <v>3942</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1">
        <v>1</v>
      </c>
      <c r="AE238" s="226" t="s">
        <v>2487</v>
      </c>
      <c r="AF238" s="226">
        <v>8</v>
      </c>
      <c r="AG238" s="226" t="s">
        <v>3943</v>
      </c>
    </row>
    <row r="239" spans="1:33" ht="15" customHeight="1" x14ac:dyDescent="0.25">
      <c r="A239" s="226">
        <v>244</v>
      </c>
      <c r="B239" s="226" t="s">
        <v>144</v>
      </c>
      <c r="C239" s="226" t="s">
        <v>1028</v>
      </c>
      <c r="D239" s="229" t="s">
        <v>895</v>
      </c>
      <c r="E239" s="253" t="s">
        <v>422</v>
      </c>
      <c r="F239" s="233" t="s">
        <v>362</v>
      </c>
      <c r="G239" s="228" t="s">
        <v>1216</v>
      </c>
      <c r="H239" s="238" t="s">
        <v>750</v>
      </c>
      <c r="I239" s="241" t="s">
        <v>3942</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1">
        <v>1</v>
      </c>
      <c r="AE239" s="226" t="s">
        <v>2487</v>
      </c>
      <c r="AF239" s="226">
        <v>8</v>
      </c>
      <c r="AG239" s="226" t="s">
        <v>3943</v>
      </c>
    </row>
    <row r="240" spans="1:33" ht="15" customHeight="1" x14ac:dyDescent="0.25">
      <c r="A240" s="226">
        <v>245</v>
      </c>
      <c r="B240" s="226" t="s">
        <v>144</v>
      </c>
      <c r="C240" s="226" t="s">
        <v>1029</v>
      </c>
      <c r="D240" s="229" t="s">
        <v>896</v>
      </c>
      <c r="E240" s="253" t="s">
        <v>426</v>
      </c>
      <c r="F240" s="233" t="s">
        <v>362</v>
      </c>
      <c r="G240" s="228" t="s">
        <v>1217</v>
      </c>
      <c r="H240" s="238" t="s">
        <v>750</v>
      </c>
      <c r="I240" s="241" t="s">
        <v>3942</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1">
        <v>1</v>
      </c>
      <c r="AB240" s="226" t="s">
        <v>1266</v>
      </c>
      <c r="AE240" s="226" t="s">
        <v>2487</v>
      </c>
      <c r="AF240" s="226">
        <v>8</v>
      </c>
      <c r="AG240" s="226" t="s">
        <v>3943</v>
      </c>
    </row>
    <row r="241" spans="1:33" ht="15" customHeight="1" x14ac:dyDescent="0.25">
      <c r="A241" s="226">
        <v>246</v>
      </c>
      <c r="B241" s="226" t="s">
        <v>144</v>
      </c>
      <c r="C241" s="247" t="s">
        <v>1030</v>
      </c>
      <c r="D241" s="229" t="s">
        <v>897</v>
      </c>
      <c r="E241" s="232" t="s">
        <v>427</v>
      </c>
      <c r="F241" s="233" t="s">
        <v>362</v>
      </c>
      <c r="G241" s="238" t="s">
        <v>1218</v>
      </c>
      <c r="H241" s="238" t="s">
        <v>750</v>
      </c>
      <c r="I241" s="238" t="s">
        <v>3942</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1">
        <v>1</v>
      </c>
      <c r="AB241" s="247" t="s">
        <v>1266</v>
      </c>
      <c r="AE241" s="226" t="s">
        <v>2487</v>
      </c>
      <c r="AF241" s="226">
        <v>8</v>
      </c>
      <c r="AG241" s="226" t="s">
        <v>3943</v>
      </c>
    </row>
    <row r="242" spans="1:33" ht="15" customHeight="1" x14ac:dyDescent="0.25">
      <c r="A242" s="226">
        <v>247</v>
      </c>
      <c r="B242" s="226" t="s">
        <v>144</v>
      </c>
      <c r="C242" s="247" t="s">
        <v>1031</v>
      </c>
      <c r="D242" s="229" t="s">
        <v>898</v>
      </c>
      <c r="E242" s="232" t="s">
        <v>428</v>
      </c>
      <c r="F242" s="233" t="s">
        <v>362</v>
      </c>
      <c r="G242" s="238" t="s">
        <v>1219</v>
      </c>
      <c r="H242" s="238" t="s">
        <v>750</v>
      </c>
      <c r="I242" s="241" t="s">
        <v>3942</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1">
        <v>2</v>
      </c>
      <c r="AB242" s="247" t="s">
        <v>1266</v>
      </c>
      <c r="AE242" s="226" t="s">
        <v>2487</v>
      </c>
      <c r="AF242" s="226">
        <v>8</v>
      </c>
      <c r="AG242" s="226" t="s">
        <v>3943</v>
      </c>
    </row>
    <row r="243" spans="1:33" ht="15" customHeight="1" x14ac:dyDescent="0.25">
      <c r="A243" s="226">
        <v>248</v>
      </c>
      <c r="B243" s="226" t="s">
        <v>144</v>
      </c>
      <c r="C243" s="247" t="s">
        <v>3196</v>
      </c>
      <c r="D243" s="229" t="s">
        <v>3197</v>
      </c>
      <c r="E243" s="232" t="s">
        <v>423</v>
      </c>
      <c r="F243" s="233" t="s">
        <v>362</v>
      </c>
      <c r="G243" s="238" t="s">
        <v>1195</v>
      </c>
      <c r="H243" s="238" t="s">
        <v>768</v>
      </c>
      <c r="I243" s="241" t="s">
        <v>3942</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1">
        <v>0</v>
      </c>
      <c r="AB243" s="278"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3942</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1">
        <v>0</v>
      </c>
      <c r="AB244" s="278"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3942</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1">
        <v>0</v>
      </c>
      <c r="AB245" s="278"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3942</v>
      </c>
      <c r="J246" s="228">
        <v>146</v>
      </c>
      <c r="N246" s="228"/>
      <c r="O246" s="226" t="s">
        <v>1266</v>
      </c>
      <c r="S246" s="226" t="s">
        <v>2646</v>
      </c>
      <c r="T246" s="226" t="s">
        <v>1692</v>
      </c>
      <c r="U246" s="226" t="s">
        <v>1236</v>
      </c>
      <c r="V246" s="226" t="s">
        <v>1227</v>
      </c>
      <c r="W246" s="226" t="s">
        <v>1356</v>
      </c>
      <c r="X246" s="226" t="s">
        <v>1857</v>
      </c>
      <c r="Y246" s="226" t="s">
        <v>1678</v>
      </c>
      <c r="Z246" s="226" t="s">
        <v>2229</v>
      </c>
      <c r="AA246" s="261">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3942</v>
      </c>
      <c r="J247" s="228">
        <v>147</v>
      </c>
      <c r="N247" s="228"/>
      <c r="O247" s="226" t="s">
        <v>1266</v>
      </c>
      <c r="S247" s="226" t="s">
        <v>2646</v>
      </c>
      <c r="T247" s="226" t="s">
        <v>1692</v>
      </c>
      <c r="U247" s="226" t="s">
        <v>1236</v>
      </c>
      <c r="V247" s="226" t="s">
        <v>1227</v>
      </c>
      <c r="W247" s="226" t="s">
        <v>1356</v>
      </c>
      <c r="X247" s="226" t="s">
        <v>1858</v>
      </c>
      <c r="Y247" s="226" t="s">
        <v>1678</v>
      </c>
      <c r="Z247" s="226" t="s">
        <v>2230</v>
      </c>
      <c r="AA247" s="261">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3942</v>
      </c>
      <c r="J248" s="228">
        <v>148</v>
      </c>
      <c r="N248" s="228"/>
      <c r="O248" s="226" t="s">
        <v>1266</v>
      </c>
      <c r="S248" s="226" t="s">
        <v>2642</v>
      </c>
      <c r="T248" s="226" t="s">
        <v>1692</v>
      </c>
      <c r="U248" s="226" t="s">
        <v>1236</v>
      </c>
      <c r="V248" s="226" t="s">
        <v>1227</v>
      </c>
      <c r="W248" s="226" t="s">
        <v>1356</v>
      </c>
      <c r="X248" s="226" t="s">
        <v>1859</v>
      </c>
      <c r="Y248" s="226" t="s">
        <v>1678</v>
      </c>
      <c r="Z248" s="226" t="s">
        <v>2231</v>
      </c>
      <c r="AA248" s="261">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3942</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1">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3942</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1">
        <v>1</v>
      </c>
      <c r="AB250" s="247"/>
      <c r="AE250" s="226" t="s">
        <v>2487</v>
      </c>
      <c r="AF250" s="226">
        <v>8</v>
      </c>
      <c r="AG250" s="226" t="s">
        <v>3339</v>
      </c>
    </row>
    <row r="251" spans="1:33" ht="15" customHeight="1" x14ac:dyDescent="0.25">
      <c r="A251" s="226">
        <v>256</v>
      </c>
      <c r="B251" s="226" t="s">
        <v>144</v>
      </c>
      <c r="C251" s="282" t="s">
        <v>442</v>
      </c>
      <c r="D251" s="287" t="s">
        <v>509</v>
      </c>
      <c r="E251" s="238" t="s">
        <v>1611</v>
      </c>
      <c r="F251" s="226" t="s">
        <v>148</v>
      </c>
      <c r="G251" s="291" t="s">
        <v>3559</v>
      </c>
      <c r="H251" s="238" t="s">
        <v>775</v>
      </c>
      <c r="I251" s="241" t="s">
        <v>3944</v>
      </c>
      <c r="J251" s="261">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2" t="s">
        <v>441</v>
      </c>
      <c r="D252" s="287" t="s">
        <v>440</v>
      </c>
      <c r="E252" s="238" t="s">
        <v>1611</v>
      </c>
      <c r="F252" s="226" t="s">
        <v>148</v>
      </c>
      <c r="G252" s="291" t="s">
        <v>526</v>
      </c>
      <c r="H252" s="238" t="s">
        <v>774</v>
      </c>
      <c r="I252" s="241" t="s">
        <v>3945</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1"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1"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1"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1"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1" t="s">
        <v>1648</v>
      </c>
      <c r="I257" s="261"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1"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1"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1"/>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342" t="s">
        <v>2795</v>
      </c>
      <c r="H263" s="261"/>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3946</v>
      </c>
    </row>
    <row r="264" spans="1:34" ht="15" customHeight="1" x14ac:dyDescent="0.25">
      <c r="A264" s="226">
        <v>269</v>
      </c>
      <c r="B264" s="226" t="s">
        <v>144</v>
      </c>
      <c r="C264" s="255" t="s">
        <v>126</v>
      </c>
      <c r="D264" s="266" t="s">
        <v>439</v>
      </c>
      <c r="E264" s="226" t="s">
        <v>1627</v>
      </c>
      <c r="F264" s="226" t="s">
        <v>591</v>
      </c>
      <c r="G264" s="238" t="s">
        <v>623</v>
      </c>
      <c r="H264" s="261"/>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6" t="s">
        <v>1680</v>
      </c>
      <c r="E265" s="226" t="s">
        <v>1620</v>
      </c>
      <c r="F265" s="226" t="s">
        <v>591</v>
      </c>
      <c r="G265" s="238" t="s">
        <v>1347</v>
      </c>
      <c r="H265" s="261"/>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3943</v>
      </c>
    </row>
    <row r="266" spans="1:34" ht="15" customHeight="1" x14ac:dyDescent="0.25">
      <c r="A266" s="226">
        <v>271</v>
      </c>
      <c r="B266" s="226" t="s">
        <v>144</v>
      </c>
      <c r="C266" s="255" t="s">
        <v>1348</v>
      </c>
      <c r="D266" s="266" t="s">
        <v>721</v>
      </c>
      <c r="E266" s="226" t="s">
        <v>1620</v>
      </c>
      <c r="F266" s="226" t="s">
        <v>591</v>
      </c>
      <c r="G266" s="238" t="s">
        <v>1347</v>
      </c>
      <c r="H266" s="261"/>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3943</v>
      </c>
    </row>
    <row r="267" spans="1:34" ht="15" customHeight="1" x14ac:dyDescent="0.25">
      <c r="A267" s="226">
        <v>272</v>
      </c>
      <c r="B267" s="226" t="s">
        <v>144</v>
      </c>
      <c r="C267" s="255" t="s">
        <v>3560</v>
      </c>
      <c r="D267" s="266" t="s">
        <v>438</v>
      </c>
      <c r="E267" s="226" t="s">
        <v>1624</v>
      </c>
      <c r="F267" s="226" t="s">
        <v>150</v>
      </c>
      <c r="G267" s="238" t="s">
        <v>2796</v>
      </c>
      <c r="H267" s="261"/>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6" t="s">
        <v>2100</v>
      </c>
      <c r="E268" s="226" t="s">
        <v>1630</v>
      </c>
      <c r="F268" s="226" t="s">
        <v>591</v>
      </c>
      <c r="G268" s="238" t="s">
        <v>2797</v>
      </c>
      <c r="H268" s="261"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1"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6" t="s">
        <v>2101</v>
      </c>
      <c r="E270" s="226" t="s">
        <v>1630</v>
      </c>
      <c r="F270" s="226" t="s">
        <v>591</v>
      </c>
      <c r="G270" s="238" t="s">
        <v>2799</v>
      </c>
      <c r="H270" s="261" t="s">
        <v>2094</v>
      </c>
      <c r="I270" s="261"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1" t="s">
        <v>2094</v>
      </c>
      <c r="I271" s="261"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6" t="s">
        <v>2103</v>
      </c>
      <c r="E272" s="226" t="s">
        <v>1630</v>
      </c>
      <c r="F272" s="226" t="s">
        <v>591</v>
      </c>
      <c r="G272" s="238" t="s">
        <v>2801</v>
      </c>
      <c r="H272" s="261" t="s">
        <v>1651</v>
      </c>
      <c r="I272" s="261"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3917</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1">
        <v>4</v>
      </c>
      <c r="AB273" s="261"/>
      <c r="AE273" s="226" t="s">
        <v>2487</v>
      </c>
      <c r="AF273" s="226">
        <v>8</v>
      </c>
      <c r="AG273" s="226" t="s">
        <v>3943</v>
      </c>
    </row>
    <row r="274" spans="1:33" ht="15" customHeight="1" x14ac:dyDescent="0.25">
      <c r="A274" s="226">
        <v>279</v>
      </c>
      <c r="B274" s="226" t="s">
        <v>144</v>
      </c>
      <c r="C274" s="226" t="s">
        <v>2818</v>
      </c>
      <c r="D274" s="226" t="s">
        <v>2819</v>
      </c>
      <c r="E274" s="226" t="s">
        <v>2820</v>
      </c>
      <c r="F274" s="226" t="s">
        <v>362</v>
      </c>
      <c r="G274" s="226" t="s">
        <v>3221</v>
      </c>
      <c r="H274" s="226" t="s">
        <v>3049</v>
      </c>
      <c r="I274" s="226" t="s">
        <v>3917</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1">
        <v>2</v>
      </c>
      <c r="AB274" s="261"/>
      <c r="AE274" s="226" t="s">
        <v>2487</v>
      </c>
      <c r="AF274" s="226">
        <v>8</v>
      </c>
      <c r="AG274" s="226" t="s">
        <v>3339</v>
      </c>
    </row>
    <row r="275" spans="1:33" ht="15" customHeight="1" x14ac:dyDescent="0.25">
      <c r="A275" s="226">
        <v>280</v>
      </c>
      <c r="B275" s="226" t="s">
        <v>144</v>
      </c>
      <c r="C275" s="226" t="s">
        <v>2821</v>
      </c>
      <c r="D275" s="263" t="s">
        <v>2822</v>
      </c>
      <c r="E275" s="226" t="s">
        <v>2823</v>
      </c>
      <c r="F275" s="226" t="s">
        <v>362</v>
      </c>
      <c r="G275" s="226" t="s">
        <v>3222</v>
      </c>
      <c r="H275" s="226" t="s">
        <v>3049</v>
      </c>
      <c r="I275" s="226" t="s">
        <v>3917</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1">
        <v>2</v>
      </c>
      <c r="AB275" s="261"/>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3917</v>
      </c>
      <c r="J276" s="226">
        <v>36</v>
      </c>
      <c r="O276" s="226" t="s">
        <v>1266</v>
      </c>
      <c r="S276" s="226" t="s">
        <v>3034</v>
      </c>
      <c r="T276" s="226" t="s">
        <v>1692</v>
      </c>
      <c r="U276" s="226" t="s">
        <v>1236</v>
      </c>
      <c r="V276" s="226" t="s">
        <v>1227</v>
      </c>
      <c r="W276" s="226" t="s">
        <v>1356</v>
      </c>
      <c r="X276" s="226" t="s">
        <v>3463</v>
      </c>
      <c r="Y276" s="226" t="s">
        <v>1678</v>
      </c>
      <c r="Z276" s="226" t="s">
        <v>3081</v>
      </c>
      <c r="AA276" s="261">
        <v>0</v>
      </c>
      <c r="AB276" s="261"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3917</v>
      </c>
      <c r="J277" s="226">
        <v>37</v>
      </c>
      <c r="O277" s="226" t="s">
        <v>1266</v>
      </c>
      <c r="S277" s="226" t="s">
        <v>3035</v>
      </c>
      <c r="T277" s="226" t="s">
        <v>1692</v>
      </c>
      <c r="U277" s="226" t="s">
        <v>1236</v>
      </c>
      <c r="V277" s="226" t="s">
        <v>1227</v>
      </c>
      <c r="W277" s="226" t="s">
        <v>1356</v>
      </c>
      <c r="X277" s="226" t="s">
        <v>3464</v>
      </c>
      <c r="Y277" s="226" t="s">
        <v>1678</v>
      </c>
      <c r="Z277" s="226" t="s">
        <v>3082</v>
      </c>
      <c r="AA277" s="261">
        <v>1</v>
      </c>
      <c r="AB277" s="261"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3917</v>
      </c>
      <c r="J278" s="226">
        <v>38</v>
      </c>
      <c r="O278" s="226" t="s">
        <v>1266</v>
      </c>
      <c r="S278" s="226" t="s">
        <v>3035</v>
      </c>
      <c r="T278" s="226" t="s">
        <v>1692</v>
      </c>
      <c r="U278" s="226" t="s">
        <v>1236</v>
      </c>
      <c r="V278" s="226" t="s">
        <v>1227</v>
      </c>
      <c r="W278" s="226" t="s">
        <v>1356</v>
      </c>
      <c r="X278" s="226" t="s">
        <v>3465</v>
      </c>
      <c r="Y278" s="226" t="s">
        <v>1678</v>
      </c>
      <c r="Z278" s="226" t="s">
        <v>3083</v>
      </c>
      <c r="AA278" s="261">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3917</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1">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3917</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1">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3917</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1">
        <v>4</v>
      </c>
      <c r="AE281" s="226" t="s">
        <v>2487</v>
      </c>
      <c r="AF281" s="226">
        <v>8</v>
      </c>
      <c r="AG281" s="226" t="s">
        <v>3943</v>
      </c>
    </row>
    <row r="282" spans="1:33" ht="15" customHeight="1" x14ac:dyDescent="0.25">
      <c r="A282" s="226">
        <v>287</v>
      </c>
      <c r="B282" s="226" t="s">
        <v>144</v>
      </c>
      <c r="C282" s="226" t="s">
        <v>2877</v>
      </c>
      <c r="D282" s="226" t="s">
        <v>2878</v>
      </c>
      <c r="E282" s="226" t="s">
        <v>2879</v>
      </c>
      <c r="F282" s="226" t="s">
        <v>362</v>
      </c>
      <c r="G282" s="226" t="s">
        <v>3241</v>
      </c>
      <c r="H282" s="226" t="s">
        <v>3060</v>
      </c>
      <c r="I282" s="226" t="s">
        <v>3917</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1">
        <v>4</v>
      </c>
      <c r="AE282" s="226" t="s">
        <v>2487</v>
      </c>
      <c r="AF282" s="226">
        <v>8</v>
      </c>
      <c r="AG282" s="226" t="s">
        <v>3943</v>
      </c>
    </row>
    <row r="283" spans="1:33" ht="15" customHeight="1" x14ac:dyDescent="0.25">
      <c r="A283" s="226">
        <v>288</v>
      </c>
      <c r="B283" s="226" t="s">
        <v>144</v>
      </c>
      <c r="C283" s="226" t="s">
        <v>2880</v>
      </c>
      <c r="D283" s="226" t="s">
        <v>2881</v>
      </c>
      <c r="E283" s="226" t="s">
        <v>2882</v>
      </c>
      <c r="F283" s="226" t="s">
        <v>362</v>
      </c>
      <c r="G283" s="226" t="s">
        <v>3242</v>
      </c>
      <c r="H283" s="226" t="s">
        <v>3061</v>
      </c>
      <c r="I283" s="226" t="s">
        <v>3917</v>
      </c>
      <c r="J283" s="226">
        <v>1</v>
      </c>
      <c r="K283" s="226" t="s">
        <v>1266</v>
      </c>
      <c r="Q283" s="226" t="s">
        <v>1266</v>
      </c>
      <c r="S283" s="226" t="s">
        <v>3039</v>
      </c>
      <c r="T283" s="226" t="s">
        <v>1868</v>
      </c>
      <c r="U283" s="226" t="s">
        <v>1235</v>
      </c>
      <c r="V283" s="226" t="s">
        <v>1227</v>
      </c>
      <c r="W283" s="226" t="s">
        <v>1356</v>
      </c>
      <c r="X283" s="264" t="s">
        <v>3470</v>
      </c>
      <c r="Y283" s="226" t="s">
        <v>1678</v>
      </c>
      <c r="Z283" s="226" t="s">
        <v>2979</v>
      </c>
      <c r="AA283" s="261">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4"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3917</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1">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3917</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1">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3917</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1">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3917</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1">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344" t="s">
        <v>3974</v>
      </c>
      <c r="H289" s="226" t="s">
        <v>3048</v>
      </c>
      <c r="I289" s="226" t="s">
        <v>3917</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1">
        <v>3</v>
      </c>
      <c r="AB289" s="261" t="s">
        <v>1266</v>
      </c>
      <c r="AE289" s="226" t="s">
        <v>2487</v>
      </c>
      <c r="AF289" s="226">
        <v>8</v>
      </c>
      <c r="AG289" s="226" t="s">
        <v>3943</v>
      </c>
    </row>
    <row r="290" spans="1:33" ht="15" customHeight="1" x14ac:dyDescent="0.25">
      <c r="A290" s="226">
        <v>295</v>
      </c>
      <c r="B290" s="226" t="s">
        <v>144</v>
      </c>
      <c r="C290" s="226" t="s">
        <v>2904</v>
      </c>
      <c r="D290" s="226" t="s">
        <v>2905</v>
      </c>
      <c r="E290" s="226" t="s">
        <v>2906</v>
      </c>
      <c r="F290" s="226" t="s">
        <v>362</v>
      </c>
      <c r="G290" s="344" t="s">
        <v>3974</v>
      </c>
      <c r="H290" s="226" t="s">
        <v>3048</v>
      </c>
      <c r="I290" s="226" t="s">
        <v>3917</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1">
        <v>4</v>
      </c>
      <c r="AB290" s="261" t="s">
        <v>1266</v>
      </c>
      <c r="AE290" s="226" t="s">
        <v>2487</v>
      </c>
      <c r="AF290" s="226">
        <v>8</v>
      </c>
      <c r="AG290" s="226" t="s">
        <v>3943</v>
      </c>
    </row>
    <row r="291" spans="1:33" ht="15" customHeight="1" x14ac:dyDescent="0.25">
      <c r="A291" s="226">
        <v>296</v>
      </c>
      <c r="B291" s="226" t="s">
        <v>144</v>
      </c>
      <c r="C291" s="226" t="s">
        <v>2907</v>
      </c>
      <c r="D291" s="226" t="s">
        <v>2908</v>
      </c>
      <c r="E291" s="226" t="s">
        <v>2909</v>
      </c>
      <c r="F291" s="226" t="s">
        <v>362</v>
      </c>
      <c r="G291" s="226" t="s">
        <v>3251</v>
      </c>
      <c r="H291" s="226" t="s">
        <v>3048</v>
      </c>
      <c r="I291" s="226" t="s">
        <v>3917</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1">
        <v>4</v>
      </c>
      <c r="AB291" s="278"/>
      <c r="AE291" s="226" t="s">
        <v>2487</v>
      </c>
      <c r="AF291" s="226">
        <v>8</v>
      </c>
      <c r="AG291" s="226" t="s">
        <v>3943</v>
      </c>
    </row>
    <row r="292" spans="1:33" ht="15" customHeight="1" x14ac:dyDescent="0.25">
      <c r="A292" s="226">
        <v>297</v>
      </c>
      <c r="B292" s="226" t="s">
        <v>144</v>
      </c>
      <c r="C292" s="226" t="s">
        <v>2910</v>
      </c>
      <c r="D292" s="226" t="s">
        <v>2911</v>
      </c>
      <c r="E292" s="226" t="s">
        <v>2912</v>
      </c>
      <c r="F292" s="226" t="s">
        <v>362</v>
      </c>
      <c r="G292" s="342" t="s">
        <v>3973</v>
      </c>
      <c r="H292" s="226" t="s">
        <v>3048</v>
      </c>
      <c r="I292" s="226" t="s">
        <v>3917</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1">
        <v>4</v>
      </c>
      <c r="AB292" s="278" t="s">
        <v>1266</v>
      </c>
      <c r="AE292" s="226" t="s">
        <v>2487</v>
      </c>
      <c r="AF292" s="226">
        <v>8</v>
      </c>
      <c r="AG292" s="226" t="s">
        <v>3943</v>
      </c>
    </row>
    <row r="293" spans="1:33" ht="15" customHeight="1" x14ac:dyDescent="0.25">
      <c r="A293" s="226">
        <v>298</v>
      </c>
      <c r="B293" s="226" t="s">
        <v>144</v>
      </c>
      <c r="C293" s="226" t="s">
        <v>2913</v>
      </c>
      <c r="D293" s="245" t="s">
        <v>2914</v>
      </c>
      <c r="E293" s="226" t="s">
        <v>2915</v>
      </c>
      <c r="F293" s="226" t="s">
        <v>362</v>
      </c>
      <c r="G293" s="342" t="s">
        <v>3973</v>
      </c>
      <c r="H293" s="226" t="s">
        <v>3048</v>
      </c>
      <c r="I293" s="226" t="s">
        <v>3917</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1">
        <v>4</v>
      </c>
      <c r="AB293" s="226" t="s">
        <v>1266</v>
      </c>
      <c r="AE293" s="226" t="s">
        <v>2487</v>
      </c>
      <c r="AF293" s="226">
        <v>8</v>
      </c>
      <c r="AG293" s="226" t="s">
        <v>3943</v>
      </c>
    </row>
    <row r="294" spans="1:33" ht="15" customHeight="1" x14ac:dyDescent="0.25">
      <c r="A294" s="226">
        <v>299</v>
      </c>
      <c r="B294" s="226" t="s">
        <v>144</v>
      </c>
      <c r="C294" s="226" t="s">
        <v>2916</v>
      </c>
      <c r="D294" s="226" t="s">
        <v>2917</v>
      </c>
      <c r="E294" s="226" t="s">
        <v>2918</v>
      </c>
      <c r="F294" s="226" t="s">
        <v>362</v>
      </c>
      <c r="G294" s="344" t="s">
        <v>4001</v>
      </c>
      <c r="H294" s="226" t="s">
        <v>3048</v>
      </c>
      <c r="I294" s="226" t="s">
        <v>3917</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1">
        <v>4</v>
      </c>
      <c r="AB294" s="278" t="s">
        <v>1266</v>
      </c>
      <c r="AE294" s="226" t="s">
        <v>2487</v>
      </c>
      <c r="AF294" s="226">
        <v>8</v>
      </c>
      <c r="AG294" s="226" t="s">
        <v>3943</v>
      </c>
    </row>
    <row r="295" spans="1:33" ht="15" customHeight="1" x14ac:dyDescent="0.25">
      <c r="A295" s="226">
        <v>300</v>
      </c>
      <c r="B295" s="226" t="s">
        <v>144</v>
      </c>
      <c r="C295" s="226" t="s">
        <v>2919</v>
      </c>
      <c r="D295" s="226" t="s">
        <v>2920</v>
      </c>
      <c r="E295" s="226" t="s">
        <v>2921</v>
      </c>
      <c r="F295" s="226" t="s">
        <v>362</v>
      </c>
      <c r="G295" s="344" t="s">
        <v>4001</v>
      </c>
      <c r="H295" s="226" t="s">
        <v>3048</v>
      </c>
      <c r="I295" s="226" t="s">
        <v>3917</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1">
        <v>4</v>
      </c>
      <c r="AB295" s="226" t="s">
        <v>1266</v>
      </c>
      <c r="AE295" s="226" t="s">
        <v>2487</v>
      </c>
      <c r="AF295" s="226">
        <v>8</v>
      </c>
      <c r="AG295" s="226" t="s">
        <v>3943</v>
      </c>
    </row>
    <row r="296" spans="1:33" x14ac:dyDescent="0.25">
      <c r="A296" s="226">
        <v>301</v>
      </c>
      <c r="B296" s="226" t="s">
        <v>144</v>
      </c>
      <c r="C296" s="226" t="s">
        <v>2922</v>
      </c>
      <c r="D296" s="226" t="s">
        <v>2923</v>
      </c>
      <c r="E296" s="226" t="s">
        <v>2924</v>
      </c>
      <c r="F296" s="226" t="s">
        <v>362</v>
      </c>
      <c r="G296" s="342" t="s">
        <v>3972</v>
      </c>
      <c r="H296" s="226" t="s">
        <v>3048</v>
      </c>
      <c r="I296" s="226" t="s">
        <v>3917</v>
      </c>
      <c r="J296" s="226">
        <v>6</v>
      </c>
      <c r="M296" s="226" t="s">
        <v>1266</v>
      </c>
      <c r="S296" s="226" t="s">
        <v>3030</v>
      </c>
      <c r="T296" s="226" t="s">
        <v>1684</v>
      </c>
      <c r="U296" s="226" t="s">
        <v>1237</v>
      </c>
      <c r="V296" s="226" t="s">
        <v>1227</v>
      </c>
      <c r="W296" s="226" t="s">
        <v>1356</v>
      </c>
      <c r="X296" s="226" t="s">
        <v>3482</v>
      </c>
      <c r="Y296" s="226" t="s">
        <v>1678</v>
      </c>
      <c r="Z296" s="226" t="s">
        <v>2992</v>
      </c>
      <c r="AA296" s="261">
        <v>4</v>
      </c>
      <c r="AB296" s="226" t="s">
        <v>1266</v>
      </c>
      <c r="AE296" s="226" t="s">
        <v>2487</v>
      </c>
      <c r="AF296" s="226">
        <v>8</v>
      </c>
      <c r="AG296" s="226" t="s">
        <v>3943</v>
      </c>
    </row>
    <row r="297" spans="1:33" x14ac:dyDescent="0.25">
      <c r="A297" s="226">
        <v>302</v>
      </c>
      <c r="B297" s="226" t="s">
        <v>144</v>
      </c>
      <c r="C297" s="226" t="s">
        <v>2925</v>
      </c>
      <c r="D297" s="226" t="s">
        <v>2926</v>
      </c>
      <c r="E297" s="226" t="s">
        <v>2927</v>
      </c>
      <c r="F297" s="226" t="s">
        <v>362</v>
      </c>
      <c r="G297" s="342" t="s">
        <v>3972</v>
      </c>
      <c r="H297" s="226" t="s">
        <v>3048</v>
      </c>
      <c r="I297" s="226" t="s">
        <v>3917</v>
      </c>
      <c r="J297" s="226">
        <v>7</v>
      </c>
      <c r="M297" s="226" t="s">
        <v>1266</v>
      </c>
      <c r="S297" s="226" t="s">
        <v>3030</v>
      </c>
      <c r="T297" s="226" t="s">
        <v>1684</v>
      </c>
      <c r="U297" s="226" t="s">
        <v>1237</v>
      </c>
      <c r="V297" s="226" t="s">
        <v>1227</v>
      </c>
      <c r="W297" s="226" t="s">
        <v>1356</v>
      </c>
      <c r="X297" s="226" t="s">
        <v>3483</v>
      </c>
      <c r="Y297" s="226" t="s">
        <v>1678</v>
      </c>
      <c r="Z297" s="226" t="s">
        <v>2993</v>
      </c>
      <c r="AA297" s="261">
        <v>3</v>
      </c>
      <c r="AB297" s="226" t="s">
        <v>1266</v>
      </c>
      <c r="AE297" s="226" t="s">
        <v>2487</v>
      </c>
      <c r="AF297" s="226">
        <v>8</v>
      </c>
      <c r="AG297" s="226" t="s">
        <v>3943</v>
      </c>
    </row>
    <row r="298" spans="1:33" x14ac:dyDescent="0.25">
      <c r="A298" s="226">
        <v>303</v>
      </c>
      <c r="B298" s="226" t="s">
        <v>144</v>
      </c>
      <c r="C298" s="226" t="s">
        <v>2928</v>
      </c>
      <c r="D298" s="226" t="s">
        <v>2929</v>
      </c>
      <c r="E298" s="226" t="s">
        <v>2930</v>
      </c>
      <c r="F298" s="226" t="s">
        <v>362</v>
      </c>
      <c r="G298" s="226" t="s">
        <v>3257</v>
      </c>
      <c r="H298" s="226" t="s">
        <v>3048</v>
      </c>
      <c r="I298" s="226" t="s">
        <v>3917</v>
      </c>
      <c r="J298" s="226">
        <v>31</v>
      </c>
      <c r="M298" s="226" t="s">
        <v>1266</v>
      </c>
      <c r="S298" s="226" t="s">
        <v>3031</v>
      </c>
      <c r="T298" s="226" t="s">
        <v>1684</v>
      </c>
      <c r="U298" s="226" t="s">
        <v>1474</v>
      </c>
      <c r="V298" s="226" t="s">
        <v>1227</v>
      </c>
      <c r="W298" s="226" t="s">
        <v>1356</v>
      </c>
      <c r="X298" s="226" t="s">
        <v>3484</v>
      </c>
      <c r="Y298" s="226" t="s">
        <v>1678</v>
      </c>
      <c r="Z298" s="226" t="s">
        <v>2994</v>
      </c>
      <c r="AA298" s="261">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3917</v>
      </c>
      <c r="J299" s="226">
        <v>12</v>
      </c>
      <c r="M299" s="226" t="s">
        <v>1266</v>
      </c>
      <c r="S299" s="226" t="s">
        <v>3031</v>
      </c>
      <c r="T299" s="226" t="s">
        <v>1684</v>
      </c>
      <c r="U299" s="226" t="s">
        <v>1474</v>
      </c>
      <c r="V299" s="226" t="s">
        <v>1227</v>
      </c>
      <c r="W299" s="226" t="s">
        <v>1356</v>
      </c>
      <c r="X299" s="226" t="s">
        <v>3485</v>
      </c>
      <c r="Y299" s="226" t="s">
        <v>1678</v>
      </c>
      <c r="Z299" s="226" t="s">
        <v>2995</v>
      </c>
      <c r="AA299" s="261">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3917</v>
      </c>
      <c r="J300" s="226">
        <v>26</v>
      </c>
      <c r="M300" s="226" t="s">
        <v>1266</v>
      </c>
      <c r="S300" s="226" t="s">
        <v>3032</v>
      </c>
      <c r="T300" s="226" t="s">
        <v>1684</v>
      </c>
      <c r="U300" s="226" t="s">
        <v>1474</v>
      </c>
      <c r="V300" s="226" t="s">
        <v>1227</v>
      </c>
      <c r="W300" s="226" t="s">
        <v>1356</v>
      </c>
      <c r="X300" s="226" t="s">
        <v>3486</v>
      </c>
      <c r="Y300" s="226" t="s">
        <v>1678</v>
      </c>
      <c r="Z300" s="226" t="s">
        <v>2996</v>
      </c>
      <c r="AA300" s="261">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3917</v>
      </c>
      <c r="J301" s="226">
        <v>32</v>
      </c>
      <c r="M301" s="226" t="s">
        <v>1266</v>
      </c>
      <c r="S301" s="226" t="s">
        <v>3030</v>
      </c>
      <c r="T301" s="226" t="s">
        <v>1684</v>
      </c>
      <c r="U301" s="226" t="s">
        <v>1474</v>
      </c>
      <c r="V301" s="226" t="s">
        <v>1227</v>
      </c>
      <c r="W301" s="226" t="s">
        <v>1356</v>
      </c>
      <c r="X301" s="226" t="s">
        <v>3487</v>
      </c>
      <c r="Y301" s="226" t="s">
        <v>1678</v>
      </c>
      <c r="Z301" s="226" t="s">
        <v>2997</v>
      </c>
      <c r="AA301" s="261">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3917</v>
      </c>
      <c r="J302" s="226">
        <v>33</v>
      </c>
      <c r="M302" s="226" t="s">
        <v>1266</v>
      </c>
      <c r="S302" s="226" t="s">
        <v>3033</v>
      </c>
      <c r="T302" s="226" t="s">
        <v>1684</v>
      </c>
      <c r="U302" s="226" t="s">
        <v>1474</v>
      </c>
      <c r="V302" s="226" t="s">
        <v>1227</v>
      </c>
      <c r="W302" s="226" t="s">
        <v>1356</v>
      </c>
      <c r="X302" s="226" t="s">
        <v>3488</v>
      </c>
      <c r="Y302" s="226" t="s">
        <v>1678</v>
      </c>
      <c r="Z302" s="226" t="s">
        <v>2998</v>
      </c>
      <c r="AA302" s="261">
        <v>4</v>
      </c>
      <c r="AE302" s="226" t="s">
        <v>2487</v>
      </c>
      <c r="AF302" s="226">
        <v>8</v>
      </c>
      <c r="AG302" s="226" t="s">
        <v>3339</v>
      </c>
    </row>
    <row r="303" spans="1:33" x14ac:dyDescent="0.25">
      <c r="A303" s="226">
        <v>308</v>
      </c>
      <c r="B303" s="226" t="s">
        <v>144</v>
      </c>
      <c r="C303" s="226" t="s">
        <v>2943</v>
      </c>
      <c r="D303" s="226" t="s">
        <v>2944</v>
      </c>
      <c r="E303" s="226" t="s">
        <v>2945</v>
      </c>
      <c r="F303" s="226" t="s">
        <v>362</v>
      </c>
      <c r="G303" s="275" t="s">
        <v>3095</v>
      </c>
      <c r="H303" s="226" t="s">
        <v>779</v>
      </c>
      <c r="I303" s="226" t="s">
        <v>3917</v>
      </c>
      <c r="J303" s="226">
        <v>35</v>
      </c>
      <c r="M303" s="226" t="s">
        <v>1266</v>
      </c>
      <c r="S303" s="226" t="s">
        <v>2713</v>
      </c>
      <c r="T303" s="226" t="s">
        <v>1684</v>
      </c>
      <c r="U303" s="226" t="s">
        <v>1230</v>
      </c>
      <c r="V303" s="226" t="s">
        <v>1227</v>
      </c>
      <c r="W303" s="226" t="s">
        <v>1356</v>
      </c>
      <c r="X303" s="226" t="s">
        <v>3489</v>
      </c>
      <c r="Y303" s="226" t="s">
        <v>1678</v>
      </c>
      <c r="Z303" s="226" t="s">
        <v>2999</v>
      </c>
      <c r="AA303" s="261">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5" t="s">
        <v>3094</v>
      </c>
      <c r="H304" s="226" t="s">
        <v>779</v>
      </c>
      <c r="I304" s="226" t="s">
        <v>3917</v>
      </c>
      <c r="J304" s="226">
        <v>34</v>
      </c>
      <c r="M304" s="226" t="s">
        <v>1266</v>
      </c>
      <c r="S304" s="226" t="s">
        <v>2713</v>
      </c>
      <c r="T304" s="226" t="s">
        <v>1684</v>
      </c>
      <c r="U304" s="226" t="s">
        <v>1230</v>
      </c>
      <c r="V304" s="226" t="s">
        <v>1227</v>
      </c>
      <c r="W304" s="226" t="s">
        <v>1356</v>
      </c>
      <c r="X304" s="226" t="s">
        <v>3490</v>
      </c>
      <c r="Y304" s="226" t="s">
        <v>1678</v>
      </c>
      <c r="Z304" s="226" t="s">
        <v>3000</v>
      </c>
      <c r="AA304" s="261">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3929</v>
      </c>
      <c r="J305" s="226">
        <v>103</v>
      </c>
      <c r="M305" s="226" t="s">
        <v>1266</v>
      </c>
      <c r="O305" s="226" t="s">
        <v>1266</v>
      </c>
      <c r="P305" s="226" t="s">
        <v>1266</v>
      </c>
      <c r="S305" s="226" t="s">
        <v>3910</v>
      </c>
      <c r="T305" s="226" t="s">
        <v>3362</v>
      </c>
      <c r="U305" s="226" t="s">
        <v>1252</v>
      </c>
      <c r="V305" s="226" t="s">
        <v>1227</v>
      </c>
      <c r="W305" s="226" t="s">
        <v>1355</v>
      </c>
      <c r="Y305" s="226" t="s">
        <v>1678</v>
      </c>
      <c r="Z305" s="226" t="s">
        <v>3351</v>
      </c>
      <c r="AA305" s="305"/>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3929</v>
      </c>
      <c r="J306" s="226">
        <v>104</v>
      </c>
      <c r="M306" s="226" t="s">
        <v>1266</v>
      </c>
      <c r="O306" s="226" t="s">
        <v>1266</v>
      </c>
      <c r="P306" s="226" t="s">
        <v>1266</v>
      </c>
      <c r="S306" s="226" t="s">
        <v>3910</v>
      </c>
      <c r="T306" s="226" t="s">
        <v>3362</v>
      </c>
      <c r="U306" s="226" t="s">
        <v>1252</v>
      </c>
      <c r="V306" s="226" t="s">
        <v>1227</v>
      </c>
      <c r="W306" s="226" t="s">
        <v>1355</v>
      </c>
      <c r="Y306" s="226" t="s">
        <v>1678</v>
      </c>
      <c r="Z306" s="226" t="s">
        <v>3346</v>
      </c>
      <c r="AA306" s="305">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3929</v>
      </c>
      <c r="J307" s="226">
        <v>105</v>
      </c>
      <c r="M307" s="226" t="s">
        <v>1266</v>
      </c>
      <c r="O307" s="226" t="s">
        <v>1266</v>
      </c>
      <c r="P307" s="226" t="s">
        <v>1266</v>
      </c>
      <c r="S307" s="226" t="s">
        <v>3910</v>
      </c>
      <c r="T307" s="226" t="s">
        <v>3362</v>
      </c>
      <c r="U307" s="226" t="s">
        <v>1252</v>
      </c>
      <c r="V307" s="226" t="s">
        <v>1227</v>
      </c>
      <c r="W307" s="226" t="s">
        <v>1355</v>
      </c>
      <c r="Y307" s="226" t="s">
        <v>1678</v>
      </c>
      <c r="Z307" s="226" t="s">
        <v>3350</v>
      </c>
      <c r="AA307" s="305"/>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3929</v>
      </c>
      <c r="J308" s="226">
        <v>106</v>
      </c>
      <c r="M308" s="226" t="s">
        <v>1266</v>
      </c>
      <c r="O308" s="226" t="s">
        <v>1266</v>
      </c>
      <c r="P308" s="226" t="s">
        <v>1266</v>
      </c>
      <c r="S308" s="226" t="s">
        <v>3910</v>
      </c>
      <c r="T308" s="226" t="s">
        <v>3362</v>
      </c>
      <c r="U308" s="226" t="s">
        <v>1252</v>
      </c>
      <c r="V308" s="226" t="s">
        <v>1227</v>
      </c>
      <c r="W308" s="226" t="s">
        <v>1355</v>
      </c>
      <c r="Y308" s="226" t="s">
        <v>1678</v>
      </c>
      <c r="Z308" s="226" t="s">
        <v>3347</v>
      </c>
      <c r="AA308" s="305">
        <v>2</v>
      </c>
      <c r="AB308" s="226" t="s">
        <v>1266</v>
      </c>
      <c r="AE308" s="226" t="s">
        <v>2484</v>
      </c>
      <c r="AG308" s="226" t="s">
        <v>3339</v>
      </c>
    </row>
    <row r="309" spans="1:33" x14ac:dyDescent="0.25">
      <c r="A309" s="226">
        <v>314</v>
      </c>
      <c r="B309" s="226" t="s">
        <v>432</v>
      </c>
      <c r="C309" s="226" t="s">
        <v>3291</v>
      </c>
      <c r="D309" s="263" t="s">
        <v>3272</v>
      </c>
      <c r="E309" s="226" t="s">
        <v>3292</v>
      </c>
      <c r="F309" s="226" t="s">
        <v>362</v>
      </c>
      <c r="G309" s="239" t="s">
        <v>3449</v>
      </c>
      <c r="H309" s="226" t="s">
        <v>3335</v>
      </c>
      <c r="I309" s="226" t="s">
        <v>3929</v>
      </c>
      <c r="J309" s="226">
        <v>107</v>
      </c>
      <c r="M309" s="226" t="s">
        <v>1266</v>
      </c>
      <c r="O309" s="226" t="s">
        <v>1266</v>
      </c>
      <c r="P309" s="226" t="s">
        <v>1266</v>
      </c>
      <c r="S309" s="226" t="s">
        <v>3911</v>
      </c>
      <c r="T309" s="226" t="s">
        <v>3362</v>
      </c>
      <c r="U309" s="226" t="s">
        <v>1252</v>
      </c>
      <c r="V309" s="226" t="s">
        <v>1227</v>
      </c>
      <c r="W309" s="226" t="s">
        <v>1355</v>
      </c>
      <c r="Y309" s="226" t="s">
        <v>1678</v>
      </c>
      <c r="Z309" s="226" t="s">
        <v>3352</v>
      </c>
      <c r="AA309" s="305"/>
      <c r="AB309" s="226" t="s">
        <v>1266</v>
      </c>
      <c r="AE309" s="226" t="s">
        <v>2484</v>
      </c>
      <c r="AG309" s="226" t="s">
        <v>3339</v>
      </c>
    </row>
    <row r="310" spans="1:33" x14ac:dyDescent="0.25">
      <c r="A310" s="226">
        <v>315</v>
      </c>
      <c r="B310" s="226" t="s">
        <v>432</v>
      </c>
      <c r="C310" s="226" t="s">
        <v>3293</v>
      </c>
      <c r="D310" s="263" t="s">
        <v>3294</v>
      </c>
      <c r="E310" s="226" t="s">
        <v>3295</v>
      </c>
      <c r="F310" s="226" t="s">
        <v>362</v>
      </c>
      <c r="G310" s="239" t="s">
        <v>3448</v>
      </c>
      <c r="H310" s="226" t="s">
        <v>3335</v>
      </c>
      <c r="I310" s="226" t="s">
        <v>3929</v>
      </c>
      <c r="J310" s="226">
        <v>108</v>
      </c>
      <c r="M310" s="226" t="s">
        <v>1266</v>
      </c>
      <c r="O310" s="226" t="s">
        <v>1266</v>
      </c>
      <c r="P310" s="226" t="s">
        <v>1266</v>
      </c>
      <c r="S310" s="226" t="s">
        <v>3911</v>
      </c>
      <c r="T310" s="226" t="s">
        <v>3362</v>
      </c>
      <c r="U310" s="226" t="s">
        <v>1252</v>
      </c>
      <c r="V310" s="226" t="s">
        <v>1227</v>
      </c>
      <c r="W310" s="226" t="s">
        <v>1355</v>
      </c>
      <c r="Y310" s="226" t="s">
        <v>1678</v>
      </c>
      <c r="Z310" s="226" t="s">
        <v>3349</v>
      </c>
      <c r="AA310" s="305">
        <v>2</v>
      </c>
      <c r="AB310" s="226" t="s">
        <v>1266</v>
      </c>
      <c r="AE310" s="226" t="s">
        <v>2484</v>
      </c>
      <c r="AG310" s="226" t="s">
        <v>3339</v>
      </c>
    </row>
    <row r="311" spans="1:33" x14ac:dyDescent="0.25">
      <c r="A311" s="226">
        <v>316</v>
      </c>
      <c r="B311" s="226" t="s">
        <v>432</v>
      </c>
      <c r="C311" s="226" t="s">
        <v>3296</v>
      </c>
      <c r="D311" s="263" t="s">
        <v>3275</v>
      </c>
      <c r="E311" s="226" t="s">
        <v>3297</v>
      </c>
      <c r="F311" s="226" t="s">
        <v>362</v>
      </c>
      <c r="G311" s="343" t="s">
        <v>3971</v>
      </c>
      <c r="H311" s="226" t="s">
        <v>3335</v>
      </c>
      <c r="I311" s="226" t="s">
        <v>3929</v>
      </c>
      <c r="J311" s="226">
        <v>109</v>
      </c>
      <c r="M311" s="226" t="s">
        <v>1266</v>
      </c>
      <c r="O311" s="226" t="s">
        <v>1266</v>
      </c>
      <c r="P311" s="226" t="s">
        <v>1266</v>
      </c>
      <c r="S311" s="226" t="s">
        <v>3911</v>
      </c>
      <c r="T311" s="226" t="s">
        <v>3362</v>
      </c>
      <c r="U311" s="226" t="s">
        <v>1252</v>
      </c>
      <c r="V311" s="226" t="s">
        <v>1227</v>
      </c>
      <c r="W311" s="226" t="s">
        <v>1355</v>
      </c>
      <c r="Y311" s="226" t="s">
        <v>1678</v>
      </c>
      <c r="Z311" s="226" t="s">
        <v>3353</v>
      </c>
      <c r="AA311" s="305"/>
      <c r="AB311" s="226" t="s">
        <v>1266</v>
      </c>
      <c r="AE311" s="226" t="s">
        <v>2484</v>
      </c>
      <c r="AG311" s="226" t="s">
        <v>3339</v>
      </c>
    </row>
    <row r="312" spans="1:33" x14ac:dyDescent="0.25">
      <c r="A312" s="226">
        <v>317</v>
      </c>
      <c r="B312" s="226" t="s">
        <v>432</v>
      </c>
      <c r="C312" s="226" t="s">
        <v>3298</v>
      </c>
      <c r="D312" s="263" t="s">
        <v>3299</v>
      </c>
      <c r="E312" s="226" t="s">
        <v>3300</v>
      </c>
      <c r="F312" s="226" t="s">
        <v>362</v>
      </c>
      <c r="G312" s="343" t="s">
        <v>4002</v>
      </c>
      <c r="H312" s="226" t="s">
        <v>3335</v>
      </c>
      <c r="I312" s="226" t="s">
        <v>3929</v>
      </c>
      <c r="J312" s="226">
        <v>110</v>
      </c>
      <c r="M312" s="226" t="s">
        <v>1266</v>
      </c>
      <c r="O312" s="226" t="s">
        <v>1266</v>
      </c>
      <c r="P312" s="226" t="s">
        <v>1266</v>
      </c>
      <c r="S312" s="226" t="s">
        <v>3911</v>
      </c>
      <c r="T312" s="226" t="s">
        <v>3362</v>
      </c>
      <c r="U312" s="226" t="s">
        <v>1252</v>
      </c>
      <c r="V312" s="226" t="s">
        <v>1227</v>
      </c>
      <c r="W312" s="226" t="s">
        <v>1355</v>
      </c>
      <c r="Y312" s="226" t="s">
        <v>1678</v>
      </c>
      <c r="Z312" s="226" t="s">
        <v>3348</v>
      </c>
      <c r="AA312" s="305">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3929</v>
      </c>
      <c r="J313" s="226">
        <v>111</v>
      </c>
      <c r="M313" s="226" t="s">
        <v>1266</v>
      </c>
      <c r="P313" s="226" t="s">
        <v>1266</v>
      </c>
      <c r="S313" s="226" t="s">
        <v>3907</v>
      </c>
      <c r="T313" s="226" t="s">
        <v>3363</v>
      </c>
      <c r="U313" s="226" t="s">
        <v>1252</v>
      </c>
      <c r="V313" s="226" t="s">
        <v>1227</v>
      </c>
      <c r="W313" s="226" t="s">
        <v>1355</v>
      </c>
      <c r="Y313" s="226" t="s">
        <v>1678</v>
      </c>
      <c r="Z313" s="226" t="s">
        <v>3354</v>
      </c>
      <c r="AA313" s="305"/>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3929</v>
      </c>
      <c r="J314" s="226">
        <v>112</v>
      </c>
      <c r="M314" s="226" t="s">
        <v>1266</v>
      </c>
      <c r="P314" s="226" t="s">
        <v>1266</v>
      </c>
      <c r="S314" s="226" t="s">
        <v>3907</v>
      </c>
      <c r="T314" s="226" t="s">
        <v>3363</v>
      </c>
      <c r="U314" s="226" t="s">
        <v>1252</v>
      </c>
      <c r="V314" s="226" t="s">
        <v>1227</v>
      </c>
      <c r="W314" s="226" t="s">
        <v>1355</v>
      </c>
      <c r="Y314" s="226" t="s">
        <v>1678</v>
      </c>
      <c r="Z314" s="226" t="s">
        <v>3357</v>
      </c>
      <c r="AA314" s="305"/>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3929</v>
      </c>
      <c r="J315" s="226">
        <v>113</v>
      </c>
      <c r="M315" s="226" t="s">
        <v>1266</v>
      </c>
      <c r="P315" s="226" t="s">
        <v>1266</v>
      </c>
      <c r="S315" s="226" t="s">
        <v>3907</v>
      </c>
      <c r="T315" s="226" t="s">
        <v>3363</v>
      </c>
      <c r="U315" s="226" t="s">
        <v>1252</v>
      </c>
      <c r="V315" s="226" t="s">
        <v>1227</v>
      </c>
      <c r="W315" s="226" t="s">
        <v>1355</v>
      </c>
      <c r="Y315" s="226" t="s">
        <v>1678</v>
      </c>
      <c r="Z315" s="226" t="s">
        <v>3355</v>
      </c>
      <c r="AA315" s="305"/>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3929</v>
      </c>
      <c r="J316" s="226">
        <v>114</v>
      </c>
      <c r="M316" s="226" t="s">
        <v>1266</v>
      </c>
      <c r="P316" s="226" t="s">
        <v>1266</v>
      </c>
      <c r="S316" s="226" t="s">
        <v>3907</v>
      </c>
      <c r="T316" s="226" t="s">
        <v>3363</v>
      </c>
      <c r="U316" s="226" t="s">
        <v>1252</v>
      </c>
      <c r="V316" s="226" t="s">
        <v>1227</v>
      </c>
      <c r="W316" s="226" t="s">
        <v>1355</v>
      </c>
      <c r="Y316" s="226" t="s">
        <v>1678</v>
      </c>
      <c r="Z316" s="226" t="s">
        <v>3356</v>
      </c>
      <c r="AA316" s="305"/>
      <c r="AB316" s="226" t="s">
        <v>1266</v>
      </c>
      <c r="AE316" s="226" t="s">
        <v>2484</v>
      </c>
      <c r="AG316" s="226" t="s">
        <v>3339</v>
      </c>
    </row>
    <row r="317" spans="1:33" s="306" customFormat="1" ht="13.5" customHeight="1" x14ac:dyDescent="0.25">
      <c r="A317" s="314">
        <v>322</v>
      </c>
      <c r="B317" s="315" t="s">
        <v>144</v>
      </c>
      <c r="C317" s="316" t="s">
        <v>3620</v>
      </c>
      <c r="D317" s="317" t="s">
        <v>3738</v>
      </c>
      <c r="E317" s="318" t="s">
        <v>3621</v>
      </c>
      <c r="F317" s="308" t="s">
        <v>362</v>
      </c>
      <c r="G317" s="307" t="s">
        <v>3778</v>
      </c>
      <c r="H317" s="307" t="s">
        <v>3920</v>
      </c>
      <c r="I317" s="337" t="s">
        <v>3917</v>
      </c>
      <c r="J317" s="306">
        <v>39</v>
      </c>
      <c r="K317" s="309"/>
      <c r="L317" s="309"/>
      <c r="M317" s="309" t="s">
        <v>1266</v>
      </c>
      <c r="N317" s="309"/>
      <c r="O317" s="309"/>
      <c r="P317" s="309" t="s">
        <v>1266</v>
      </c>
      <c r="Q317" s="309"/>
      <c r="R317" s="309"/>
      <c r="S317" s="307" t="s">
        <v>3904</v>
      </c>
      <c r="T317" s="333" t="s">
        <v>1690</v>
      </c>
      <c r="U317" s="310" t="s">
        <v>1232</v>
      </c>
      <c r="V317" s="306" t="s">
        <v>1227</v>
      </c>
      <c r="X317" s="315" t="s">
        <v>4058</v>
      </c>
      <c r="Y317" s="307" t="s">
        <v>1678</v>
      </c>
      <c r="Z317" s="307" t="s">
        <v>3865</v>
      </c>
      <c r="AA317" s="306">
        <v>3</v>
      </c>
      <c r="AE317" s="306" t="s">
        <v>2487</v>
      </c>
      <c r="AF317" s="183">
        <v>8</v>
      </c>
      <c r="AG317" s="183" t="s">
        <v>3339</v>
      </c>
    </row>
    <row r="318" spans="1:33" s="306" customFormat="1" ht="13.5" customHeight="1" x14ac:dyDescent="0.25">
      <c r="A318" s="314">
        <v>323</v>
      </c>
      <c r="B318" s="315" t="s">
        <v>144</v>
      </c>
      <c r="C318" s="316" t="s">
        <v>3623</v>
      </c>
      <c r="D318" s="317" t="s">
        <v>3624</v>
      </c>
      <c r="E318" s="318" t="s">
        <v>3625</v>
      </c>
      <c r="F318" s="308" t="s">
        <v>362</v>
      </c>
      <c r="G318" s="307" t="s">
        <v>3784</v>
      </c>
      <c r="H318" s="307" t="s">
        <v>3920</v>
      </c>
      <c r="I318" s="306" t="s">
        <v>3917</v>
      </c>
      <c r="J318" s="306">
        <v>40</v>
      </c>
      <c r="K318" s="309"/>
      <c r="L318" s="309"/>
      <c r="M318" s="309" t="s">
        <v>1266</v>
      </c>
      <c r="N318" s="309" t="s">
        <v>1266</v>
      </c>
      <c r="O318" s="309"/>
      <c r="P318" s="309"/>
      <c r="Q318" s="309"/>
      <c r="R318" s="309"/>
      <c r="S318" s="307" t="s">
        <v>3905</v>
      </c>
      <c r="T318" s="333" t="s">
        <v>3864</v>
      </c>
      <c r="U318" s="310" t="s">
        <v>1233</v>
      </c>
      <c r="V318" s="306" t="s">
        <v>1227</v>
      </c>
      <c r="X318" s="315" t="s">
        <v>4059</v>
      </c>
      <c r="Y318" s="307" t="s">
        <v>1678</v>
      </c>
      <c r="Z318" s="307" t="s">
        <v>3866</v>
      </c>
      <c r="AA318" s="306">
        <v>3</v>
      </c>
      <c r="AE318" s="306" t="s">
        <v>2487</v>
      </c>
      <c r="AF318" s="183">
        <v>8</v>
      </c>
      <c r="AG318" s="183" t="s">
        <v>3339</v>
      </c>
    </row>
    <row r="319" spans="1:33" s="306" customFormat="1" ht="13.5" customHeight="1" x14ac:dyDescent="0.25">
      <c r="A319" s="314">
        <v>324</v>
      </c>
      <c r="B319" s="315" t="s">
        <v>144</v>
      </c>
      <c r="C319" s="316" t="s">
        <v>3627</v>
      </c>
      <c r="D319" s="317" t="s">
        <v>3628</v>
      </c>
      <c r="E319" s="318" t="s">
        <v>3629</v>
      </c>
      <c r="F319" s="308" t="s">
        <v>362</v>
      </c>
      <c r="G319" s="307" t="s">
        <v>3788</v>
      </c>
      <c r="H319" s="307" t="s">
        <v>3920</v>
      </c>
      <c r="I319" s="306" t="s">
        <v>3917</v>
      </c>
      <c r="J319" s="306">
        <v>41</v>
      </c>
      <c r="K319" s="309"/>
      <c r="L319" s="309"/>
      <c r="M319" s="309" t="s">
        <v>1266</v>
      </c>
      <c r="N319" s="309"/>
      <c r="O319" s="309"/>
      <c r="P319" s="309" t="s">
        <v>1266</v>
      </c>
      <c r="Q319" s="309"/>
      <c r="R319" s="309"/>
      <c r="S319" s="307" t="s">
        <v>3904</v>
      </c>
      <c r="T319" s="333" t="s">
        <v>1690</v>
      </c>
      <c r="U319" s="310" t="s">
        <v>1232</v>
      </c>
      <c r="V319" s="306" t="s">
        <v>1227</v>
      </c>
      <c r="X319" s="315" t="s">
        <v>4060</v>
      </c>
      <c r="Y319" s="307" t="s">
        <v>1678</v>
      </c>
      <c r="Z319" s="307" t="s">
        <v>3867</v>
      </c>
      <c r="AA319" s="306">
        <v>0</v>
      </c>
      <c r="AB319" s="306" t="s">
        <v>1266</v>
      </c>
      <c r="AE319" s="306" t="s">
        <v>2487</v>
      </c>
      <c r="AF319" s="183">
        <v>8</v>
      </c>
      <c r="AG319" s="183" t="s">
        <v>3339</v>
      </c>
    </row>
    <row r="320" spans="1:33" s="306" customFormat="1" ht="13.5" customHeight="1" x14ac:dyDescent="0.25">
      <c r="A320" s="314">
        <v>325</v>
      </c>
      <c r="B320" s="315" t="s">
        <v>144</v>
      </c>
      <c r="C320" s="316" t="s">
        <v>3630</v>
      </c>
      <c r="D320" s="317" t="s">
        <v>3631</v>
      </c>
      <c r="E320" s="318" t="s">
        <v>3632</v>
      </c>
      <c r="F320" s="308" t="s">
        <v>362</v>
      </c>
      <c r="G320" s="307" t="s">
        <v>3789</v>
      </c>
      <c r="H320" s="307" t="s">
        <v>3920</v>
      </c>
      <c r="I320" s="306" t="s">
        <v>3917</v>
      </c>
      <c r="J320" s="306">
        <v>42</v>
      </c>
      <c r="K320" s="309"/>
      <c r="L320" s="309"/>
      <c r="M320" s="309" t="s">
        <v>1266</v>
      </c>
      <c r="N320" s="309"/>
      <c r="O320" s="309"/>
      <c r="P320" s="309" t="s">
        <v>1266</v>
      </c>
      <c r="Q320" s="309"/>
      <c r="R320" s="309"/>
      <c r="S320" s="307" t="s">
        <v>3904</v>
      </c>
      <c r="T320" s="333" t="s">
        <v>1690</v>
      </c>
      <c r="U320" s="310" t="s">
        <v>1232</v>
      </c>
      <c r="V320" s="306" t="s">
        <v>1227</v>
      </c>
      <c r="X320" s="315" t="s">
        <v>4061</v>
      </c>
      <c r="Y320" s="307" t="s">
        <v>1678</v>
      </c>
      <c r="Z320" s="307" t="s">
        <v>3868</v>
      </c>
      <c r="AA320" s="306">
        <v>3</v>
      </c>
      <c r="AB320" s="306" t="s">
        <v>1266</v>
      </c>
      <c r="AE320" s="306" t="s">
        <v>2487</v>
      </c>
      <c r="AF320" s="183">
        <v>8</v>
      </c>
      <c r="AG320" s="183" t="s">
        <v>3339</v>
      </c>
    </row>
    <row r="321" spans="1:38" s="306" customFormat="1" ht="13.5" customHeight="1" x14ac:dyDescent="0.25">
      <c r="A321" s="315">
        <v>326</v>
      </c>
      <c r="B321" s="315" t="s">
        <v>144</v>
      </c>
      <c r="C321" s="318" t="s">
        <v>3779</v>
      </c>
      <c r="D321" s="319" t="s">
        <v>3633</v>
      </c>
      <c r="E321" s="320" t="s">
        <v>3634</v>
      </c>
      <c r="F321" s="308" t="s">
        <v>362</v>
      </c>
      <c r="G321" s="306" t="s">
        <v>3790</v>
      </c>
      <c r="H321" s="306" t="s">
        <v>3921</v>
      </c>
      <c r="I321" s="306" t="s">
        <v>3917</v>
      </c>
      <c r="J321" s="311">
        <v>43</v>
      </c>
      <c r="K321" s="311" t="s">
        <v>1266</v>
      </c>
      <c r="L321" s="311" t="s">
        <v>1266</v>
      </c>
      <c r="M321" s="311" t="s">
        <v>1266</v>
      </c>
      <c r="N321" s="311" t="s">
        <v>1266</v>
      </c>
      <c r="O321" s="311" t="s">
        <v>1266</v>
      </c>
      <c r="P321" s="311" t="s">
        <v>1266</v>
      </c>
      <c r="Q321" s="311" t="s">
        <v>1266</v>
      </c>
      <c r="R321" s="309"/>
      <c r="S321" s="307" t="s">
        <v>3926</v>
      </c>
      <c r="T321" s="333" t="s">
        <v>1867</v>
      </c>
      <c r="U321" s="183" t="s">
        <v>1228</v>
      </c>
      <c r="V321" s="306" t="s">
        <v>1227</v>
      </c>
      <c r="X321" s="315" t="s">
        <v>4062</v>
      </c>
      <c r="Y321" s="306" t="s">
        <v>1678</v>
      </c>
      <c r="Z321" s="306" t="s">
        <v>3869</v>
      </c>
      <c r="AA321" s="306">
        <v>3</v>
      </c>
      <c r="AE321" s="306" t="s">
        <v>2487</v>
      </c>
      <c r="AF321" s="183">
        <v>8</v>
      </c>
      <c r="AG321" s="183" t="s">
        <v>3339</v>
      </c>
    </row>
    <row r="322" spans="1:38" s="306" customFormat="1" ht="13.5" customHeight="1" x14ac:dyDescent="0.25">
      <c r="A322" s="315">
        <v>327</v>
      </c>
      <c r="B322" s="315" t="s">
        <v>144</v>
      </c>
      <c r="C322" s="318" t="s">
        <v>3780</v>
      </c>
      <c r="D322" s="319" t="s">
        <v>3636</v>
      </c>
      <c r="E322" s="320" t="s">
        <v>3637</v>
      </c>
      <c r="F322" s="308" t="s">
        <v>362</v>
      </c>
      <c r="G322" s="306" t="s">
        <v>3791</v>
      </c>
      <c r="H322" s="306" t="s">
        <v>3922</v>
      </c>
      <c r="I322" s="306" t="s">
        <v>3917</v>
      </c>
      <c r="J322" s="306">
        <v>44</v>
      </c>
      <c r="K322" s="311" t="s">
        <v>1266</v>
      </c>
      <c r="L322" s="309"/>
      <c r="M322" s="311" t="s">
        <v>1266</v>
      </c>
      <c r="N322" s="309"/>
      <c r="O322" s="309"/>
      <c r="P322" s="311" t="s">
        <v>1266</v>
      </c>
      <c r="Q322" s="311" t="s">
        <v>1266</v>
      </c>
      <c r="R322" s="309"/>
      <c r="S322" s="307" t="s">
        <v>3925</v>
      </c>
      <c r="T322" s="333" t="s">
        <v>1864</v>
      </c>
      <c r="U322" s="307" t="s">
        <v>1232</v>
      </c>
      <c r="V322" s="306" t="s">
        <v>1227</v>
      </c>
      <c r="X322" s="315" t="s">
        <v>4063</v>
      </c>
      <c r="Y322" s="306" t="s">
        <v>1678</v>
      </c>
      <c r="Z322" s="306" t="s">
        <v>3870</v>
      </c>
      <c r="AA322" s="306">
        <v>2</v>
      </c>
      <c r="AE322" s="306" t="s">
        <v>2487</v>
      </c>
      <c r="AF322" s="183">
        <v>8</v>
      </c>
      <c r="AG322" s="183" t="s">
        <v>3339</v>
      </c>
    </row>
    <row r="323" spans="1:38" s="306" customFormat="1" ht="13.5" customHeight="1" x14ac:dyDescent="0.25">
      <c r="A323" s="314">
        <v>328</v>
      </c>
      <c r="B323" s="321" t="s">
        <v>144</v>
      </c>
      <c r="C323" s="315" t="s">
        <v>3711</v>
      </c>
      <c r="D323" s="320" t="s">
        <v>3712</v>
      </c>
      <c r="E323" s="315" t="s">
        <v>3713</v>
      </c>
      <c r="F323" s="307" t="s">
        <v>362</v>
      </c>
      <c r="G323" s="342" t="s">
        <v>3975</v>
      </c>
      <c r="H323" s="338" t="s">
        <v>3919</v>
      </c>
      <c r="I323" s="337" t="s">
        <v>3942</v>
      </c>
      <c r="J323" s="306">
        <v>181</v>
      </c>
      <c r="K323" s="306" t="s">
        <v>1266</v>
      </c>
      <c r="Q323" s="306" t="s">
        <v>1266</v>
      </c>
      <c r="S323" s="307" t="s">
        <v>2660</v>
      </c>
      <c r="T323" s="333" t="s">
        <v>3923</v>
      </c>
      <c r="U323" s="312" t="s">
        <v>1253</v>
      </c>
      <c r="V323" s="306" t="s">
        <v>1227</v>
      </c>
      <c r="X323" s="315" t="s">
        <v>4064</v>
      </c>
      <c r="Y323" s="306" t="s">
        <v>1678</v>
      </c>
      <c r="Z323" s="307" t="s">
        <v>3895</v>
      </c>
      <c r="AA323" s="306">
        <v>0</v>
      </c>
      <c r="AB323" s="306" t="s">
        <v>1266</v>
      </c>
      <c r="AE323" s="306" t="s">
        <v>2487</v>
      </c>
      <c r="AF323" s="183">
        <v>8</v>
      </c>
      <c r="AG323" s="183" t="s">
        <v>3339</v>
      </c>
    </row>
    <row r="324" spans="1:38" s="306" customFormat="1" ht="13.5" customHeight="1" x14ac:dyDescent="0.25">
      <c r="A324" s="315">
        <v>329</v>
      </c>
      <c r="B324" s="321" t="s">
        <v>144</v>
      </c>
      <c r="C324" s="315" t="s">
        <v>3677</v>
      </c>
      <c r="D324" s="320" t="s">
        <v>3678</v>
      </c>
      <c r="E324" s="318" t="s">
        <v>3679</v>
      </c>
      <c r="F324" s="307" t="s">
        <v>362</v>
      </c>
      <c r="G324" s="342" t="s">
        <v>3999</v>
      </c>
      <c r="H324" s="338" t="s">
        <v>3919</v>
      </c>
      <c r="I324" s="306" t="s">
        <v>3942</v>
      </c>
      <c r="J324" s="306">
        <v>169</v>
      </c>
      <c r="K324" s="306" t="s">
        <v>1266</v>
      </c>
      <c r="Q324" s="306" t="s">
        <v>1266</v>
      </c>
      <c r="S324" s="307" t="s">
        <v>3916</v>
      </c>
      <c r="T324" s="333" t="s">
        <v>3923</v>
      </c>
      <c r="U324" s="312" t="s">
        <v>1253</v>
      </c>
      <c r="V324" s="306" t="s">
        <v>1227</v>
      </c>
      <c r="X324" s="315" t="s">
        <v>4065</v>
      </c>
      <c r="Y324" s="306" t="s">
        <v>1678</v>
      </c>
      <c r="Z324" s="307" t="s">
        <v>3883</v>
      </c>
      <c r="AA324" s="306">
        <v>0</v>
      </c>
      <c r="AB324" s="306" t="s">
        <v>1266</v>
      </c>
      <c r="AE324" s="306" t="s">
        <v>2487</v>
      </c>
      <c r="AF324" s="183">
        <v>8</v>
      </c>
      <c r="AG324" s="183" t="s">
        <v>3339</v>
      </c>
    </row>
    <row r="325" spans="1:38" s="306" customFormat="1" ht="13.5" customHeight="1" x14ac:dyDescent="0.25">
      <c r="A325" s="315">
        <v>330</v>
      </c>
      <c r="B325" s="321" t="s">
        <v>144</v>
      </c>
      <c r="C325" s="315" t="s">
        <v>3687</v>
      </c>
      <c r="D325" s="320" t="s">
        <v>3688</v>
      </c>
      <c r="E325" s="315" t="s">
        <v>3689</v>
      </c>
      <c r="F325" s="307" t="s">
        <v>362</v>
      </c>
      <c r="G325" s="342" t="s">
        <v>4000</v>
      </c>
      <c r="H325" s="338" t="s">
        <v>3919</v>
      </c>
      <c r="I325" s="306" t="s">
        <v>3942</v>
      </c>
      <c r="J325" s="306">
        <v>172</v>
      </c>
      <c r="K325" s="306" t="s">
        <v>1266</v>
      </c>
      <c r="Q325" s="306" t="s">
        <v>1266</v>
      </c>
      <c r="S325" s="307" t="s">
        <v>3916</v>
      </c>
      <c r="T325" s="333" t="s">
        <v>3923</v>
      </c>
      <c r="U325" s="312" t="s">
        <v>1253</v>
      </c>
      <c r="V325" s="306" t="s">
        <v>1227</v>
      </c>
      <c r="X325" s="315" t="s">
        <v>4066</v>
      </c>
      <c r="Y325" s="306" t="s">
        <v>1678</v>
      </c>
      <c r="Z325" s="307" t="s">
        <v>3886</v>
      </c>
      <c r="AA325" s="306">
        <v>0</v>
      </c>
      <c r="AB325" s="306" t="s">
        <v>1266</v>
      </c>
      <c r="AE325" s="306" t="s">
        <v>2487</v>
      </c>
      <c r="AF325" s="183">
        <v>8</v>
      </c>
      <c r="AG325" s="183" t="s">
        <v>3339</v>
      </c>
    </row>
    <row r="326" spans="1:38" s="306" customFormat="1" ht="13.5" customHeight="1" x14ac:dyDescent="0.25">
      <c r="A326" s="314">
        <v>331</v>
      </c>
      <c r="B326" s="321" t="s">
        <v>144</v>
      </c>
      <c r="C326" s="315" t="s">
        <v>3785</v>
      </c>
      <c r="D326" s="320" t="s">
        <v>3705</v>
      </c>
      <c r="E326" s="315" t="s">
        <v>3706</v>
      </c>
      <c r="F326" s="307" t="s">
        <v>362</v>
      </c>
      <c r="G326" s="342" t="s">
        <v>3981</v>
      </c>
      <c r="H326" s="338" t="s">
        <v>3919</v>
      </c>
      <c r="I326" s="306" t="s">
        <v>3942</v>
      </c>
      <c r="J326" s="306">
        <v>178</v>
      </c>
      <c r="K326" s="306" t="s">
        <v>1266</v>
      </c>
      <c r="Q326" s="306" t="s">
        <v>1266</v>
      </c>
      <c r="S326" s="307" t="s">
        <v>2660</v>
      </c>
      <c r="T326" s="333" t="s">
        <v>3923</v>
      </c>
      <c r="U326" s="312" t="s">
        <v>1253</v>
      </c>
      <c r="V326" s="306" t="s">
        <v>1227</v>
      </c>
      <c r="X326" s="315" t="s">
        <v>4067</v>
      </c>
      <c r="Y326" s="306" t="s">
        <v>1678</v>
      </c>
      <c r="Z326" s="307" t="s">
        <v>3892</v>
      </c>
      <c r="AA326" s="306">
        <v>0</v>
      </c>
      <c r="AB326" s="306" t="s">
        <v>1266</v>
      </c>
      <c r="AE326" s="306" t="s">
        <v>2487</v>
      </c>
      <c r="AF326" s="183">
        <v>8</v>
      </c>
      <c r="AG326" s="183" t="s">
        <v>3339</v>
      </c>
    </row>
    <row r="327" spans="1:38" s="306" customFormat="1" ht="13.5" customHeight="1" x14ac:dyDescent="0.25">
      <c r="A327" s="315">
        <v>332</v>
      </c>
      <c r="B327" s="321" t="s">
        <v>144</v>
      </c>
      <c r="C327" s="315" t="s">
        <v>3639</v>
      </c>
      <c r="D327" s="320" t="s">
        <v>3640</v>
      </c>
      <c r="E327" s="318" t="s">
        <v>3641</v>
      </c>
      <c r="F327" s="307" t="s">
        <v>362</v>
      </c>
      <c r="G327" s="342" t="s">
        <v>3992</v>
      </c>
      <c r="H327" s="338" t="s">
        <v>3919</v>
      </c>
      <c r="I327" s="306" t="s">
        <v>3942</v>
      </c>
      <c r="J327" s="306">
        <v>157</v>
      </c>
      <c r="K327" s="306" t="s">
        <v>1266</v>
      </c>
      <c r="S327" s="307" t="s">
        <v>3947</v>
      </c>
      <c r="T327" s="333" t="s">
        <v>3924</v>
      </c>
      <c r="U327" s="312" t="s">
        <v>1253</v>
      </c>
      <c r="V327" s="306" t="s">
        <v>1227</v>
      </c>
      <c r="X327" s="315" t="s">
        <v>4068</v>
      </c>
      <c r="Y327" s="306" t="s">
        <v>1678</v>
      </c>
      <c r="Z327" s="307" t="s">
        <v>3871</v>
      </c>
      <c r="AA327" s="306">
        <v>0</v>
      </c>
      <c r="AB327" s="306" t="s">
        <v>1266</v>
      </c>
      <c r="AE327" s="306" t="s">
        <v>2487</v>
      </c>
      <c r="AF327" s="183">
        <v>8</v>
      </c>
      <c r="AG327" s="183" t="s">
        <v>3339</v>
      </c>
      <c r="AK327" s="313"/>
      <c r="AL327" s="311"/>
    </row>
    <row r="328" spans="1:38" s="306" customFormat="1" ht="13.5" customHeight="1" x14ac:dyDescent="0.25">
      <c r="A328" s="315">
        <v>333</v>
      </c>
      <c r="B328" s="321" t="s">
        <v>144</v>
      </c>
      <c r="C328" s="315" t="s">
        <v>3649</v>
      </c>
      <c r="D328" s="320" t="s">
        <v>3650</v>
      </c>
      <c r="E328" s="318" t="s">
        <v>3651</v>
      </c>
      <c r="F328" s="307" t="s">
        <v>362</v>
      </c>
      <c r="G328" s="342" t="s">
        <v>3993</v>
      </c>
      <c r="H328" s="338" t="s">
        <v>3919</v>
      </c>
      <c r="I328" s="306" t="s">
        <v>3942</v>
      </c>
      <c r="J328" s="306">
        <v>160</v>
      </c>
      <c r="K328" s="306" t="s">
        <v>1266</v>
      </c>
      <c r="Q328" s="306" t="s">
        <v>1266</v>
      </c>
      <c r="S328" s="307" t="s">
        <v>2660</v>
      </c>
      <c r="T328" s="333" t="s">
        <v>3923</v>
      </c>
      <c r="U328" s="312" t="s">
        <v>1253</v>
      </c>
      <c r="V328" s="306" t="s">
        <v>1227</v>
      </c>
      <c r="X328" s="315" t="s">
        <v>4069</v>
      </c>
      <c r="Y328" s="306" t="s">
        <v>1678</v>
      </c>
      <c r="Z328" s="307" t="s">
        <v>3874</v>
      </c>
      <c r="AA328" s="306">
        <v>0</v>
      </c>
      <c r="AB328" s="306" t="s">
        <v>1266</v>
      </c>
      <c r="AE328" s="306" t="s">
        <v>2487</v>
      </c>
      <c r="AF328" s="183">
        <v>8</v>
      </c>
      <c r="AG328" s="183" t="s">
        <v>3339</v>
      </c>
      <c r="AK328" s="313"/>
      <c r="AL328" s="311"/>
    </row>
    <row r="329" spans="1:38" s="306" customFormat="1" ht="13.5" customHeight="1" x14ac:dyDescent="0.25">
      <c r="A329" s="314">
        <v>334</v>
      </c>
      <c r="B329" s="321" t="s">
        <v>144</v>
      </c>
      <c r="C329" s="315" t="s">
        <v>3696</v>
      </c>
      <c r="D329" s="320" t="s">
        <v>3697</v>
      </c>
      <c r="E329" s="315" t="s">
        <v>3698</v>
      </c>
      <c r="F329" s="307" t="s">
        <v>362</v>
      </c>
      <c r="G329" s="342" t="s">
        <v>3994</v>
      </c>
      <c r="H329" s="338" t="s">
        <v>3919</v>
      </c>
      <c r="I329" s="306" t="s">
        <v>3942</v>
      </c>
      <c r="J329" s="306">
        <v>175</v>
      </c>
      <c r="K329" s="306" t="s">
        <v>1266</v>
      </c>
      <c r="S329" s="307" t="s">
        <v>3947</v>
      </c>
      <c r="T329" s="333" t="s">
        <v>3924</v>
      </c>
      <c r="U329" s="312" t="s">
        <v>1253</v>
      </c>
      <c r="V329" s="306" t="s">
        <v>1227</v>
      </c>
      <c r="X329" s="315" t="s">
        <v>4070</v>
      </c>
      <c r="Y329" s="306" t="s">
        <v>1678</v>
      </c>
      <c r="Z329" s="307" t="s">
        <v>3889</v>
      </c>
      <c r="AA329" s="306">
        <v>0</v>
      </c>
      <c r="AB329" s="306" t="s">
        <v>1266</v>
      </c>
      <c r="AE329" s="306" t="s">
        <v>2487</v>
      </c>
      <c r="AF329" s="183">
        <v>8</v>
      </c>
      <c r="AG329" s="183" t="s">
        <v>3339</v>
      </c>
    </row>
    <row r="330" spans="1:38" s="306" customFormat="1" ht="13.5" customHeight="1" x14ac:dyDescent="0.25">
      <c r="A330" s="315">
        <v>335</v>
      </c>
      <c r="B330" s="321" t="s">
        <v>144</v>
      </c>
      <c r="C330" s="315" t="s">
        <v>3720</v>
      </c>
      <c r="D330" s="320" t="s">
        <v>3721</v>
      </c>
      <c r="E330" s="315" t="s">
        <v>3722</v>
      </c>
      <c r="F330" s="307" t="s">
        <v>362</v>
      </c>
      <c r="G330" s="342" t="s">
        <v>3995</v>
      </c>
      <c r="H330" s="338" t="s">
        <v>3919</v>
      </c>
      <c r="I330" s="306" t="s">
        <v>3942</v>
      </c>
      <c r="J330" s="306">
        <v>184</v>
      </c>
      <c r="K330" s="306" t="s">
        <v>1266</v>
      </c>
      <c r="S330" s="307" t="s">
        <v>3947</v>
      </c>
      <c r="T330" s="333" t="s">
        <v>3924</v>
      </c>
      <c r="U330" s="312" t="s">
        <v>1253</v>
      </c>
      <c r="V330" s="306" t="s">
        <v>1227</v>
      </c>
      <c r="X330" s="315" t="s">
        <v>4071</v>
      </c>
      <c r="Y330" s="306" t="s">
        <v>1678</v>
      </c>
      <c r="Z330" s="307" t="s">
        <v>3898</v>
      </c>
      <c r="AA330" s="306">
        <v>0</v>
      </c>
      <c r="AB330" s="306" t="s">
        <v>1266</v>
      </c>
      <c r="AE330" s="306" t="s">
        <v>2487</v>
      </c>
      <c r="AF330" s="183">
        <v>8</v>
      </c>
      <c r="AG330" s="183" t="s">
        <v>3339</v>
      </c>
    </row>
    <row r="331" spans="1:38" s="306" customFormat="1" ht="13.5" customHeight="1" x14ac:dyDescent="0.25">
      <c r="A331" s="315">
        <v>336</v>
      </c>
      <c r="B331" s="321" t="s">
        <v>144</v>
      </c>
      <c r="C331" s="315" t="s">
        <v>3729</v>
      </c>
      <c r="D331" s="320" t="s">
        <v>3730</v>
      </c>
      <c r="E331" s="318" t="s">
        <v>3731</v>
      </c>
      <c r="F331" s="307" t="s">
        <v>362</v>
      </c>
      <c r="G331" s="342" t="s">
        <v>3996</v>
      </c>
      <c r="H331" s="338" t="s">
        <v>3919</v>
      </c>
      <c r="I331" s="306" t="s">
        <v>3942</v>
      </c>
      <c r="J331" s="306">
        <v>187</v>
      </c>
      <c r="K331" s="306" t="s">
        <v>1266</v>
      </c>
      <c r="S331" s="307" t="s">
        <v>3947</v>
      </c>
      <c r="T331" s="333" t="s">
        <v>3924</v>
      </c>
      <c r="U331" s="312" t="s">
        <v>1253</v>
      </c>
      <c r="V331" s="306" t="s">
        <v>1227</v>
      </c>
      <c r="X331" s="315" t="s">
        <v>4072</v>
      </c>
      <c r="Y331" s="306" t="s">
        <v>1678</v>
      </c>
      <c r="Z331" s="307" t="s">
        <v>3901</v>
      </c>
      <c r="AA331" s="306">
        <v>0</v>
      </c>
      <c r="AB331" s="306" t="s">
        <v>1266</v>
      </c>
      <c r="AE331" s="306" t="s">
        <v>2487</v>
      </c>
      <c r="AF331" s="183">
        <v>8</v>
      </c>
      <c r="AG331" s="183" t="s">
        <v>3339</v>
      </c>
    </row>
    <row r="332" spans="1:38" s="306" customFormat="1" ht="13.5" customHeight="1" x14ac:dyDescent="0.25">
      <c r="A332" s="314">
        <v>337</v>
      </c>
      <c r="B332" s="321" t="s">
        <v>144</v>
      </c>
      <c r="C332" s="315" t="s">
        <v>3658</v>
      </c>
      <c r="D332" s="322" t="s">
        <v>3659</v>
      </c>
      <c r="E332" s="315" t="s">
        <v>3660</v>
      </c>
      <c r="F332" s="307" t="s">
        <v>362</v>
      </c>
      <c r="G332" s="342" t="s">
        <v>3997</v>
      </c>
      <c r="H332" s="338" t="s">
        <v>3919</v>
      </c>
      <c r="I332" s="306" t="s">
        <v>3942</v>
      </c>
      <c r="J332" s="306">
        <v>163</v>
      </c>
      <c r="K332" s="306" t="s">
        <v>1266</v>
      </c>
      <c r="Q332" s="306" t="s">
        <v>1266</v>
      </c>
      <c r="S332" s="307" t="s">
        <v>2660</v>
      </c>
      <c r="T332" s="333" t="s">
        <v>3923</v>
      </c>
      <c r="U332" s="312" t="s">
        <v>1240</v>
      </c>
      <c r="V332" s="306" t="s">
        <v>1227</v>
      </c>
      <c r="X332" s="315" t="s">
        <v>4073</v>
      </c>
      <c r="Y332" s="306" t="s">
        <v>1678</v>
      </c>
      <c r="Z332" s="307" t="s">
        <v>3877</v>
      </c>
      <c r="AA332" s="306">
        <v>0</v>
      </c>
      <c r="AB332" s="306" t="s">
        <v>1266</v>
      </c>
      <c r="AE332" s="306" t="s">
        <v>2487</v>
      </c>
      <c r="AF332" s="183">
        <v>8</v>
      </c>
      <c r="AG332" s="183" t="s">
        <v>3339</v>
      </c>
    </row>
    <row r="333" spans="1:38" s="306" customFormat="1" ht="13.5" customHeight="1" x14ac:dyDescent="0.25">
      <c r="A333" s="315">
        <v>338</v>
      </c>
      <c r="B333" s="321" t="s">
        <v>144</v>
      </c>
      <c r="C333" s="315" t="s">
        <v>3668</v>
      </c>
      <c r="D333" s="322" t="s">
        <v>3669</v>
      </c>
      <c r="E333" s="315" t="s">
        <v>3670</v>
      </c>
      <c r="F333" s="307" t="s">
        <v>362</v>
      </c>
      <c r="G333" s="342" t="s">
        <v>3998</v>
      </c>
      <c r="H333" s="338" t="s">
        <v>3919</v>
      </c>
      <c r="I333" s="306" t="s">
        <v>3942</v>
      </c>
      <c r="J333" s="306">
        <v>166</v>
      </c>
      <c r="K333" s="306" t="s">
        <v>1266</v>
      </c>
      <c r="Q333" s="306" t="s">
        <v>1266</v>
      </c>
      <c r="S333" s="307" t="s">
        <v>2660</v>
      </c>
      <c r="T333" s="333" t="s">
        <v>3923</v>
      </c>
      <c r="U333" s="312" t="s">
        <v>1240</v>
      </c>
      <c r="V333" s="306" t="s">
        <v>1227</v>
      </c>
      <c r="X333" s="315" t="s">
        <v>4074</v>
      </c>
      <c r="Y333" s="306" t="s">
        <v>1678</v>
      </c>
      <c r="Z333" s="307" t="s">
        <v>3880</v>
      </c>
      <c r="AA333" s="306">
        <v>0</v>
      </c>
      <c r="AB333" s="306" t="s">
        <v>1266</v>
      </c>
      <c r="AE333" s="306" t="s">
        <v>2487</v>
      </c>
      <c r="AF333" s="183">
        <v>8</v>
      </c>
      <c r="AG333" s="183" t="s">
        <v>3339</v>
      </c>
    </row>
    <row r="334" spans="1:38" s="306" customFormat="1" ht="13.5" customHeight="1" x14ac:dyDescent="0.25">
      <c r="A334" s="315">
        <v>339</v>
      </c>
      <c r="B334" s="321" t="s">
        <v>144</v>
      </c>
      <c r="C334" s="315" t="s">
        <v>3714</v>
      </c>
      <c r="D334" s="320" t="s">
        <v>4003</v>
      </c>
      <c r="E334" s="315" t="s">
        <v>3716</v>
      </c>
      <c r="F334" s="307" t="s">
        <v>362</v>
      </c>
      <c r="G334" s="342" t="s">
        <v>3975</v>
      </c>
      <c r="H334" s="338" t="s">
        <v>3919</v>
      </c>
      <c r="I334" s="306" t="s">
        <v>3942</v>
      </c>
      <c r="J334" s="306">
        <v>182</v>
      </c>
      <c r="K334" s="306" t="s">
        <v>1266</v>
      </c>
      <c r="Q334" s="306" t="s">
        <v>1266</v>
      </c>
      <c r="S334" s="307" t="s">
        <v>2660</v>
      </c>
      <c r="T334" s="333" t="s">
        <v>3923</v>
      </c>
      <c r="U334" s="312" t="s">
        <v>1253</v>
      </c>
      <c r="V334" s="306" t="s">
        <v>1227</v>
      </c>
      <c r="X334" s="315" t="s">
        <v>4075</v>
      </c>
      <c r="Y334" s="306" t="s">
        <v>1678</v>
      </c>
      <c r="Z334" s="307" t="s">
        <v>3896</v>
      </c>
      <c r="AA334" s="306">
        <v>1</v>
      </c>
      <c r="AB334" s="306" t="s">
        <v>1266</v>
      </c>
      <c r="AE334" s="306" t="s">
        <v>2487</v>
      </c>
      <c r="AF334" s="183">
        <v>8</v>
      </c>
      <c r="AG334" s="183" t="s">
        <v>3339</v>
      </c>
    </row>
    <row r="335" spans="1:38" s="306" customFormat="1" ht="13.5" customHeight="1" x14ac:dyDescent="0.25">
      <c r="A335" s="314">
        <v>340</v>
      </c>
      <c r="B335" s="321" t="s">
        <v>144</v>
      </c>
      <c r="C335" s="315" t="s">
        <v>3681</v>
      </c>
      <c r="D335" s="320" t="s">
        <v>3682</v>
      </c>
      <c r="E335" s="318" t="s">
        <v>3683</v>
      </c>
      <c r="F335" s="307" t="s">
        <v>362</v>
      </c>
      <c r="G335" s="342" t="s">
        <v>3999</v>
      </c>
      <c r="H335" s="338" t="s">
        <v>3919</v>
      </c>
      <c r="I335" s="306" t="s">
        <v>3942</v>
      </c>
      <c r="J335" s="306">
        <v>170</v>
      </c>
      <c r="K335" s="306" t="s">
        <v>1266</v>
      </c>
      <c r="Q335" s="306" t="s">
        <v>1266</v>
      </c>
      <c r="S335" s="307" t="s">
        <v>3916</v>
      </c>
      <c r="T335" s="333" t="s">
        <v>3923</v>
      </c>
      <c r="U335" s="312" t="s">
        <v>1253</v>
      </c>
      <c r="V335" s="306" t="s">
        <v>1227</v>
      </c>
      <c r="X335" s="315" t="s">
        <v>4076</v>
      </c>
      <c r="Y335" s="306" t="s">
        <v>1678</v>
      </c>
      <c r="Z335" s="307" t="s">
        <v>3884</v>
      </c>
      <c r="AA335" s="306">
        <v>1</v>
      </c>
      <c r="AB335" s="306" t="s">
        <v>1266</v>
      </c>
      <c r="AE335" s="306" t="s">
        <v>2487</v>
      </c>
      <c r="AF335" s="183">
        <v>8</v>
      </c>
      <c r="AG335" s="183" t="s">
        <v>3339</v>
      </c>
    </row>
    <row r="336" spans="1:38" s="306" customFormat="1" ht="13.5" customHeight="1" x14ac:dyDescent="0.25">
      <c r="A336" s="315">
        <v>341</v>
      </c>
      <c r="B336" s="321" t="s">
        <v>144</v>
      </c>
      <c r="C336" s="315" t="s">
        <v>3690</v>
      </c>
      <c r="D336" s="320" t="s">
        <v>3691</v>
      </c>
      <c r="E336" s="315" t="s">
        <v>3692</v>
      </c>
      <c r="F336" s="307" t="s">
        <v>362</v>
      </c>
      <c r="G336" s="342" t="s">
        <v>4000</v>
      </c>
      <c r="H336" s="338" t="s">
        <v>3919</v>
      </c>
      <c r="I336" s="306" t="s">
        <v>3942</v>
      </c>
      <c r="J336" s="306">
        <v>173</v>
      </c>
      <c r="K336" s="306" t="s">
        <v>1266</v>
      </c>
      <c r="Q336" s="306" t="s">
        <v>1266</v>
      </c>
      <c r="S336" s="307" t="s">
        <v>3916</v>
      </c>
      <c r="T336" s="333" t="s">
        <v>3923</v>
      </c>
      <c r="U336" s="312" t="s">
        <v>1253</v>
      </c>
      <c r="V336" s="306" t="s">
        <v>1227</v>
      </c>
      <c r="X336" s="315" t="s">
        <v>4077</v>
      </c>
      <c r="Y336" s="306" t="s">
        <v>1678</v>
      </c>
      <c r="Z336" s="307" t="s">
        <v>3887</v>
      </c>
      <c r="AA336" s="306">
        <v>1</v>
      </c>
      <c r="AB336" s="306" t="s">
        <v>1266</v>
      </c>
      <c r="AE336" s="306" t="s">
        <v>2487</v>
      </c>
      <c r="AF336" s="183">
        <v>8</v>
      </c>
      <c r="AG336" s="183" t="s">
        <v>3339</v>
      </c>
    </row>
    <row r="337" spans="1:38" s="306" customFormat="1" ht="13.5" customHeight="1" x14ac:dyDescent="0.25">
      <c r="A337" s="315">
        <v>342</v>
      </c>
      <c r="B337" s="321" t="s">
        <v>144</v>
      </c>
      <c r="C337" s="315" t="s">
        <v>3786</v>
      </c>
      <c r="D337" s="320" t="s">
        <v>3707</v>
      </c>
      <c r="E337" s="315" t="s">
        <v>3708</v>
      </c>
      <c r="F337" s="307" t="s">
        <v>362</v>
      </c>
      <c r="G337" s="342" t="s">
        <v>3981</v>
      </c>
      <c r="H337" s="338" t="s">
        <v>3919</v>
      </c>
      <c r="I337" s="306" t="s">
        <v>3942</v>
      </c>
      <c r="J337" s="306">
        <v>179</v>
      </c>
      <c r="K337" s="306" t="s">
        <v>1266</v>
      </c>
      <c r="Q337" s="306" t="s">
        <v>1266</v>
      </c>
      <c r="S337" s="307" t="s">
        <v>2660</v>
      </c>
      <c r="T337" s="333" t="s">
        <v>3923</v>
      </c>
      <c r="U337" s="312" t="s">
        <v>1253</v>
      </c>
      <c r="V337" s="306" t="s">
        <v>1227</v>
      </c>
      <c r="X337" s="315" t="s">
        <v>4078</v>
      </c>
      <c r="Y337" s="306" t="s">
        <v>1678</v>
      </c>
      <c r="Z337" s="307" t="s">
        <v>3893</v>
      </c>
      <c r="AA337" s="306">
        <v>1</v>
      </c>
      <c r="AB337" s="306" t="s">
        <v>1266</v>
      </c>
      <c r="AE337" s="306" t="s">
        <v>2487</v>
      </c>
      <c r="AF337" s="183">
        <v>8</v>
      </c>
      <c r="AG337" s="183" t="s">
        <v>3339</v>
      </c>
    </row>
    <row r="338" spans="1:38" s="306" customFormat="1" ht="13.5" customHeight="1" x14ac:dyDescent="0.25">
      <c r="A338" s="314">
        <v>343</v>
      </c>
      <c r="B338" s="321" t="s">
        <v>144</v>
      </c>
      <c r="C338" s="315" t="s">
        <v>3643</v>
      </c>
      <c r="D338" s="320" t="s">
        <v>3644</v>
      </c>
      <c r="E338" s="318" t="s">
        <v>3645</v>
      </c>
      <c r="F338" s="307" t="s">
        <v>362</v>
      </c>
      <c r="G338" s="342" t="s">
        <v>3992</v>
      </c>
      <c r="H338" s="338" t="s">
        <v>3919</v>
      </c>
      <c r="I338" s="306" t="s">
        <v>3942</v>
      </c>
      <c r="J338" s="306">
        <v>158</v>
      </c>
      <c r="K338" s="306" t="s">
        <v>1266</v>
      </c>
      <c r="S338" s="307" t="s">
        <v>3947</v>
      </c>
      <c r="T338" s="333" t="s">
        <v>3924</v>
      </c>
      <c r="U338" s="312" t="s">
        <v>1253</v>
      </c>
      <c r="V338" s="306" t="s">
        <v>1227</v>
      </c>
      <c r="X338" s="315" t="s">
        <v>4079</v>
      </c>
      <c r="Y338" s="306" t="s">
        <v>1678</v>
      </c>
      <c r="Z338" s="307" t="s">
        <v>3872</v>
      </c>
      <c r="AA338" s="306">
        <v>1</v>
      </c>
      <c r="AB338" s="306" t="s">
        <v>1266</v>
      </c>
      <c r="AE338" s="306" t="s">
        <v>2487</v>
      </c>
      <c r="AF338" s="183">
        <v>8</v>
      </c>
      <c r="AG338" s="183" t="s">
        <v>3339</v>
      </c>
      <c r="AK338" s="313"/>
      <c r="AL338" s="311"/>
    </row>
    <row r="339" spans="1:38" s="306" customFormat="1" ht="13.5" customHeight="1" x14ac:dyDescent="0.25">
      <c r="A339" s="315">
        <v>344</v>
      </c>
      <c r="B339" s="321" t="s">
        <v>144</v>
      </c>
      <c r="C339" s="315" t="s">
        <v>3652</v>
      </c>
      <c r="D339" s="320" t="s">
        <v>3653</v>
      </c>
      <c r="E339" s="318" t="s">
        <v>3654</v>
      </c>
      <c r="F339" s="307" t="s">
        <v>362</v>
      </c>
      <c r="G339" s="342" t="s">
        <v>3993</v>
      </c>
      <c r="H339" s="338" t="s">
        <v>3919</v>
      </c>
      <c r="I339" s="306" t="s">
        <v>3942</v>
      </c>
      <c r="J339" s="306">
        <v>161</v>
      </c>
      <c r="K339" s="306" t="s">
        <v>1266</v>
      </c>
      <c r="Q339" s="306" t="s">
        <v>1266</v>
      </c>
      <c r="S339" s="307" t="s">
        <v>2660</v>
      </c>
      <c r="T339" s="333" t="s">
        <v>3923</v>
      </c>
      <c r="U339" s="312" t="s">
        <v>1253</v>
      </c>
      <c r="V339" s="306" t="s">
        <v>1227</v>
      </c>
      <c r="X339" s="315" t="s">
        <v>4080</v>
      </c>
      <c r="Y339" s="306" t="s">
        <v>1678</v>
      </c>
      <c r="Z339" s="307" t="s">
        <v>3875</v>
      </c>
      <c r="AA339" s="306">
        <v>1</v>
      </c>
      <c r="AB339" s="306" t="s">
        <v>1266</v>
      </c>
      <c r="AE339" s="306" t="s">
        <v>2487</v>
      </c>
      <c r="AF339" s="183">
        <v>8</v>
      </c>
      <c r="AG339" s="183" t="s">
        <v>3339</v>
      </c>
    </row>
    <row r="340" spans="1:38" s="306" customFormat="1" ht="13.5" customHeight="1" x14ac:dyDescent="0.25">
      <c r="A340" s="315">
        <v>345</v>
      </c>
      <c r="B340" s="321" t="s">
        <v>144</v>
      </c>
      <c r="C340" s="315" t="s">
        <v>3699</v>
      </c>
      <c r="D340" s="320" t="s">
        <v>3700</v>
      </c>
      <c r="E340" s="315" t="s">
        <v>3701</v>
      </c>
      <c r="F340" s="307" t="s">
        <v>362</v>
      </c>
      <c r="G340" s="342" t="s">
        <v>3994</v>
      </c>
      <c r="H340" s="338" t="s">
        <v>3919</v>
      </c>
      <c r="I340" s="306" t="s">
        <v>3942</v>
      </c>
      <c r="J340" s="306">
        <v>176</v>
      </c>
      <c r="K340" s="306" t="s">
        <v>1266</v>
      </c>
      <c r="S340" s="307" t="s">
        <v>3947</v>
      </c>
      <c r="T340" s="333" t="s">
        <v>3924</v>
      </c>
      <c r="U340" s="312" t="s">
        <v>1253</v>
      </c>
      <c r="V340" s="306" t="s">
        <v>1227</v>
      </c>
      <c r="X340" s="315" t="s">
        <v>4081</v>
      </c>
      <c r="Y340" s="306" t="s">
        <v>1678</v>
      </c>
      <c r="Z340" s="307" t="s">
        <v>3890</v>
      </c>
      <c r="AA340" s="306">
        <v>1</v>
      </c>
      <c r="AB340" s="306" t="s">
        <v>1266</v>
      </c>
      <c r="AE340" s="306" t="s">
        <v>2487</v>
      </c>
      <c r="AF340" s="183">
        <v>8</v>
      </c>
      <c r="AG340" s="183" t="s">
        <v>3339</v>
      </c>
    </row>
    <row r="341" spans="1:38" s="306" customFormat="1" ht="13.5" customHeight="1" x14ac:dyDescent="0.25">
      <c r="A341" s="314">
        <v>346</v>
      </c>
      <c r="B341" s="321" t="s">
        <v>144</v>
      </c>
      <c r="C341" s="315" t="s">
        <v>3723</v>
      </c>
      <c r="D341" s="320" t="s">
        <v>3724</v>
      </c>
      <c r="E341" s="315" t="s">
        <v>3725</v>
      </c>
      <c r="F341" s="307" t="s">
        <v>362</v>
      </c>
      <c r="G341" s="342" t="s">
        <v>3995</v>
      </c>
      <c r="H341" s="338" t="s">
        <v>3919</v>
      </c>
      <c r="I341" s="306" t="s">
        <v>3942</v>
      </c>
      <c r="J341" s="306">
        <v>185</v>
      </c>
      <c r="K341" s="306" t="s">
        <v>1266</v>
      </c>
      <c r="S341" s="307" t="s">
        <v>3947</v>
      </c>
      <c r="T341" s="333" t="s">
        <v>3924</v>
      </c>
      <c r="U341" s="312" t="s">
        <v>1253</v>
      </c>
      <c r="V341" s="306" t="s">
        <v>1227</v>
      </c>
      <c r="X341" s="315" t="s">
        <v>4082</v>
      </c>
      <c r="Y341" s="306" t="s">
        <v>1678</v>
      </c>
      <c r="Z341" s="307" t="s">
        <v>3899</v>
      </c>
      <c r="AA341" s="306">
        <v>1</v>
      </c>
      <c r="AB341" s="306" t="s">
        <v>1266</v>
      </c>
      <c r="AE341" s="306" t="s">
        <v>2487</v>
      </c>
      <c r="AF341" s="183">
        <v>8</v>
      </c>
      <c r="AG341" s="183" t="s">
        <v>3339</v>
      </c>
    </row>
    <row r="342" spans="1:38" s="306" customFormat="1" ht="13.5" customHeight="1" x14ac:dyDescent="0.25">
      <c r="A342" s="315">
        <v>347</v>
      </c>
      <c r="B342" s="321" t="s">
        <v>144</v>
      </c>
      <c r="C342" s="315" t="s">
        <v>3732</v>
      </c>
      <c r="D342" s="320" t="s">
        <v>3733</v>
      </c>
      <c r="E342" s="318" t="s">
        <v>3734</v>
      </c>
      <c r="F342" s="307" t="s">
        <v>362</v>
      </c>
      <c r="G342" s="342" t="s">
        <v>3996</v>
      </c>
      <c r="H342" s="338" t="s">
        <v>3919</v>
      </c>
      <c r="I342" s="306" t="s">
        <v>3942</v>
      </c>
      <c r="J342" s="306">
        <v>188</v>
      </c>
      <c r="K342" s="306" t="s">
        <v>1266</v>
      </c>
      <c r="S342" s="307" t="s">
        <v>3947</v>
      </c>
      <c r="T342" s="333" t="s">
        <v>3924</v>
      </c>
      <c r="U342" s="312" t="s">
        <v>1253</v>
      </c>
      <c r="V342" s="306" t="s">
        <v>1227</v>
      </c>
      <c r="X342" s="315" t="s">
        <v>4083</v>
      </c>
      <c r="Y342" s="306" t="s">
        <v>1678</v>
      </c>
      <c r="Z342" s="307" t="s">
        <v>3902</v>
      </c>
      <c r="AA342" s="306">
        <v>1</v>
      </c>
      <c r="AB342" s="306" t="s">
        <v>1266</v>
      </c>
      <c r="AE342" s="306" t="s">
        <v>2487</v>
      </c>
      <c r="AF342" s="183">
        <v>8</v>
      </c>
      <c r="AG342" s="183" t="s">
        <v>3339</v>
      </c>
    </row>
    <row r="343" spans="1:38" s="306" customFormat="1" ht="13.5" customHeight="1" x14ac:dyDescent="0.25">
      <c r="A343" s="315">
        <v>348</v>
      </c>
      <c r="B343" s="321" t="s">
        <v>144</v>
      </c>
      <c r="C343" s="315" t="s">
        <v>3662</v>
      </c>
      <c r="D343" s="322" t="s">
        <v>3663</v>
      </c>
      <c r="E343" s="315" t="s">
        <v>3664</v>
      </c>
      <c r="F343" s="307" t="s">
        <v>362</v>
      </c>
      <c r="G343" s="342" t="s">
        <v>3997</v>
      </c>
      <c r="H343" s="338" t="s">
        <v>3919</v>
      </c>
      <c r="I343" s="306" t="s">
        <v>3942</v>
      </c>
      <c r="J343" s="306">
        <v>165</v>
      </c>
      <c r="K343" s="306" t="s">
        <v>1266</v>
      </c>
      <c r="Q343" s="306" t="s">
        <v>1266</v>
      </c>
      <c r="S343" s="307" t="s">
        <v>2660</v>
      </c>
      <c r="T343" s="333" t="s">
        <v>3923</v>
      </c>
      <c r="U343" s="312" t="s">
        <v>1240</v>
      </c>
      <c r="V343" s="306" t="s">
        <v>1227</v>
      </c>
      <c r="X343" s="315" t="s">
        <v>4084</v>
      </c>
      <c r="Y343" s="306" t="s">
        <v>1678</v>
      </c>
      <c r="Z343" s="307" t="s">
        <v>3878</v>
      </c>
      <c r="AA343" s="306">
        <v>1</v>
      </c>
      <c r="AB343" s="306" t="s">
        <v>1266</v>
      </c>
      <c r="AE343" s="306" t="s">
        <v>2487</v>
      </c>
      <c r="AF343" s="183">
        <v>8</v>
      </c>
      <c r="AG343" s="183" t="s">
        <v>3339</v>
      </c>
    </row>
    <row r="344" spans="1:38" s="306" customFormat="1" ht="13.5" customHeight="1" x14ac:dyDescent="0.25">
      <c r="A344" s="314">
        <v>349</v>
      </c>
      <c r="B344" s="321" t="s">
        <v>144</v>
      </c>
      <c r="C344" s="315" t="s">
        <v>3671</v>
      </c>
      <c r="D344" s="322" t="s">
        <v>3672</v>
      </c>
      <c r="E344" s="315" t="s">
        <v>3673</v>
      </c>
      <c r="F344" s="307" t="s">
        <v>362</v>
      </c>
      <c r="G344" s="342" t="s">
        <v>3998</v>
      </c>
      <c r="H344" s="338" t="s">
        <v>3919</v>
      </c>
      <c r="I344" s="306" t="s">
        <v>3942</v>
      </c>
      <c r="J344" s="306">
        <v>167</v>
      </c>
      <c r="K344" s="306" t="s">
        <v>1266</v>
      </c>
      <c r="Q344" s="306" t="s">
        <v>1266</v>
      </c>
      <c r="S344" s="307" t="s">
        <v>2660</v>
      </c>
      <c r="T344" s="333" t="s">
        <v>3923</v>
      </c>
      <c r="U344" s="312" t="s">
        <v>1240</v>
      </c>
      <c r="V344" s="306" t="s">
        <v>1227</v>
      </c>
      <c r="X344" s="315" t="s">
        <v>4085</v>
      </c>
      <c r="Y344" s="306" t="s">
        <v>1678</v>
      </c>
      <c r="Z344" s="307" t="s">
        <v>3881</v>
      </c>
      <c r="AA344" s="306">
        <v>1</v>
      </c>
      <c r="AB344" s="306" t="s">
        <v>1266</v>
      </c>
      <c r="AE344" s="306" t="s">
        <v>2487</v>
      </c>
      <c r="AF344" s="183">
        <v>8</v>
      </c>
      <c r="AG344" s="183" t="s">
        <v>3339</v>
      </c>
    </row>
    <row r="345" spans="1:38" s="306" customFormat="1" ht="13.5" customHeight="1" x14ac:dyDescent="0.25">
      <c r="A345" s="315">
        <v>350</v>
      </c>
      <c r="B345" s="321" t="s">
        <v>144</v>
      </c>
      <c r="C345" s="315" t="s">
        <v>3717</v>
      </c>
      <c r="D345" s="320" t="s">
        <v>4004</v>
      </c>
      <c r="E345" s="315" t="s">
        <v>3719</v>
      </c>
      <c r="F345" s="307" t="s">
        <v>362</v>
      </c>
      <c r="G345" s="342" t="s">
        <v>3975</v>
      </c>
      <c r="H345" s="338" t="s">
        <v>3919</v>
      </c>
      <c r="I345" s="306" t="s">
        <v>3942</v>
      </c>
      <c r="J345" s="306">
        <v>183</v>
      </c>
      <c r="K345" s="306" t="s">
        <v>1266</v>
      </c>
      <c r="Q345" s="306" t="s">
        <v>1266</v>
      </c>
      <c r="S345" s="307" t="s">
        <v>2660</v>
      </c>
      <c r="T345" s="333" t="s">
        <v>3923</v>
      </c>
      <c r="U345" s="312" t="s">
        <v>1253</v>
      </c>
      <c r="V345" s="306" t="s">
        <v>1227</v>
      </c>
      <c r="X345" s="315" t="s">
        <v>4086</v>
      </c>
      <c r="Y345" s="306" t="s">
        <v>1678</v>
      </c>
      <c r="Z345" s="307" t="s">
        <v>3897</v>
      </c>
      <c r="AA345" s="306">
        <v>2</v>
      </c>
      <c r="AB345" s="306" t="s">
        <v>1266</v>
      </c>
      <c r="AE345" s="306" t="s">
        <v>2487</v>
      </c>
      <c r="AF345" s="183">
        <v>8</v>
      </c>
      <c r="AG345" s="183" t="s">
        <v>3339</v>
      </c>
    </row>
    <row r="346" spans="1:38" s="306" customFormat="1" ht="13.5" customHeight="1" x14ac:dyDescent="0.25">
      <c r="A346" s="315">
        <v>351</v>
      </c>
      <c r="B346" s="321" t="s">
        <v>144</v>
      </c>
      <c r="C346" s="315" t="s">
        <v>3684</v>
      </c>
      <c r="D346" s="320" t="s">
        <v>3685</v>
      </c>
      <c r="E346" s="318" t="s">
        <v>3686</v>
      </c>
      <c r="F346" s="307" t="s">
        <v>362</v>
      </c>
      <c r="G346" s="342" t="s">
        <v>3999</v>
      </c>
      <c r="H346" s="338" t="s">
        <v>3919</v>
      </c>
      <c r="I346" s="306" t="s">
        <v>3942</v>
      </c>
      <c r="J346" s="306">
        <v>171</v>
      </c>
      <c r="K346" s="306" t="s">
        <v>1266</v>
      </c>
      <c r="Q346" s="306" t="s">
        <v>1266</v>
      </c>
      <c r="S346" s="307" t="s">
        <v>3916</v>
      </c>
      <c r="T346" s="333" t="s">
        <v>3923</v>
      </c>
      <c r="U346" s="312" t="s">
        <v>1253</v>
      </c>
      <c r="V346" s="306" t="s">
        <v>1227</v>
      </c>
      <c r="X346" s="315" t="s">
        <v>4087</v>
      </c>
      <c r="Y346" s="306" t="s">
        <v>1678</v>
      </c>
      <c r="Z346" s="307" t="s">
        <v>3885</v>
      </c>
      <c r="AA346" s="306">
        <v>2</v>
      </c>
      <c r="AB346" s="306" t="s">
        <v>1266</v>
      </c>
      <c r="AE346" s="306" t="s">
        <v>2487</v>
      </c>
      <c r="AF346" s="183">
        <v>8</v>
      </c>
      <c r="AG346" s="183" t="s">
        <v>3339</v>
      </c>
    </row>
    <row r="347" spans="1:38" s="306" customFormat="1" ht="13.5" customHeight="1" x14ac:dyDescent="0.25">
      <c r="A347" s="314">
        <v>352</v>
      </c>
      <c r="B347" s="321" t="s">
        <v>144</v>
      </c>
      <c r="C347" s="315" t="s">
        <v>3693</v>
      </c>
      <c r="D347" s="320" t="s">
        <v>3694</v>
      </c>
      <c r="E347" s="315" t="s">
        <v>3695</v>
      </c>
      <c r="F347" s="307" t="s">
        <v>362</v>
      </c>
      <c r="G347" s="342" t="s">
        <v>4000</v>
      </c>
      <c r="H347" s="338" t="s">
        <v>3919</v>
      </c>
      <c r="I347" s="306" t="s">
        <v>3942</v>
      </c>
      <c r="J347" s="306">
        <v>174</v>
      </c>
      <c r="K347" s="306" t="s">
        <v>1266</v>
      </c>
      <c r="Q347" s="306" t="s">
        <v>1266</v>
      </c>
      <c r="S347" s="307" t="s">
        <v>3916</v>
      </c>
      <c r="T347" s="333" t="s">
        <v>3923</v>
      </c>
      <c r="U347" s="312" t="s">
        <v>1253</v>
      </c>
      <c r="V347" s="306" t="s">
        <v>1227</v>
      </c>
      <c r="X347" s="315" t="s">
        <v>4088</v>
      </c>
      <c r="Y347" s="306" t="s">
        <v>1678</v>
      </c>
      <c r="Z347" s="307" t="s">
        <v>3888</v>
      </c>
      <c r="AA347" s="306">
        <v>2</v>
      </c>
      <c r="AB347" s="306" t="s">
        <v>1266</v>
      </c>
      <c r="AE347" s="306" t="s">
        <v>2487</v>
      </c>
      <c r="AF347" s="183">
        <v>8</v>
      </c>
      <c r="AG347" s="183" t="s">
        <v>3339</v>
      </c>
    </row>
    <row r="348" spans="1:38" s="306" customFormat="1" ht="13.5" customHeight="1" x14ac:dyDescent="0.25">
      <c r="A348" s="315">
        <v>353</v>
      </c>
      <c r="B348" s="321" t="s">
        <v>144</v>
      </c>
      <c r="C348" s="315" t="s">
        <v>3787</v>
      </c>
      <c r="D348" s="320" t="s">
        <v>3709</v>
      </c>
      <c r="E348" s="315" t="s">
        <v>3710</v>
      </c>
      <c r="F348" s="307" t="s">
        <v>362</v>
      </c>
      <c r="G348" s="342" t="s">
        <v>3981</v>
      </c>
      <c r="H348" s="338" t="s">
        <v>3919</v>
      </c>
      <c r="I348" s="306" t="s">
        <v>3942</v>
      </c>
      <c r="J348" s="306">
        <v>180</v>
      </c>
      <c r="K348" s="306" t="s">
        <v>1266</v>
      </c>
      <c r="Q348" s="306" t="s">
        <v>1266</v>
      </c>
      <c r="S348" s="307" t="s">
        <v>2660</v>
      </c>
      <c r="T348" s="333" t="s">
        <v>3923</v>
      </c>
      <c r="U348" s="312" t="s">
        <v>1253</v>
      </c>
      <c r="V348" s="306" t="s">
        <v>1227</v>
      </c>
      <c r="X348" s="315" t="s">
        <v>4089</v>
      </c>
      <c r="Y348" s="306" t="s">
        <v>1678</v>
      </c>
      <c r="Z348" s="307" t="s">
        <v>3894</v>
      </c>
      <c r="AA348" s="306">
        <v>2</v>
      </c>
      <c r="AB348" s="306" t="s">
        <v>1266</v>
      </c>
      <c r="AE348" s="306" t="s">
        <v>2487</v>
      </c>
      <c r="AF348" s="183">
        <v>8</v>
      </c>
      <c r="AG348" s="183" t="s">
        <v>3339</v>
      </c>
    </row>
    <row r="349" spans="1:38" s="306" customFormat="1" ht="13.5" customHeight="1" x14ac:dyDescent="0.25">
      <c r="A349" s="315">
        <v>354</v>
      </c>
      <c r="B349" s="321" t="s">
        <v>144</v>
      </c>
      <c r="C349" s="315" t="s">
        <v>3646</v>
      </c>
      <c r="D349" s="320" t="s">
        <v>3647</v>
      </c>
      <c r="E349" s="318" t="s">
        <v>3648</v>
      </c>
      <c r="F349" s="307" t="s">
        <v>362</v>
      </c>
      <c r="G349" s="342" t="s">
        <v>3992</v>
      </c>
      <c r="H349" s="338" t="s">
        <v>3919</v>
      </c>
      <c r="I349" s="306" t="s">
        <v>3942</v>
      </c>
      <c r="J349" s="306">
        <v>159</v>
      </c>
      <c r="K349" s="306" t="s">
        <v>1266</v>
      </c>
      <c r="S349" s="307" t="s">
        <v>3947</v>
      </c>
      <c r="T349" s="333" t="s">
        <v>3924</v>
      </c>
      <c r="U349" s="312" t="s">
        <v>1253</v>
      </c>
      <c r="V349" s="306" t="s">
        <v>1227</v>
      </c>
      <c r="X349" s="315" t="s">
        <v>4090</v>
      </c>
      <c r="Y349" s="306" t="s">
        <v>1678</v>
      </c>
      <c r="Z349" s="307" t="s">
        <v>3873</v>
      </c>
      <c r="AA349" s="306">
        <v>2</v>
      </c>
      <c r="AB349" s="306" t="s">
        <v>1266</v>
      </c>
      <c r="AE349" s="306" t="s">
        <v>2487</v>
      </c>
      <c r="AF349" s="183">
        <v>8</v>
      </c>
      <c r="AG349" s="183" t="s">
        <v>3339</v>
      </c>
      <c r="AK349" s="313"/>
      <c r="AL349" s="311"/>
    </row>
    <row r="350" spans="1:38" s="306" customFormat="1" ht="13.5" customHeight="1" x14ac:dyDescent="0.25">
      <c r="A350" s="314">
        <v>355</v>
      </c>
      <c r="B350" s="321" t="s">
        <v>144</v>
      </c>
      <c r="C350" s="315" t="s">
        <v>3655</v>
      </c>
      <c r="D350" s="320" t="s">
        <v>3656</v>
      </c>
      <c r="E350" s="318" t="s">
        <v>3657</v>
      </c>
      <c r="F350" s="307" t="s">
        <v>362</v>
      </c>
      <c r="G350" s="342" t="s">
        <v>3993</v>
      </c>
      <c r="H350" s="338" t="s">
        <v>3919</v>
      </c>
      <c r="I350" s="306" t="s">
        <v>3942</v>
      </c>
      <c r="J350" s="306">
        <v>162</v>
      </c>
      <c r="K350" s="306" t="s">
        <v>1266</v>
      </c>
      <c r="Q350" s="306" t="s">
        <v>1266</v>
      </c>
      <c r="S350" s="307" t="s">
        <v>2660</v>
      </c>
      <c r="T350" s="333" t="s">
        <v>3923</v>
      </c>
      <c r="U350" s="312" t="s">
        <v>1253</v>
      </c>
      <c r="V350" s="306" t="s">
        <v>1227</v>
      </c>
      <c r="X350" s="315" t="s">
        <v>4091</v>
      </c>
      <c r="Y350" s="306" t="s">
        <v>1678</v>
      </c>
      <c r="Z350" s="307" t="s">
        <v>3876</v>
      </c>
      <c r="AA350" s="306">
        <v>2</v>
      </c>
      <c r="AB350" s="306" t="s">
        <v>1266</v>
      </c>
      <c r="AE350" s="306" t="s">
        <v>2487</v>
      </c>
      <c r="AF350" s="183">
        <v>8</v>
      </c>
      <c r="AG350" s="183" t="s">
        <v>3339</v>
      </c>
    </row>
    <row r="351" spans="1:38" s="306" customFormat="1" ht="13.5" customHeight="1" x14ac:dyDescent="0.25">
      <c r="A351" s="315">
        <v>356</v>
      </c>
      <c r="B351" s="321" t="s">
        <v>144</v>
      </c>
      <c r="C351" s="315" t="s">
        <v>3702</v>
      </c>
      <c r="D351" s="320" t="s">
        <v>3703</v>
      </c>
      <c r="E351" s="315" t="s">
        <v>3704</v>
      </c>
      <c r="F351" s="307" t="s">
        <v>362</v>
      </c>
      <c r="G351" s="342" t="s">
        <v>3994</v>
      </c>
      <c r="H351" s="338" t="s">
        <v>3919</v>
      </c>
      <c r="I351" s="306" t="s">
        <v>3942</v>
      </c>
      <c r="J351" s="306">
        <v>177</v>
      </c>
      <c r="K351" s="306" t="s">
        <v>1266</v>
      </c>
      <c r="S351" s="307" t="s">
        <v>3947</v>
      </c>
      <c r="T351" s="333" t="s">
        <v>3924</v>
      </c>
      <c r="U351" s="312" t="s">
        <v>1253</v>
      </c>
      <c r="V351" s="306" t="s">
        <v>1227</v>
      </c>
      <c r="X351" s="315" t="s">
        <v>4092</v>
      </c>
      <c r="Y351" s="306" t="s">
        <v>1678</v>
      </c>
      <c r="Z351" s="307" t="s">
        <v>3891</v>
      </c>
      <c r="AA351" s="306">
        <v>2</v>
      </c>
      <c r="AB351" s="306" t="s">
        <v>1266</v>
      </c>
      <c r="AE351" s="306" t="s">
        <v>2487</v>
      </c>
      <c r="AF351" s="183">
        <v>8</v>
      </c>
      <c r="AG351" s="183" t="s">
        <v>3339</v>
      </c>
    </row>
    <row r="352" spans="1:38" s="306" customFormat="1" ht="13.5" customHeight="1" x14ac:dyDescent="0.25">
      <c r="A352" s="315">
        <v>357</v>
      </c>
      <c r="B352" s="321" t="s">
        <v>144</v>
      </c>
      <c r="C352" s="315" t="s">
        <v>3726</v>
      </c>
      <c r="D352" s="320" t="s">
        <v>3727</v>
      </c>
      <c r="E352" s="315" t="s">
        <v>3728</v>
      </c>
      <c r="F352" s="307" t="s">
        <v>362</v>
      </c>
      <c r="G352" s="342" t="s">
        <v>3995</v>
      </c>
      <c r="H352" s="338" t="s">
        <v>3919</v>
      </c>
      <c r="I352" s="306" t="s">
        <v>3942</v>
      </c>
      <c r="J352" s="306">
        <v>186</v>
      </c>
      <c r="K352" s="306" t="s">
        <v>1266</v>
      </c>
      <c r="S352" s="307" t="s">
        <v>3947</v>
      </c>
      <c r="T352" s="333" t="s">
        <v>3924</v>
      </c>
      <c r="U352" s="312" t="s">
        <v>1253</v>
      </c>
      <c r="V352" s="306" t="s">
        <v>1227</v>
      </c>
      <c r="X352" s="315" t="s">
        <v>4093</v>
      </c>
      <c r="Y352" s="306" t="s">
        <v>1678</v>
      </c>
      <c r="Z352" s="307" t="s">
        <v>3900</v>
      </c>
      <c r="AA352" s="306">
        <v>2</v>
      </c>
      <c r="AB352" s="306" t="s">
        <v>1266</v>
      </c>
      <c r="AE352" s="306" t="s">
        <v>2487</v>
      </c>
      <c r="AF352" s="183">
        <v>8</v>
      </c>
      <c r="AG352" s="183" t="s">
        <v>3339</v>
      </c>
    </row>
    <row r="353" spans="1:33" s="306" customFormat="1" ht="13.5" customHeight="1" x14ac:dyDescent="0.25">
      <c r="A353" s="314">
        <v>358</v>
      </c>
      <c r="B353" s="321" t="s">
        <v>144</v>
      </c>
      <c r="C353" s="315" t="s">
        <v>3735</v>
      </c>
      <c r="D353" s="320" t="s">
        <v>3736</v>
      </c>
      <c r="E353" s="318" t="s">
        <v>3737</v>
      </c>
      <c r="F353" s="307" t="s">
        <v>362</v>
      </c>
      <c r="G353" s="342" t="s">
        <v>3996</v>
      </c>
      <c r="H353" s="338" t="s">
        <v>3919</v>
      </c>
      <c r="I353" s="306" t="s">
        <v>3942</v>
      </c>
      <c r="J353" s="306">
        <v>189</v>
      </c>
      <c r="K353" s="306" t="s">
        <v>1266</v>
      </c>
      <c r="S353" s="307" t="s">
        <v>3947</v>
      </c>
      <c r="T353" s="333" t="s">
        <v>3924</v>
      </c>
      <c r="U353" s="312" t="s">
        <v>1253</v>
      </c>
      <c r="V353" s="306" t="s">
        <v>1227</v>
      </c>
      <c r="X353" s="315" t="s">
        <v>4094</v>
      </c>
      <c r="Y353" s="306" t="s">
        <v>1678</v>
      </c>
      <c r="Z353" s="307" t="s">
        <v>3903</v>
      </c>
      <c r="AA353" s="306">
        <v>2</v>
      </c>
      <c r="AB353" s="306" t="s">
        <v>1266</v>
      </c>
      <c r="AE353" s="306" t="s">
        <v>2487</v>
      </c>
      <c r="AF353" s="183">
        <v>8</v>
      </c>
      <c r="AG353" s="183" t="s">
        <v>3339</v>
      </c>
    </row>
    <row r="354" spans="1:33" s="306" customFormat="1" ht="13.5" customHeight="1" x14ac:dyDescent="0.25">
      <c r="A354" s="315">
        <v>359</v>
      </c>
      <c r="B354" s="321" t="s">
        <v>144</v>
      </c>
      <c r="C354" s="315" t="s">
        <v>3665</v>
      </c>
      <c r="D354" s="322" t="s">
        <v>3666</v>
      </c>
      <c r="E354" s="315" t="s">
        <v>3667</v>
      </c>
      <c r="F354" s="307" t="s">
        <v>362</v>
      </c>
      <c r="G354" s="342" t="s">
        <v>3997</v>
      </c>
      <c r="H354" s="338" t="s">
        <v>3919</v>
      </c>
      <c r="I354" s="306" t="s">
        <v>3942</v>
      </c>
      <c r="J354" s="306">
        <v>165</v>
      </c>
      <c r="K354" s="306" t="s">
        <v>1266</v>
      </c>
      <c r="Q354" s="306" t="s">
        <v>1266</v>
      </c>
      <c r="S354" s="307" t="s">
        <v>2660</v>
      </c>
      <c r="T354" s="333" t="s">
        <v>3923</v>
      </c>
      <c r="U354" s="312" t="s">
        <v>1240</v>
      </c>
      <c r="V354" s="306" t="s">
        <v>1227</v>
      </c>
      <c r="X354" s="315" t="s">
        <v>4095</v>
      </c>
      <c r="Y354" s="306" t="s">
        <v>1678</v>
      </c>
      <c r="Z354" s="307" t="s">
        <v>3879</v>
      </c>
      <c r="AA354" s="306">
        <v>2</v>
      </c>
      <c r="AB354" s="306" t="s">
        <v>1266</v>
      </c>
      <c r="AE354" s="306" t="s">
        <v>2487</v>
      </c>
      <c r="AF354" s="183">
        <v>8</v>
      </c>
      <c r="AG354" s="183" t="s">
        <v>3339</v>
      </c>
    </row>
    <row r="355" spans="1:33" s="306" customFormat="1" ht="13.5" customHeight="1" x14ac:dyDescent="0.25">
      <c r="A355" s="315">
        <v>360</v>
      </c>
      <c r="B355" s="321" t="s">
        <v>144</v>
      </c>
      <c r="C355" s="315" t="s">
        <v>3674</v>
      </c>
      <c r="D355" s="322" t="s">
        <v>3675</v>
      </c>
      <c r="E355" s="315" t="s">
        <v>3676</v>
      </c>
      <c r="F355" s="307" t="s">
        <v>362</v>
      </c>
      <c r="G355" s="342" t="s">
        <v>3998</v>
      </c>
      <c r="H355" s="338" t="s">
        <v>3919</v>
      </c>
      <c r="I355" s="306" t="s">
        <v>3942</v>
      </c>
      <c r="J355" s="306">
        <v>168</v>
      </c>
      <c r="K355" s="306" t="s">
        <v>1266</v>
      </c>
      <c r="Q355" s="306" t="s">
        <v>1266</v>
      </c>
      <c r="S355" s="307" t="s">
        <v>2660</v>
      </c>
      <c r="T355" s="333" t="s">
        <v>3923</v>
      </c>
      <c r="U355" s="312" t="s">
        <v>1240</v>
      </c>
      <c r="V355" s="306" t="s">
        <v>1227</v>
      </c>
      <c r="X355" s="315" t="s">
        <v>4096</v>
      </c>
      <c r="Y355" s="306" t="s">
        <v>1678</v>
      </c>
      <c r="Z355" s="307" t="s">
        <v>3882</v>
      </c>
      <c r="AA355" s="306">
        <v>2</v>
      </c>
      <c r="AB355" s="306" t="s">
        <v>1266</v>
      </c>
      <c r="AE355" s="306" t="s">
        <v>2487</v>
      </c>
      <c r="AF355" s="183">
        <v>8</v>
      </c>
      <c r="AG355" s="183" t="s">
        <v>3339</v>
      </c>
    </row>
    <row r="356" spans="1:33" s="306" customFormat="1" ht="13.5" customHeight="1" x14ac:dyDescent="0.25">
      <c r="A356" s="315">
        <v>361</v>
      </c>
      <c r="B356" s="321" t="s">
        <v>144</v>
      </c>
      <c r="C356" s="315" t="s">
        <v>3948</v>
      </c>
      <c r="D356" s="322" t="s">
        <v>3949</v>
      </c>
      <c r="E356" s="315"/>
      <c r="F356" s="307" t="s">
        <v>148</v>
      </c>
      <c r="G356" s="307" t="s">
        <v>3950</v>
      </c>
      <c r="H356" s="338" t="s">
        <v>3951</v>
      </c>
      <c r="I356" s="222" t="s">
        <v>3952</v>
      </c>
      <c r="K356" s="306" t="s">
        <v>1266</v>
      </c>
      <c r="M356" s="306" t="s">
        <v>1266</v>
      </c>
      <c r="O356" s="306" t="s">
        <v>1266</v>
      </c>
      <c r="P356" s="306" t="s">
        <v>1266</v>
      </c>
      <c r="Q356" s="306" t="s">
        <v>1266</v>
      </c>
      <c r="S356" s="333" t="s">
        <v>3953</v>
      </c>
      <c r="T356" s="333" t="s">
        <v>2812</v>
      </c>
      <c r="U356" s="312" t="s">
        <v>1252</v>
      </c>
      <c r="V356" s="306" t="s">
        <v>1227</v>
      </c>
      <c r="X356" s="315"/>
      <c r="Y356" s="306" t="s">
        <v>3359</v>
      </c>
      <c r="Z356" s="307"/>
      <c r="AE356" s="306" t="s">
        <v>2486</v>
      </c>
      <c r="AF356" s="183"/>
      <c r="AG356" s="183" t="s">
        <v>3339</v>
      </c>
    </row>
    <row r="357" spans="1:33" x14ac:dyDescent="0.25">
      <c r="A357" s="339">
        <v>700</v>
      </c>
      <c r="B357" s="226" t="s">
        <v>432</v>
      </c>
      <c r="C357" s="226" t="s">
        <v>472</v>
      </c>
      <c r="D357" s="228" t="s">
        <v>473</v>
      </c>
      <c r="E357" s="238" t="s">
        <v>1612</v>
      </c>
      <c r="F357" s="226" t="s">
        <v>148</v>
      </c>
      <c r="G357" s="226" t="s">
        <v>1185</v>
      </c>
      <c r="H357" s="226" t="s">
        <v>732</v>
      </c>
      <c r="I357" s="226" t="s">
        <v>3954</v>
      </c>
      <c r="J357" s="226">
        <v>0</v>
      </c>
      <c r="R357" s="226" t="s">
        <v>1350</v>
      </c>
      <c r="S357" s="226" t="s">
        <v>1458</v>
      </c>
      <c r="T357" s="228" t="s">
        <v>430</v>
      </c>
      <c r="U357" s="226" t="s">
        <v>1654</v>
      </c>
      <c r="V357" s="226" t="s">
        <v>1227</v>
      </c>
      <c r="W357" s="261" t="s">
        <v>1355</v>
      </c>
      <c r="Y357" s="226" t="s">
        <v>1706</v>
      </c>
      <c r="Z357" s="226" t="s">
        <v>2456</v>
      </c>
      <c r="AE357" s="226" t="s">
        <v>2486</v>
      </c>
      <c r="AG357" s="226" t="s">
        <v>3340</v>
      </c>
    </row>
    <row r="358" spans="1:33" x14ac:dyDescent="0.25">
      <c r="A358" s="339">
        <v>701</v>
      </c>
      <c r="B358" s="226" t="s">
        <v>432</v>
      </c>
      <c r="C358" s="226" t="s">
        <v>3334</v>
      </c>
      <c r="D358" s="238" t="s">
        <v>180</v>
      </c>
      <c r="E358" s="238" t="s">
        <v>352</v>
      </c>
      <c r="F358" s="226" t="s">
        <v>1657</v>
      </c>
      <c r="G358" s="228" t="s">
        <v>2781</v>
      </c>
      <c r="H358" s="226" t="s">
        <v>728</v>
      </c>
      <c r="I358" s="226" t="s">
        <v>3929</v>
      </c>
      <c r="J358" s="226">
        <v>101</v>
      </c>
      <c r="R358" s="226" t="s">
        <v>3385</v>
      </c>
      <c r="S358" s="226" t="s">
        <v>1466</v>
      </c>
      <c r="T358" s="226" t="s">
        <v>145</v>
      </c>
      <c r="U358" s="226" t="s">
        <v>3385</v>
      </c>
      <c r="V358" s="226" t="s">
        <v>1227</v>
      </c>
      <c r="W358" s="226" t="s">
        <v>1355</v>
      </c>
      <c r="Y358" s="226" t="s">
        <v>1678</v>
      </c>
      <c r="Z358" s="226" t="s">
        <v>3343</v>
      </c>
      <c r="AA358" s="261">
        <v>0</v>
      </c>
      <c r="AE358" s="226" t="s">
        <v>2484</v>
      </c>
      <c r="AG358" s="226" t="s">
        <v>3340</v>
      </c>
    </row>
    <row r="359" spans="1:33" x14ac:dyDescent="0.25">
      <c r="A359" s="339">
        <v>702</v>
      </c>
      <c r="B359" s="226" t="s">
        <v>432</v>
      </c>
      <c r="C359" s="226" t="s">
        <v>88</v>
      </c>
      <c r="D359" s="238" t="s">
        <v>179</v>
      </c>
      <c r="E359" s="238" t="s">
        <v>351</v>
      </c>
      <c r="F359" s="226" t="s">
        <v>1657</v>
      </c>
      <c r="G359" s="228" t="s">
        <v>2782</v>
      </c>
      <c r="H359" s="226" t="s">
        <v>728</v>
      </c>
      <c r="I359" s="226" t="s">
        <v>3929</v>
      </c>
      <c r="J359" s="226">
        <v>100</v>
      </c>
      <c r="N359" s="238"/>
      <c r="R359" s="226" t="s">
        <v>3385</v>
      </c>
      <c r="S359" s="226" t="s">
        <v>1466</v>
      </c>
      <c r="T359" s="226" t="s">
        <v>145</v>
      </c>
      <c r="U359" s="226" t="s">
        <v>3385</v>
      </c>
      <c r="V359" s="226" t="s">
        <v>1227</v>
      </c>
      <c r="W359" s="226" t="s">
        <v>1355</v>
      </c>
      <c r="Y359" s="226" t="s">
        <v>1678</v>
      </c>
      <c r="Z359" s="226" t="s">
        <v>2107</v>
      </c>
      <c r="AA359" s="261">
        <v>0</v>
      </c>
      <c r="AE359" s="226" t="s">
        <v>2484</v>
      </c>
      <c r="AG359" s="226" t="s">
        <v>3340</v>
      </c>
    </row>
    <row r="360" spans="1:33" x14ac:dyDescent="0.25">
      <c r="A360" s="339">
        <v>713</v>
      </c>
      <c r="B360" s="226" t="s">
        <v>432</v>
      </c>
      <c r="C360" s="238" t="s">
        <v>1339</v>
      </c>
      <c r="D360" s="247" t="s">
        <v>241</v>
      </c>
      <c r="E360" s="238" t="s">
        <v>361</v>
      </c>
      <c r="F360" s="226" t="s">
        <v>1657</v>
      </c>
      <c r="G360" s="247" t="s">
        <v>1192</v>
      </c>
      <c r="H360" s="238" t="s">
        <v>725</v>
      </c>
      <c r="I360" s="238" t="s">
        <v>3929</v>
      </c>
      <c r="J360" s="238">
        <v>89</v>
      </c>
      <c r="K360" s="238"/>
      <c r="L360" s="238"/>
      <c r="M360" s="238"/>
      <c r="R360" s="226" t="s">
        <v>4141</v>
      </c>
      <c r="S360" s="226" t="s">
        <v>4144</v>
      </c>
      <c r="T360" s="226" t="s">
        <v>145</v>
      </c>
      <c r="U360" s="226" t="s">
        <v>4141</v>
      </c>
      <c r="V360" s="226" t="s">
        <v>1227</v>
      </c>
      <c r="W360" s="226" t="s">
        <v>1355</v>
      </c>
      <c r="Y360" s="226" t="s">
        <v>1678</v>
      </c>
      <c r="Z360" s="226" t="s">
        <v>2118</v>
      </c>
      <c r="AA360" s="261">
        <v>0</v>
      </c>
      <c r="AE360" s="226" t="s">
        <v>2484</v>
      </c>
      <c r="AG360" s="226" t="s">
        <v>3340</v>
      </c>
    </row>
    <row r="361" spans="1:33" x14ac:dyDescent="0.25">
      <c r="A361" s="339">
        <v>714</v>
      </c>
      <c r="B361" s="226" t="s">
        <v>144</v>
      </c>
      <c r="C361" s="241" t="s">
        <v>90</v>
      </c>
      <c r="D361" s="241" t="s">
        <v>436</v>
      </c>
      <c r="E361" s="241" t="s">
        <v>1611</v>
      </c>
      <c r="F361" s="226" t="s">
        <v>148</v>
      </c>
      <c r="G361" s="226" t="s">
        <v>521</v>
      </c>
      <c r="H361" s="226" t="s">
        <v>757</v>
      </c>
      <c r="I361" s="226" t="s">
        <v>2051</v>
      </c>
      <c r="J361" s="226">
        <v>0</v>
      </c>
      <c r="N361" s="228"/>
      <c r="R361" s="226" t="s">
        <v>4141</v>
      </c>
      <c r="S361" s="226" t="s">
        <v>4143</v>
      </c>
      <c r="T361" s="226" t="s">
        <v>145</v>
      </c>
      <c r="U361" s="226" t="s">
        <v>4141</v>
      </c>
      <c r="V361" s="226" t="s">
        <v>1227</v>
      </c>
      <c r="W361" s="226" t="s">
        <v>1355</v>
      </c>
      <c r="Y361" s="226" t="s">
        <v>1677</v>
      </c>
      <c r="Z361" s="226" t="s">
        <v>1898</v>
      </c>
      <c r="AE361" s="226" t="s">
        <v>2485</v>
      </c>
      <c r="AG361" s="226" t="s">
        <v>3340</v>
      </c>
    </row>
    <row r="362" spans="1:33" x14ac:dyDescent="0.25">
      <c r="A362" s="339">
        <v>715</v>
      </c>
      <c r="B362" s="226" t="s">
        <v>144</v>
      </c>
      <c r="C362" s="238" t="s">
        <v>134</v>
      </c>
      <c r="D362" s="241" t="s">
        <v>505</v>
      </c>
      <c r="E362" s="241" t="s">
        <v>1079</v>
      </c>
      <c r="F362" s="226" t="s">
        <v>1658</v>
      </c>
      <c r="G362" s="226" t="s">
        <v>542</v>
      </c>
      <c r="H362" s="226" t="s">
        <v>1635</v>
      </c>
      <c r="I362" s="226" t="s">
        <v>1695</v>
      </c>
      <c r="J362" s="226">
        <v>4</v>
      </c>
      <c r="N362" s="228"/>
      <c r="R362" s="226" t="s">
        <v>1353</v>
      </c>
      <c r="S362" s="226" t="s">
        <v>1543</v>
      </c>
      <c r="T362" s="228" t="s">
        <v>145</v>
      </c>
      <c r="U362" s="226" t="s">
        <v>1655</v>
      </c>
      <c r="V362" s="226" t="s">
        <v>1227</v>
      </c>
      <c r="W362" s="226" t="s">
        <v>1356</v>
      </c>
      <c r="X362" s="226" t="s">
        <v>4098</v>
      </c>
      <c r="Y362" s="226" t="s">
        <v>1678</v>
      </c>
      <c r="Z362" s="226" t="s">
        <v>1985</v>
      </c>
      <c r="AA362" s="261">
        <v>2</v>
      </c>
      <c r="AE362" s="226" t="s">
        <v>2484</v>
      </c>
      <c r="AF362" s="226">
        <v>12</v>
      </c>
      <c r="AG362" s="226" t="s">
        <v>3340</v>
      </c>
    </row>
    <row r="363" spans="1:33" x14ac:dyDescent="0.25">
      <c r="A363" s="339">
        <v>716</v>
      </c>
      <c r="B363" s="226" t="s">
        <v>144</v>
      </c>
      <c r="C363" s="241" t="s">
        <v>120</v>
      </c>
      <c r="D363" s="238" t="s">
        <v>444</v>
      </c>
      <c r="E363" s="280" t="s">
        <v>1076</v>
      </c>
      <c r="F363" s="226" t="s">
        <v>1658</v>
      </c>
      <c r="G363" s="226" t="s">
        <v>1414</v>
      </c>
      <c r="H363" s="226" t="s">
        <v>1636</v>
      </c>
      <c r="I363" s="226" t="s">
        <v>1695</v>
      </c>
      <c r="J363" s="226">
        <v>0</v>
      </c>
      <c r="N363" s="228"/>
      <c r="R363" s="226" t="s">
        <v>1353</v>
      </c>
      <c r="S363" s="226" t="s">
        <v>1543</v>
      </c>
      <c r="T363" s="228" t="s">
        <v>145</v>
      </c>
      <c r="U363" s="226" t="s">
        <v>1655</v>
      </c>
      <c r="V363" s="226" t="s">
        <v>1227</v>
      </c>
      <c r="W363" s="226" t="s">
        <v>1356</v>
      </c>
      <c r="X363" s="226" t="s">
        <v>4099</v>
      </c>
      <c r="Y363" s="226" t="s">
        <v>1678</v>
      </c>
      <c r="Z363" s="226" t="s">
        <v>3070</v>
      </c>
      <c r="AA363" s="261">
        <v>0</v>
      </c>
      <c r="AE363" s="226" t="s">
        <v>2484</v>
      </c>
      <c r="AF363" s="226">
        <v>12</v>
      </c>
      <c r="AG363" s="226" t="s">
        <v>3340</v>
      </c>
    </row>
    <row r="364" spans="1:33" x14ac:dyDescent="0.25">
      <c r="A364" s="339">
        <v>717</v>
      </c>
      <c r="B364" s="226" t="s">
        <v>144</v>
      </c>
      <c r="C364" s="241" t="s">
        <v>133</v>
      </c>
      <c r="D364" s="241" t="s">
        <v>504</v>
      </c>
      <c r="E364" s="241" t="s">
        <v>1078</v>
      </c>
      <c r="F364" s="226" t="s">
        <v>1658</v>
      </c>
      <c r="G364" s="226" t="s">
        <v>541</v>
      </c>
      <c r="H364" s="226" t="s">
        <v>1635</v>
      </c>
      <c r="I364" s="226" t="s">
        <v>1695</v>
      </c>
      <c r="J364" s="226">
        <v>3</v>
      </c>
      <c r="N364" s="228"/>
      <c r="R364" s="226" t="s">
        <v>1353</v>
      </c>
      <c r="S364" s="226" t="s">
        <v>1543</v>
      </c>
      <c r="T364" s="228" t="s">
        <v>145</v>
      </c>
      <c r="U364" s="226" t="s">
        <v>1655</v>
      </c>
      <c r="V364" s="226" t="s">
        <v>1227</v>
      </c>
      <c r="W364" s="226" t="s">
        <v>1356</v>
      </c>
      <c r="X364" s="226" t="s">
        <v>4100</v>
      </c>
      <c r="Y364" s="226" t="s">
        <v>1678</v>
      </c>
      <c r="Z364" s="226" t="s">
        <v>1986</v>
      </c>
      <c r="AA364" s="261">
        <v>2</v>
      </c>
      <c r="AE364" s="226" t="s">
        <v>2484</v>
      </c>
      <c r="AF364" s="226">
        <v>12</v>
      </c>
      <c r="AG364" s="226" t="s">
        <v>3340</v>
      </c>
    </row>
    <row r="365" spans="1:33" x14ac:dyDescent="0.25">
      <c r="A365" s="339">
        <v>718</v>
      </c>
      <c r="B365" s="226" t="s">
        <v>144</v>
      </c>
      <c r="C365" s="241" t="s">
        <v>130</v>
      </c>
      <c r="D365" s="241" t="s">
        <v>486</v>
      </c>
      <c r="E365" s="241" t="s">
        <v>1083</v>
      </c>
      <c r="F365" s="226" t="s">
        <v>1658</v>
      </c>
      <c r="G365" s="226" t="s">
        <v>545</v>
      </c>
      <c r="H365" s="226" t="s">
        <v>1635</v>
      </c>
      <c r="I365" s="226" t="s">
        <v>1698</v>
      </c>
      <c r="J365" s="226">
        <v>3</v>
      </c>
      <c r="N365" s="228"/>
      <c r="R365" s="226" t="s">
        <v>1353</v>
      </c>
      <c r="S365" s="226" t="s">
        <v>1543</v>
      </c>
      <c r="T365" s="228" t="s">
        <v>145</v>
      </c>
      <c r="U365" s="226" t="s">
        <v>1655</v>
      </c>
      <c r="V365" s="226" t="s">
        <v>1227</v>
      </c>
      <c r="W365" s="226" t="s">
        <v>1356</v>
      </c>
      <c r="X365" s="226" t="s">
        <v>4101</v>
      </c>
      <c r="Y365" s="226" t="s">
        <v>1678</v>
      </c>
      <c r="Z365" s="226" t="s">
        <v>1987</v>
      </c>
      <c r="AA365" s="261">
        <v>0</v>
      </c>
      <c r="AE365" s="226" t="s">
        <v>2484</v>
      </c>
      <c r="AF365" s="226">
        <v>12</v>
      </c>
      <c r="AG365" s="226" t="s">
        <v>3340</v>
      </c>
    </row>
    <row r="366" spans="1:33" x14ac:dyDescent="0.25">
      <c r="A366" s="339">
        <v>719</v>
      </c>
      <c r="B366" s="226" t="s">
        <v>144</v>
      </c>
      <c r="C366" s="241" t="s">
        <v>140</v>
      </c>
      <c r="D366" s="241" t="s">
        <v>498</v>
      </c>
      <c r="E366" s="241" t="s">
        <v>1102</v>
      </c>
      <c r="F366" s="226" t="s">
        <v>1658</v>
      </c>
      <c r="G366" s="226" t="s">
        <v>536</v>
      </c>
      <c r="H366" s="226" t="s">
        <v>1635</v>
      </c>
      <c r="I366" s="226" t="s">
        <v>1699</v>
      </c>
      <c r="J366" s="226">
        <v>8</v>
      </c>
      <c r="K366" s="226" t="s">
        <v>430</v>
      </c>
      <c r="L366" s="226" t="s">
        <v>430</v>
      </c>
      <c r="R366" s="226" t="s">
        <v>1353</v>
      </c>
      <c r="S366" s="226" t="s">
        <v>1544</v>
      </c>
      <c r="T366" s="228" t="s">
        <v>145</v>
      </c>
      <c r="U366" s="226" t="s">
        <v>1655</v>
      </c>
      <c r="V366" s="226" t="s">
        <v>1227</v>
      </c>
      <c r="W366" s="226" t="s">
        <v>1356</v>
      </c>
      <c r="X366" s="226" t="s">
        <v>4102</v>
      </c>
      <c r="Y366" s="226" t="s">
        <v>1678</v>
      </c>
      <c r="Z366" s="226" t="s">
        <v>1988</v>
      </c>
      <c r="AA366" s="261">
        <v>0</v>
      </c>
      <c r="AE366" s="226" t="s">
        <v>2484</v>
      </c>
      <c r="AF366" s="226">
        <v>12</v>
      </c>
      <c r="AG366" s="226" t="s">
        <v>3340</v>
      </c>
    </row>
    <row r="367" spans="1:33" x14ac:dyDescent="0.25">
      <c r="A367" s="339">
        <v>720</v>
      </c>
      <c r="B367" s="226" t="s">
        <v>144</v>
      </c>
      <c r="C367" s="241" t="s">
        <v>135</v>
      </c>
      <c r="D367" s="241" t="s">
        <v>488</v>
      </c>
      <c r="E367" s="241" t="s">
        <v>1096</v>
      </c>
      <c r="F367" s="226" t="s">
        <v>1658</v>
      </c>
      <c r="G367" s="226" t="s">
        <v>529</v>
      </c>
      <c r="H367" s="226" t="s">
        <v>1635</v>
      </c>
      <c r="I367" s="226" t="s">
        <v>1699</v>
      </c>
      <c r="J367" s="226">
        <v>0</v>
      </c>
      <c r="N367" s="228"/>
      <c r="R367" s="226" t="s">
        <v>3385</v>
      </c>
      <c r="S367" s="226" t="s">
        <v>1545</v>
      </c>
      <c r="T367" s="226" t="s">
        <v>145</v>
      </c>
      <c r="U367" s="226" t="s">
        <v>3385</v>
      </c>
      <c r="V367" s="226" t="s">
        <v>1227</v>
      </c>
      <c r="W367" s="226" t="s">
        <v>1356</v>
      </c>
      <c r="X367" s="226" t="s">
        <v>4103</v>
      </c>
      <c r="Y367" s="226" t="s">
        <v>1678</v>
      </c>
      <c r="Z367" s="226" t="s">
        <v>1989</v>
      </c>
      <c r="AA367" s="261">
        <v>0</v>
      </c>
      <c r="AE367" s="226" t="s">
        <v>2484</v>
      </c>
      <c r="AF367" s="226">
        <v>12</v>
      </c>
      <c r="AG367" s="226" t="s">
        <v>3340</v>
      </c>
    </row>
    <row r="368" spans="1:33" ht="15" customHeight="1" x14ac:dyDescent="0.25">
      <c r="A368" s="339">
        <v>721</v>
      </c>
      <c r="B368" s="226" t="s">
        <v>144</v>
      </c>
      <c r="C368" s="241" t="s">
        <v>489</v>
      </c>
      <c r="D368" s="241" t="s">
        <v>490</v>
      </c>
      <c r="E368" s="241" t="s">
        <v>1097</v>
      </c>
      <c r="F368" s="226" t="s">
        <v>1658</v>
      </c>
      <c r="G368" s="226" t="s">
        <v>530</v>
      </c>
      <c r="H368" s="226" t="s">
        <v>1635</v>
      </c>
      <c r="I368" s="226" t="s">
        <v>1699</v>
      </c>
      <c r="J368" s="226">
        <v>1</v>
      </c>
      <c r="N368" s="228"/>
      <c r="R368" s="226" t="s">
        <v>1353</v>
      </c>
      <c r="S368" s="226" t="s">
        <v>1543</v>
      </c>
      <c r="T368" s="228" t="s">
        <v>145</v>
      </c>
      <c r="U368" s="226" t="s">
        <v>1655</v>
      </c>
      <c r="V368" s="226" t="s">
        <v>1227</v>
      </c>
      <c r="W368" s="226" t="s">
        <v>1356</v>
      </c>
      <c r="X368" s="226" t="s">
        <v>4104</v>
      </c>
      <c r="Y368" s="226" t="s">
        <v>1678</v>
      </c>
      <c r="Z368" s="226" t="s">
        <v>1990</v>
      </c>
      <c r="AA368" s="261">
        <v>0</v>
      </c>
      <c r="AE368" s="226" t="s">
        <v>2484</v>
      </c>
      <c r="AF368" s="226">
        <v>12</v>
      </c>
      <c r="AG368" s="226" t="s">
        <v>3340</v>
      </c>
    </row>
    <row r="369" spans="1:49" s="261" customFormat="1" x14ac:dyDescent="0.25">
      <c r="A369" s="339">
        <v>722</v>
      </c>
      <c r="B369" s="226" t="s">
        <v>144</v>
      </c>
      <c r="C369" s="241" t="s">
        <v>137</v>
      </c>
      <c r="D369" s="241" t="s">
        <v>494</v>
      </c>
      <c r="E369" s="241" t="s">
        <v>1099</v>
      </c>
      <c r="F369" s="226" t="s">
        <v>1658</v>
      </c>
      <c r="G369" s="226" t="s">
        <v>533</v>
      </c>
      <c r="H369" s="226" t="s">
        <v>1635</v>
      </c>
      <c r="I369" s="226" t="s">
        <v>1699</v>
      </c>
      <c r="J369" s="226">
        <v>4</v>
      </c>
      <c r="K369" s="226"/>
      <c r="L369" s="226"/>
      <c r="M369" s="226"/>
      <c r="N369" s="228"/>
      <c r="O369" s="226"/>
      <c r="P369" s="226"/>
      <c r="Q369" s="226"/>
      <c r="R369" s="226" t="s">
        <v>1353</v>
      </c>
      <c r="S369" s="226" t="s">
        <v>1544</v>
      </c>
      <c r="T369" s="228" t="s">
        <v>145</v>
      </c>
      <c r="U369" s="226" t="s">
        <v>1655</v>
      </c>
      <c r="V369" s="226" t="s">
        <v>1227</v>
      </c>
      <c r="W369" s="226" t="s">
        <v>1356</v>
      </c>
      <c r="X369" s="226" t="s">
        <v>4105</v>
      </c>
      <c r="Y369" s="226" t="s">
        <v>1678</v>
      </c>
      <c r="Z369" s="226" t="s">
        <v>1991</v>
      </c>
      <c r="AA369" s="261">
        <v>0</v>
      </c>
      <c r="AB369" s="226"/>
      <c r="AC369" s="226"/>
      <c r="AD369" s="226"/>
      <c r="AE369" s="226" t="s">
        <v>2484</v>
      </c>
      <c r="AF369" s="226">
        <v>12</v>
      </c>
      <c r="AG369" s="226" t="s">
        <v>3340</v>
      </c>
      <c r="AH369" s="226"/>
      <c r="AI369" s="226"/>
      <c r="AJ369" s="226"/>
      <c r="AK369" s="226"/>
      <c r="AL369" s="226"/>
      <c r="AM369" s="226"/>
      <c r="AN369" s="226"/>
      <c r="AO369" s="226"/>
      <c r="AP369" s="226"/>
      <c r="AQ369" s="226"/>
      <c r="AR369" s="226"/>
      <c r="AS369" s="226"/>
      <c r="AT369" s="226"/>
      <c r="AU369" s="226"/>
      <c r="AV369" s="226"/>
      <c r="AW369" s="226"/>
    </row>
    <row r="370" spans="1:49" s="261" customFormat="1" x14ac:dyDescent="0.25">
      <c r="A370" s="339">
        <v>723</v>
      </c>
      <c r="B370" s="226" t="s">
        <v>144</v>
      </c>
      <c r="C370" s="241" t="s">
        <v>138</v>
      </c>
      <c r="D370" s="241" t="s">
        <v>495</v>
      </c>
      <c r="E370" s="241" t="s">
        <v>1100</v>
      </c>
      <c r="F370" s="226" t="s">
        <v>1658</v>
      </c>
      <c r="G370" s="226" t="s">
        <v>534</v>
      </c>
      <c r="H370" s="226" t="s">
        <v>1635</v>
      </c>
      <c r="I370" s="226" t="s">
        <v>1699</v>
      </c>
      <c r="J370" s="226">
        <v>5</v>
      </c>
      <c r="K370" s="226"/>
      <c r="L370" s="226"/>
      <c r="M370" s="226"/>
      <c r="N370" s="228"/>
      <c r="O370" s="226"/>
      <c r="P370" s="226"/>
      <c r="Q370" s="226"/>
      <c r="R370" s="226" t="s">
        <v>1353</v>
      </c>
      <c r="S370" s="226" t="s">
        <v>1544</v>
      </c>
      <c r="T370" s="228" t="s">
        <v>145</v>
      </c>
      <c r="U370" s="226" t="s">
        <v>1655</v>
      </c>
      <c r="V370" s="226" t="s">
        <v>1227</v>
      </c>
      <c r="W370" s="226" t="s">
        <v>1356</v>
      </c>
      <c r="X370" s="226" t="s">
        <v>4106</v>
      </c>
      <c r="Y370" s="226" t="s">
        <v>1678</v>
      </c>
      <c r="Z370" s="226" t="s">
        <v>1992</v>
      </c>
      <c r="AA370" s="261">
        <v>0</v>
      </c>
      <c r="AB370" s="226"/>
      <c r="AC370" s="226"/>
      <c r="AD370" s="226"/>
      <c r="AE370" s="226" t="s">
        <v>2484</v>
      </c>
      <c r="AF370" s="226">
        <v>12</v>
      </c>
      <c r="AG370" s="226" t="s">
        <v>3340</v>
      </c>
      <c r="AH370" s="226"/>
      <c r="AI370" s="226"/>
      <c r="AJ370" s="226"/>
      <c r="AK370" s="226"/>
      <c r="AL370" s="226"/>
      <c r="AM370" s="226"/>
      <c r="AN370" s="226"/>
      <c r="AO370" s="226"/>
      <c r="AP370" s="226"/>
      <c r="AQ370" s="226"/>
      <c r="AR370" s="226"/>
      <c r="AS370" s="226"/>
      <c r="AT370" s="226"/>
      <c r="AU370" s="226"/>
      <c r="AV370" s="226"/>
      <c r="AW370" s="226"/>
    </row>
    <row r="371" spans="1:49" x14ac:dyDescent="0.25">
      <c r="A371" s="339">
        <v>724</v>
      </c>
      <c r="B371" s="226" t="s">
        <v>144</v>
      </c>
      <c r="C371" s="241" t="s">
        <v>139</v>
      </c>
      <c r="D371" s="248" t="s">
        <v>497</v>
      </c>
      <c r="E371" s="248" t="s">
        <v>1103</v>
      </c>
      <c r="F371" s="226" t="s">
        <v>1658</v>
      </c>
      <c r="G371" s="226" t="s">
        <v>535</v>
      </c>
      <c r="H371" s="226" t="s">
        <v>1635</v>
      </c>
      <c r="I371" s="226" t="s">
        <v>1699</v>
      </c>
      <c r="J371" s="226">
        <v>7</v>
      </c>
      <c r="N371" s="228"/>
      <c r="R371" s="226" t="s">
        <v>1353</v>
      </c>
      <c r="S371" s="226" t="s">
        <v>1543</v>
      </c>
      <c r="T371" s="228" t="s">
        <v>145</v>
      </c>
      <c r="U371" s="226" t="s">
        <v>1655</v>
      </c>
      <c r="V371" s="226" t="s">
        <v>1227</v>
      </c>
      <c r="W371" s="226" t="s">
        <v>1356</v>
      </c>
      <c r="X371" s="226" t="s">
        <v>4107</v>
      </c>
      <c r="Y371" s="226" t="s">
        <v>1678</v>
      </c>
      <c r="Z371" s="226" t="s">
        <v>1993</v>
      </c>
      <c r="AA371" s="261">
        <v>0</v>
      </c>
      <c r="AE371" s="226" t="s">
        <v>2484</v>
      </c>
      <c r="AF371" s="226">
        <v>12</v>
      </c>
      <c r="AG371" s="226" t="s">
        <v>3340</v>
      </c>
    </row>
    <row r="372" spans="1:49" x14ac:dyDescent="0.25">
      <c r="A372" s="339">
        <v>725</v>
      </c>
      <c r="B372" s="226" t="s">
        <v>144</v>
      </c>
      <c r="C372" s="241" t="s">
        <v>136</v>
      </c>
      <c r="D372" s="226" t="s">
        <v>493</v>
      </c>
      <c r="E372" s="248" t="s">
        <v>1098</v>
      </c>
      <c r="F372" s="226" t="s">
        <v>1658</v>
      </c>
      <c r="G372" s="226" t="s">
        <v>532</v>
      </c>
      <c r="H372" s="226" t="s">
        <v>1635</v>
      </c>
      <c r="I372" s="226" t="s">
        <v>1699</v>
      </c>
      <c r="J372" s="226">
        <v>3</v>
      </c>
      <c r="N372" s="228"/>
      <c r="R372" s="226" t="s">
        <v>1353</v>
      </c>
      <c r="S372" s="226" t="s">
        <v>1543</v>
      </c>
      <c r="T372" s="228" t="s">
        <v>145</v>
      </c>
      <c r="U372" s="226" t="s">
        <v>1655</v>
      </c>
      <c r="V372" s="226" t="s">
        <v>1227</v>
      </c>
      <c r="W372" s="226" t="s">
        <v>1356</v>
      </c>
      <c r="X372" s="226" t="s">
        <v>4108</v>
      </c>
      <c r="Y372" s="226" t="s">
        <v>1678</v>
      </c>
      <c r="Z372" s="226" t="s">
        <v>1994</v>
      </c>
      <c r="AA372" s="261">
        <v>0</v>
      </c>
      <c r="AE372" s="226" t="s">
        <v>2484</v>
      </c>
      <c r="AF372" s="226">
        <v>12</v>
      </c>
      <c r="AG372" s="226" t="s">
        <v>3340</v>
      </c>
    </row>
    <row r="373" spans="1:49" x14ac:dyDescent="0.25">
      <c r="A373" s="339">
        <v>726</v>
      </c>
      <c r="B373" s="226" t="s">
        <v>144</v>
      </c>
      <c r="C373" s="238" t="s">
        <v>128</v>
      </c>
      <c r="D373" s="247" t="s">
        <v>484</v>
      </c>
      <c r="E373" s="248" t="s">
        <v>1081</v>
      </c>
      <c r="F373" s="226" t="s">
        <v>1658</v>
      </c>
      <c r="G373" s="226" t="s">
        <v>543</v>
      </c>
      <c r="H373" s="226" t="s">
        <v>1635</v>
      </c>
      <c r="I373" s="226" t="s">
        <v>1698</v>
      </c>
      <c r="J373" s="226">
        <v>1</v>
      </c>
      <c r="R373" s="226" t="s">
        <v>1350</v>
      </c>
      <c r="S373" s="226" t="s">
        <v>1458</v>
      </c>
      <c r="T373" s="228" t="s">
        <v>145</v>
      </c>
      <c r="U373" s="226" t="s">
        <v>1654</v>
      </c>
      <c r="V373" s="226" t="s">
        <v>1227</v>
      </c>
      <c r="W373" s="226" t="s">
        <v>1356</v>
      </c>
      <c r="X373" s="226" t="s">
        <v>4109</v>
      </c>
      <c r="Y373" s="226" t="s">
        <v>1678</v>
      </c>
      <c r="Z373" s="226" t="s">
        <v>1995</v>
      </c>
      <c r="AA373" s="261">
        <v>2</v>
      </c>
      <c r="AE373" s="226" t="s">
        <v>2484</v>
      </c>
      <c r="AF373" s="226">
        <v>12</v>
      </c>
      <c r="AG373" s="226" t="s">
        <v>3340</v>
      </c>
    </row>
    <row r="374" spans="1:49" x14ac:dyDescent="0.25">
      <c r="A374" s="339">
        <v>732</v>
      </c>
      <c r="B374" s="226" t="s">
        <v>144</v>
      </c>
      <c r="C374" s="238" t="s">
        <v>98</v>
      </c>
      <c r="D374" s="247" t="s">
        <v>451</v>
      </c>
      <c r="E374" s="248" t="s">
        <v>1111</v>
      </c>
      <c r="F374" s="226" t="s">
        <v>151</v>
      </c>
      <c r="G374" s="205" t="s">
        <v>3212</v>
      </c>
      <c r="H374" s="226" t="s">
        <v>1639</v>
      </c>
      <c r="I374" s="261" t="s">
        <v>2407</v>
      </c>
      <c r="J374" s="226">
        <v>7</v>
      </c>
      <c r="R374" s="226" t="s">
        <v>3385</v>
      </c>
      <c r="S374" s="226" t="s">
        <v>1549</v>
      </c>
      <c r="T374" s="226" t="s">
        <v>145</v>
      </c>
      <c r="U374" s="226" t="s">
        <v>3385</v>
      </c>
      <c r="V374" s="226" t="s">
        <v>1227</v>
      </c>
      <c r="W374" s="226" t="s">
        <v>1356</v>
      </c>
      <c r="X374" s="226" t="s">
        <v>4110</v>
      </c>
      <c r="Y374" s="226" t="s">
        <v>1678</v>
      </c>
      <c r="Z374" s="226" t="s">
        <v>2586</v>
      </c>
      <c r="AE374" s="226" t="s">
        <v>2560</v>
      </c>
      <c r="AF374" s="226">
        <v>12</v>
      </c>
      <c r="AG374" s="226" t="s">
        <v>3340</v>
      </c>
    </row>
    <row r="375" spans="1:49" x14ac:dyDescent="0.25">
      <c r="A375" s="339">
        <v>736</v>
      </c>
      <c r="B375" s="226" t="s">
        <v>144</v>
      </c>
      <c r="C375" s="241" t="s">
        <v>492</v>
      </c>
      <c r="D375" s="238" t="s">
        <v>491</v>
      </c>
      <c r="E375" s="238" t="s">
        <v>1118</v>
      </c>
      <c r="F375" s="226" t="s">
        <v>1658</v>
      </c>
      <c r="G375" s="226" t="s">
        <v>531</v>
      </c>
      <c r="H375" s="226" t="s">
        <v>1639</v>
      </c>
      <c r="I375" s="226" t="s">
        <v>1699</v>
      </c>
      <c r="J375" s="226">
        <v>2</v>
      </c>
      <c r="N375" s="228"/>
      <c r="R375" s="226" t="s">
        <v>1350</v>
      </c>
      <c r="S375" s="226" t="s">
        <v>1458</v>
      </c>
      <c r="T375" s="228" t="s">
        <v>145</v>
      </c>
      <c r="U375" s="226" t="s">
        <v>1654</v>
      </c>
      <c r="V375" s="226" t="s">
        <v>1227</v>
      </c>
      <c r="W375" s="226" t="s">
        <v>1356</v>
      </c>
      <c r="X375" s="226" t="s">
        <v>4111</v>
      </c>
      <c r="Y375" s="226" t="s">
        <v>1678</v>
      </c>
      <c r="Z375" s="226" t="s">
        <v>1996</v>
      </c>
      <c r="AA375" s="261">
        <v>0</v>
      </c>
      <c r="AE375" s="226" t="s">
        <v>2484</v>
      </c>
      <c r="AF375" s="226">
        <v>12</v>
      </c>
      <c r="AG375" s="226" t="s">
        <v>3340</v>
      </c>
    </row>
    <row r="376" spans="1:49" x14ac:dyDescent="0.25">
      <c r="A376" s="339">
        <v>737</v>
      </c>
      <c r="B376" s="226" t="s">
        <v>144</v>
      </c>
      <c r="C376" s="241" t="s">
        <v>1269</v>
      </c>
      <c r="D376" s="248" t="s">
        <v>496</v>
      </c>
      <c r="E376" s="248" t="s">
        <v>1101</v>
      </c>
      <c r="F376" s="226" t="s">
        <v>1658</v>
      </c>
      <c r="G376" s="226" t="s">
        <v>1197</v>
      </c>
      <c r="H376" s="226" t="s">
        <v>1639</v>
      </c>
      <c r="I376" s="226" t="s">
        <v>1699</v>
      </c>
      <c r="J376" s="226">
        <v>6</v>
      </c>
      <c r="N376" s="228"/>
      <c r="R376" s="226" t="s">
        <v>1353</v>
      </c>
      <c r="S376" s="226" t="s">
        <v>1544</v>
      </c>
      <c r="T376" s="228" t="s">
        <v>145</v>
      </c>
      <c r="U376" s="226" t="s">
        <v>1655</v>
      </c>
      <c r="V376" s="226" t="s">
        <v>1227</v>
      </c>
      <c r="W376" s="226" t="s">
        <v>1356</v>
      </c>
      <c r="X376" s="226" t="s">
        <v>4112</v>
      </c>
      <c r="Y376" s="226" t="s">
        <v>1678</v>
      </c>
      <c r="Z376" s="226" t="s">
        <v>1997</v>
      </c>
      <c r="AA376" s="261">
        <v>0</v>
      </c>
      <c r="AE376" s="226" t="s">
        <v>2484</v>
      </c>
      <c r="AF376" s="226">
        <v>12</v>
      </c>
      <c r="AG376" s="226" t="s">
        <v>3340</v>
      </c>
    </row>
    <row r="377" spans="1:49" x14ac:dyDescent="0.25">
      <c r="A377" s="339">
        <v>738</v>
      </c>
      <c r="B377" s="226" t="s">
        <v>144</v>
      </c>
      <c r="C377" s="241" t="s">
        <v>123</v>
      </c>
      <c r="D377" s="241" t="s">
        <v>455</v>
      </c>
      <c r="E377" s="241" t="s">
        <v>1088</v>
      </c>
      <c r="F377" s="226" t="s">
        <v>1658</v>
      </c>
      <c r="G377" s="238" t="s">
        <v>3206</v>
      </c>
      <c r="H377" s="226" t="s">
        <v>1637</v>
      </c>
      <c r="I377" s="226" t="s">
        <v>1698</v>
      </c>
      <c r="J377" s="226">
        <v>9</v>
      </c>
      <c r="N377" s="228"/>
      <c r="R377" s="226" t="s">
        <v>1350</v>
      </c>
      <c r="S377" s="226" t="s">
        <v>1458</v>
      </c>
      <c r="T377" s="228" t="s">
        <v>2075</v>
      </c>
      <c r="U377" s="226" t="s">
        <v>1654</v>
      </c>
      <c r="V377" s="226" t="s">
        <v>1227</v>
      </c>
      <c r="W377" s="226" t="s">
        <v>1356</v>
      </c>
      <c r="X377" s="226" t="s">
        <v>4113</v>
      </c>
      <c r="Y377" s="226" t="s">
        <v>1678</v>
      </c>
      <c r="Z377" s="226" t="s">
        <v>1998</v>
      </c>
      <c r="AA377" s="261">
        <v>0</v>
      </c>
      <c r="AE377" s="226" t="s">
        <v>2484</v>
      </c>
      <c r="AF377" s="226">
        <v>12</v>
      </c>
      <c r="AG377" s="226" t="s">
        <v>3340</v>
      </c>
    </row>
    <row r="378" spans="1:49" x14ac:dyDescent="0.25">
      <c r="A378" s="339">
        <v>739</v>
      </c>
      <c r="B378" s="226" t="s">
        <v>144</v>
      </c>
      <c r="C378" s="241" t="s">
        <v>122</v>
      </c>
      <c r="D378" s="241" t="s">
        <v>456</v>
      </c>
      <c r="E378" s="241" t="s">
        <v>1086</v>
      </c>
      <c r="F378" s="226" t="s">
        <v>1658</v>
      </c>
      <c r="G378" s="238" t="s">
        <v>3205</v>
      </c>
      <c r="H378" s="226" t="s">
        <v>1637</v>
      </c>
      <c r="I378" s="226" t="s">
        <v>1698</v>
      </c>
      <c r="J378" s="226">
        <v>7</v>
      </c>
      <c r="N378" s="228"/>
      <c r="R378" s="226" t="s">
        <v>1350</v>
      </c>
      <c r="S378" s="226" t="s">
        <v>1458</v>
      </c>
      <c r="T378" s="228" t="s">
        <v>2076</v>
      </c>
      <c r="U378" s="226" t="s">
        <v>1654</v>
      </c>
      <c r="V378" s="226" t="s">
        <v>1227</v>
      </c>
      <c r="W378" s="226" t="s">
        <v>1356</v>
      </c>
      <c r="X378" s="226" t="s">
        <v>4114</v>
      </c>
      <c r="Y378" s="226" t="s">
        <v>1678</v>
      </c>
      <c r="Z378" s="226" t="s">
        <v>1999</v>
      </c>
      <c r="AA378" s="261">
        <v>0</v>
      </c>
      <c r="AE378" s="226" t="s">
        <v>2484</v>
      </c>
      <c r="AF378" s="226">
        <v>12</v>
      </c>
      <c r="AG378" s="226" t="s">
        <v>3340</v>
      </c>
    </row>
    <row r="379" spans="1:49" x14ac:dyDescent="0.25">
      <c r="A379" s="339">
        <v>740</v>
      </c>
      <c r="B379" s="226" t="s">
        <v>144</v>
      </c>
      <c r="C379" s="241" t="s">
        <v>454</v>
      </c>
      <c r="D379" s="241" t="s">
        <v>457</v>
      </c>
      <c r="E379" s="241" t="s">
        <v>1087</v>
      </c>
      <c r="F379" s="226" t="s">
        <v>1658</v>
      </c>
      <c r="G379" s="238" t="s">
        <v>3204</v>
      </c>
      <c r="H379" s="226" t="s">
        <v>1637</v>
      </c>
      <c r="I379" s="226" t="s">
        <v>1698</v>
      </c>
      <c r="J379" s="226">
        <v>8</v>
      </c>
      <c r="N379" s="228"/>
      <c r="R379" s="226" t="s">
        <v>1350</v>
      </c>
      <c r="S379" s="226" t="s">
        <v>1471</v>
      </c>
      <c r="T379" s="228" t="s">
        <v>2077</v>
      </c>
      <c r="U379" s="226" t="s">
        <v>1654</v>
      </c>
      <c r="V379" s="226" t="s">
        <v>1227</v>
      </c>
      <c r="W379" s="226" t="s">
        <v>1356</v>
      </c>
      <c r="X379" s="226" t="s">
        <v>4115</v>
      </c>
      <c r="Y379" s="226" t="s">
        <v>1678</v>
      </c>
      <c r="Z379" s="226" t="s">
        <v>2000</v>
      </c>
      <c r="AA379" s="261">
        <v>0</v>
      </c>
      <c r="AE379" s="226" t="s">
        <v>2484</v>
      </c>
      <c r="AF379" s="226">
        <v>12</v>
      </c>
      <c r="AG379" s="226" t="s">
        <v>3340</v>
      </c>
    </row>
    <row r="380" spans="1:49" x14ac:dyDescent="0.25">
      <c r="A380" s="339">
        <v>741</v>
      </c>
      <c r="B380" s="226" t="s">
        <v>144</v>
      </c>
      <c r="C380" s="241" t="s">
        <v>121</v>
      </c>
      <c r="D380" s="241" t="s">
        <v>458</v>
      </c>
      <c r="E380" s="241" t="s">
        <v>1085</v>
      </c>
      <c r="F380" s="226" t="s">
        <v>1658</v>
      </c>
      <c r="G380" s="238" t="s">
        <v>3203</v>
      </c>
      <c r="H380" s="226" t="s">
        <v>1637</v>
      </c>
      <c r="I380" s="226" t="s">
        <v>1698</v>
      </c>
      <c r="J380" s="226">
        <v>6</v>
      </c>
      <c r="N380" s="228"/>
      <c r="R380" s="226" t="s">
        <v>1350</v>
      </c>
      <c r="S380" s="226" t="s">
        <v>1458</v>
      </c>
      <c r="T380" s="228" t="s">
        <v>2078</v>
      </c>
      <c r="U380" s="226" t="s">
        <v>1654</v>
      </c>
      <c r="V380" s="226" t="s">
        <v>1227</v>
      </c>
      <c r="W380" s="226" t="s">
        <v>1356</v>
      </c>
      <c r="X380" s="226" t="s">
        <v>4116</v>
      </c>
      <c r="Y380" s="226" t="s">
        <v>1678</v>
      </c>
      <c r="Z380" s="226" t="s">
        <v>2001</v>
      </c>
      <c r="AA380" s="261">
        <v>0</v>
      </c>
      <c r="AE380" s="226" t="s">
        <v>2484</v>
      </c>
      <c r="AF380" s="226">
        <v>12</v>
      </c>
      <c r="AG380" s="226" t="s">
        <v>3340</v>
      </c>
    </row>
    <row r="381" spans="1:49" x14ac:dyDescent="0.25">
      <c r="A381" s="339">
        <v>742</v>
      </c>
      <c r="B381" s="226" t="s">
        <v>144</v>
      </c>
      <c r="C381" s="249" t="s">
        <v>124</v>
      </c>
      <c r="D381" s="249" t="s">
        <v>459</v>
      </c>
      <c r="E381" s="241" t="s">
        <v>1089</v>
      </c>
      <c r="F381" s="226" t="s">
        <v>1658</v>
      </c>
      <c r="G381" s="238" t="s">
        <v>3202</v>
      </c>
      <c r="H381" s="226" t="s">
        <v>1637</v>
      </c>
      <c r="I381" s="226" t="s">
        <v>1698</v>
      </c>
      <c r="J381" s="226">
        <v>10</v>
      </c>
      <c r="N381" s="228"/>
      <c r="R381" s="226" t="s">
        <v>1350</v>
      </c>
      <c r="S381" s="226" t="s">
        <v>1458</v>
      </c>
      <c r="T381" s="228" t="s">
        <v>2079</v>
      </c>
      <c r="U381" s="226" t="s">
        <v>1654</v>
      </c>
      <c r="V381" s="226" t="s">
        <v>1227</v>
      </c>
      <c r="W381" s="226" t="s">
        <v>1356</v>
      </c>
      <c r="X381" s="226" t="s">
        <v>4117</v>
      </c>
      <c r="Y381" s="226" t="s">
        <v>1678</v>
      </c>
      <c r="Z381" s="226" t="s">
        <v>2002</v>
      </c>
      <c r="AA381" s="261">
        <v>0</v>
      </c>
      <c r="AB381" s="263"/>
      <c r="AE381" s="226" t="s">
        <v>2484</v>
      </c>
      <c r="AF381" s="226">
        <v>12</v>
      </c>
      <c r="AG381" s="226" t="s">
        <v>3340</v>
      </c>
    </row>
    <row r="382" spans="1:49" x14ac:dyDescent="0.25">
      <c r="A382" s="339">
        <v>743</v>
      </c>
      <c r="B382" s="226" t="s">
        <v>144</v>
      </c>
      <c r="C382" s="249" t="s">
        <v>470</v>
      </c>
      <c r="D382" s="249" t="s">
        <v>462</v>
      </c>
      <c r="E382" s="241" t="s">
        <v>1091</v>
      </c>
      <c r="F382" s="226" t="s">
        <v>1658</v>
      </c>
      <c r="G382" s="238" t="s">
        <v>3093</v>
      </c>
      <c r="H382" s="226" t="s">
        <v>1638</v>
      </c>
      <c r="I382" s="226" t="s">
        <v>1698</v>
      </c>
      <c r="J382" s="226">
        <v>13</v>
      </c>
      <c r="N382" s="228"/>
      <c r="R382" s="226" t="s">
        <v>1350</v>
      </c>
      <c r="S382" s="226" t="s">
        <v>1458</v>
      </c>
      <c r="T382" s="228" t="s">
        <v>2087</v>
      </c>
      <c r="U382" s="226" t="s">
        <v>1654</v>
      </c>
      <c r="V382" s="226" t="s">
        <v>1227</v>
      </c>
      <c r="W382" s="226" t="s">
        <v>1356</v>
      </c>
      <c r="X382" s="226" t="s">
        <v>4118</v>
      </c>
      <c r="Y382" s="226" t="s">
        <v>1678</v>
      </c>
      <c r="Z382" s="226" t="s">
        <v>2003</v>
      </c>
      <c r="AA382" s="261">
        <v>0</v>
      </c>
      <c r="AB382" s="263"/>
      <c r="AE382" s="226" t="s">
        <v>2484</v>
      </c>
      <c r="AF382" s="226">
        <v>12</v>
      </c>
      <c r="AG382" s="226" t="s">
        <v>3340</v>
      </c>
    </row>
    <row r="383" spans="1:49" x14ac:dyDescent="0.25">
      <c r="A383" s="339">
        <v>744</v>
      </c>
      <c r="B383" s="226" t="s">
        <v>144</v>
      </c>
      <c r="C383" s="249" t="s">
        <v>471</v>
      </c>
      <c r="D383" s="249" t="s">
        <v>463</v>
      </c>
      <c r="E383" s="241" t="s">
        <v>1093</v>
      </c>
      <c r="F383" s="226" t="s">
        <v>1658</v>
      </c>
      <c r="G383" s="238" t="s">
        <v>3092</v>
      </c>
      <c r="H383" s="226" t="s">
        <v>1638</v>
      </c>
      <c r="I383" s="226" t="s">
        <v>1698</v>
      </c>
      <c r="J383" s="226">
        <v>14</v>
      </c>
      <c r="N383" s="228"/>
      <c r="R383" s="226" t="s">
        <v>1350</v>
      </c>
      <c r="S383" s="226" t="s">
        <v>1458</v>
      </c>
      <c r="T383" s="228" t="s">
        <v>2088</v>
      </c>
      <c r="U383" s="226" t="s">
        <v>1654</v>
      </c>
      <c r="V383" s="226" t="s">
        <v>1227</v>
      </c>
      <c r="W383" s="226" t="s">
        <v>1356</v>
      </c>
      <c r="X383" s="226" t="s">
        <v>4119</v>
      </c>
      <c r="Y383" s="226" t="s">
        <v>1678</v>
      </c>
      <c r="Z383" s="226" t="s">
        <v>2004</v>
      </c>
      <c r="AA383" s="261">
        <v>0</v>
      </c>
      <c r="AE383" s="226" t="s">
        <v>2484</v>
      </c>
      <c r="AF383" s="226">
        <v>12</v>
      </c>
      <c r="AG383" s="226" t="s">
        <v>3340</v>
      </c>
    </row>
    <row r="384" spans="1:49" x14ac:dyDescent="0.25">
      <c r="A384" s="339">
        <v>745</v>
      </c>
      <c r="B384" s="226" t="s">
        <v>144</v>
      </c>
      <c r="C384" s="249" t="s">
        <v>500</v>
      </c>
      <c r="D384" s="241" t="s">
        <v>461</v>
      </c>
      <c r="E384" s="241" t="s">
        <v>1092</v>
      </c>
      <c r="F384" s="226" t="s">
        <v>1658</v>
      </c>
      <c r="G384" s="238" t="s">
        <v>3091</v>
      </c>
      <c r="H384" s="226" t="s">
        <v>1638</v>
      </c>
      <c r="I384" s="226" t="s">
        <v>1698</v>
      </c>
      <c r="J384" s="226">
        <v>15</v>
      </c>
      <c r="N384" s="228"/>
      <c r="R384" s="226" t="s">
        <v>1350</v>
      </c>
      <c r="S384" s="226" t="s">
        <v>1458</v>
      </c>
      <c r="T384" s="228" t="s">
        <v>2080</v>
      </c>
      <c r="U384" s="226" t="s">
        <v>1654</v>
      </c>
      <c r="V384" s="226" t="s">
        <v>1227</v>
      </c>
      <c r="W384" s="226" t="s">
        <v>1356</v>
      </c>
      <c r="X384" s="226" t="s">
        <v>4120</v>
      </c>
      <c r="Y384" s="226" t="s">
        <v>1678</v>
      </c>
      <c r="Z384" s="226" t="s">
        <v>2005</v>
      </c>
      <c r="AA384" s="261">
        <v>0</v>
      </c>
      <c r="AB384" s="263"/>
      <c r="AE384" s="226" t="s">
        <v>2484</v>
      </c>
      <c r="AF384" s="226">
        <v>12</v>
      </c>
      <c r="AG384" s="226" t="s">
        <v>3340</v>
      </c>
    </row>
    <row r="385" spans="1:33" x14ac:dyDescent="0.25">
      <c r="A385" s="339">
        <v>746</v>
      </c>
      <c r="B385" s="226" t="s">
        <v>144</v>
      </c>
      <c r="C385" s="238" t="s">
        <v>499</v>
      </c>
      <c r="D385" s="247" t="s">
        <v>460</v>
      </c>
      <c r="E385" s="238" t="s">
        <v>1090</v>
      </c>
      <c r="F385" s="226" t="s">
        <v>1658</v>
      </c>
      <c r="G385" s="238" t="s">
        <v>3090</v>
      </c>
      <c r="H385" s="226" t="s">
        <v>1638</v>
      </c>
      <c r="I385" s="226" t="s">
        <v>1698</v>
      </c>
      <c r="J385" s="226">
        <v>12</v>
      </c>
      <c r="R385" s="226" t="s">
        <v>1350</v>
      </c>
      <c r="S385" s="226" t="s">
        <v>1458</v>
      </c>
      <c r="T385" s="228" t="s">
        <v>2081</v>
      </c>
      <c r="U385" s="226" t="s">
        <v>1654</v>
      </c>
      <c r="V385" s="226" t="s">
        <v>1227</v>
      </c>
      <c r="W385" s="226" t="s">
        <v>1356</v>
      </c>
      <c r="X385" s="226" t="s">
        <v>4121</v>
      </c>
      <c r="Y385" s="226" t="s">
        <v>1678</v>
      </c>
      <c r="Z385" s="226" t="s">
        <v>2006</v>
      </c>
      <c r="AA385" s="261">
        <v>0</v>
      </c>
      <c r="AE385" s="226" t="s">
        <v>2484</v>
      </c>
      <c r="AF385" s="226">
        <v>12</v>
      </c>
      <c r="AG385" s="226" t="s">
        <v>3340</v>
      </c>
    </row>
    <row r="386" spans="1:33" x14ac:dyDescent="0.25">
      <c r="A386" s="339">
        <v>751</v>
      </c>
      <c r="B386" s="226" t="s">
        <v>144</v>
      </c>
      <c r="C386" s="241" t="s">
        <v>508</v>
      </c>
      <c r="D386" s="241" t="s">
        <v>507</v>
      </c>
      <c r="E386" s="241" t="s">
        <v>1095</v>
      </c>
      <c r="F386" s="226" t="s">
        <v>1658</v>
      </c>
      <c r="G386" s="226" t="s">
        <v>538</v>
      </c>
      <c r="H386" s="226" t="s">
        <v>1635</v>
      </c>
      <c r="I386" s="226" t="s">
        <v>1700</v>
      </c>
      <c r="J386" s="226">
        <v>1</v>
      </c>
      <c r="N386" s="228"/>
      <c r="R386" s="226" t="s">
        <v>3385</v>
      </c>
      <c r="S386" s="226" t="s">
        <v>1549</v>
      </c>
      <c r="T386" s="226" t="s">
        <v>145</v>
      </c>
      <c r="U386" s="226" t="s">
        <v>3385</v>
      </c>
      <c r="V386" s="226" t="s">
        <v>1227</v>
      </c>
      <c r="W386" s="226" t="s">
        <v>1356</v>
      </c>
      <c r="X386" s="226" t="s">
        <v>4122</v>
      </c>
      <c r="Y386" s="226" t="s">
        <v>1678</v>
      </c>
      <c r="Z386" s="226" t="s">
        <v>2074</v>
      </c>
      <c r="AA386" s="261">
        <v>2</v>
      </c>
      <c r="AE386" s="226" t="s">
        <v>2484</v>
      </c>
      <c r="AF386" s="226">
        <v>12</v>
      </c>
      <c r="AG386" s="226" t="s">
        <v>3340</v>
      </c>
    </row>
    <row r="387" spans="1:33" x14ac:dyDescent="0.25">
      <c r="A387" s="339">
        <v>752</v>
      </c>
      <c r="B387" s="226" t="s">
        <v>144</v>
      </c>
      <c r="C387" s="238" t="s">
        <v>132</v>
      </c>
      <c r="D387" s="241" t="s">
        <v>501</v>
      </c>
      <c r="E387" s="241" t="s">
        <v>1075</v>
      </c>
      <c r="F387" s="226" t="s">
        <v>1658</v>
      </c>
      <c r="G387" s="226" t="s">
        <v>539</v>
      </c>
      <c r="H387" s="226" t="s">
        <v>1635</v>
      </c>
      <c r="I387" s="226" t="s">
        <v>1695</v>
      </c>
      <c r="J387" s="226">
        <v>1</v>
      </c>
      <c r="N387" s="228"/>
      <c r="R387" s="226" t="s">
        <v>1353</v>
      </c>
      <c r="S387" s="226" t="s">
        <v>1543</v>
      </c>
      <c r="T387" s="228" t="s">
        <v>145</v>
      </c>
      <c r="U387" s="226" t="s">
        <v>1655</v>
      </c>
      <c r="V387" s="226" t="s">
        <v>1227</v>
      </c>
      <c r="W387" s="226" t="s">
        <v>1356</v>
      </c>
      <c r="X387" s="226" t="s">
        <v>4123</v>
      </c>
      <c r="Y387" s="226" t="s">
        <v>1678</v>
      </c>
      <c r="Z387" s="226" t="s">
        <v>2007</v>
      </c>
      <c r="AA387" s="261">
        <v>0</v>
      </c>
      <c r="AE387" s="226" t="s">
        <v>2484</v>
      </c>
      <c r="AF387" s="226">
        <v>12</v>
      </c>
      <c r="AG387" s="226" t="s">
        <v>3340</v>
      </c>
    </row>
    <row r="388" spans="1:33" x14ac:dyDescent="0.25">
      <c r="A388" s="339">
        <v>753</v>
      </c>
      <c r="B388" s="226" t="s">
        <v>144</v>
      </c>
      <c r="C388" s="238" t="s">
        <v>127</v>
      </c>
      <c r="D388" s="247" t="s">
        <v>506</v>
      </c>
      <c r="E388" s="238" t="s">
        <v>1094</v>
      </c>
      <c r="F388" s="226" t="s">
        <v>1658</v>
      </c>
      <c r="G388" s="226" t="s">
        <v>537</v>
      </c>
      <c r="H388" s="226" t="s">
        <v>1635</v>
      </c>
      <c r="I388" s="226" t="s">
        <v>1700</v>
      </c>
      <c r="J388" s="226">
        <v>0</v>
      </c>
      <c r="R388" s="226" t="s">
        <v>3385</v>
      </c>
      <c r="S388" s="226" t="s">
        <v>1549</v>
      </c>
      <c r="T388" s="226" t="s">
        <v>145</v>
      </c>
      <c r="U388" s="226" t="s">
        <v>3385</v>
      </c>
      <c r="V388" s="226" t="s">
        <v>1227</v>
      </c>
      <c r="W388" s="226" t="s">
        <v>1356</v>
      </c>
      <c r="X388" s="226" t="s">
        <v>4124</v>
      </c>
      <c r="Y388" s="226" t="s">
        <v>1678</v>
      </c>
      <c r="Z388" s="226" t="s">
        <v>2008</v>
      </c>
      <c r="AA388" s="261">
        <v>0</v>
      </c>
      <c r="AE388" s="226" t="s">
        <v>2484</v>
      </c>
      <c r="AF388" s="226">
        <v>12</v>
      </c>
      <c r="AG388" s="226" t="s">
        <v>3340</v>
      </c>
    </row>
    <row r="389" spans="1:33" x14ac:dyDescent="0.25">
      <c r="A389" s="339">
        <v>754</v>
      </c>
      <c r="B389" s="226" t="s">
        <v>144</v>
      </c>
      <c r="C389" s="241" t="s">
        <v>510</v>
      </c>
      <c r="D389" s="238" t="s">
        <v>467</v>
      </c>
      <c r="E389" s="238" t="s">
        <v>1104</v>
      </c>
      <c r="F389" s="226" t="s">
        <v>151</v>
      </c>
      <c r="G389" s="226" t="s">
        <v>3098</v>
      </c>
      <c r="H389" s="226" t="s">
        <v>1635</v>
      </c>
      <c r="I389" s="261" t="s">
        <v>2407</v>
      </c>
      <c r="J389" s="226">
        <v>0</v>
      </c>
      <c r="N389" s="228"/>
      <c r="R389" s="226" t="s">
        <v>4141</v>
      </c>
      <c r="S389" s="226" t="s">
        <v>4144</v>
      </c>
      <c r="T389" s="226" t="s">
        <v>145</v>
      </c>
      <c r="U389" s="226" t="s">
        <v>4141</v>
      </c>
      <c r="V389" s="226" t="s">
        <v>1227</v>
      </c>
      <c r="W389" s="226" t="s">
        <v>1356</v>
      </c>
      <c r="X389" s="261" t="s">
        <v>4125</v>
      </c>
      <c r="Y389" s="226" t="s">
        <v>1678</v>
      </c>
      <c r="Z389" s="226" t="s">
        <v>2594</v>
      </c>
      <c r="AE389" s="226" t="s">
        <v>2560</v>
      </c>
      <c r="AF389" s="226">
        <v>12</v>
      </c>
      <c r="AG389" s="226" t="s">
        <v>3340</v>
      </c>
    </row>
    <row r="390" spans="1:33" x14ac:dyDescent="0.25">
      <c r="A390" s="339">
        <v>755</v>
      </c>
      <c r="B390" s="226" t="s">
        <v>144</v>
      </c>
      <c r="C390" s="241" t="s">
        <v>129</v>
      </c>
      <c r="D390" s="280" t="s">
        <v>485</v>
      </c>
      <c r="E390" s="241" t="s">
        <v>1082</v>
      </c>
      <c r="F390" s="226" t="s">
        <v>1658</v>
      </c>
      <c r="G390" s="226" t="s">
        <v>544</v>
      </c>
      <c r="H390" s="226" t="s">
        <v>1635</v>
      </c>
      <c r="I390" s="226" t="s">
        <v>1698</v>
      </c>
      <c r="J390" s="226">
        <v>2</v>
      </c>
      <c r="N390" s="228"/>
      <c r="R390" s="226" t="s">
        <v>1350</v>
      </c>
      <c r="S390" s="226" t="s">
        <v>1458</v>
      </c>
      <c r="T390" s="228" t="s">
        <v>145</v>
      </c>
      <c r="U390" s="226" t="s">
        <v>1654</v>
      </c>
      <c r="V390" s="226" t="s">
        <v>1227</v>
      </c>
      <c r="W390" s="226" t="s">
        <v>1356</v>
      </c>
      <c r="X390" s="226" t="s">
        <v>4126</v>
      </c>
      <c r="Y390" s="226" t="s">
        <v>1678</v>
      </c>
      <c r="Z390" s="226" t="s">
        <v>2009</v>
      </c>
      <c r="AA390" s="261">
        <v>2</v>
      </c>
      <c r="AE390" s="226" t="s">
        <v>2484</v>
      </c>
      <c r="AF390" s="226">
        <v>12</v>
      </c>
      <c r="AG390" s="226" t="s">
        <v>3340</v>
      </c>
    </row>
    <row r="391" spans="1:33" x14ac:dyDescent="0.25">
      <c r="A391" s="339">
        <v>756</v>
      </c>
      <c r="B391" s="226" t="s">
        <v>144</v>
      </c>
      <c r="C391" s="241" t="s">
        <v>1329</v>
      </c>
      <c r="D391" s="241" t="s">
        <v>483</v>
      </c>
      <c r="E391" s="241" t="s">
        <v>1080</v>
      </c>
      <c r="F391" s="226" t="s">
        <v>1658</v>
      </c>
      <c r="G391" s="228" t="s">
        <v>2790</v>
      </c>
      <c r="H391" s="238" t="s">
        <v>1635</v>
      </c>
      <c r="I391" s="247" t="s">
        <v>1698</v>
      </c>
      <c r="J391" s="238">
        <v>0</v>
      </c>
      <c r="K391" s="238"/>
      <c r="L391" s="238"/>
      <c r="M391" s="237"/>
      <c r="N391" s="228"/>
      <c r="R391" s="226" t="s">
        <v>1353</v>
      </c>
      <c r="S391" s="226" t="s">
        <v>1543</v>
      </c>
      <c r="T391" s="228" t="s">
        <v>145</v>
      </c>
      <c r="U391" s="226" t="s">
        <v>1655</v>
      </c>
      <c r="V391" s="226" t="s">
        <v>1227</v>
      </c>
      <c r="W391" s="226" t="s">
        <v>1356</v>
      </c>
      <c r="X391" s="226" t="s">
        <v>4127</v>
      </c>
      <c r="Y391" s="226" t="s">
        <v>1678</v>
      </c>
      <c r="Z391" s="226" t="s">
        <v>2010</v>
      </c>
      <c r="AA391" s="261">
        <v>4</v>
      </c>
      <c r="AE391" s="226" t="s">
        <v>2484</v>
      </c>
      <c r="AF391" s="226">
        <v>12</v>
      </c>
      <c r="AG391" s="226" t="s">
        <v>3340</v>
      </c>
    </row>
    <row r="392" spans="1:33" x14ac:dyDescent="0.25">
      <c r="A392" s="339">
        <v>757</v>
      </c>
      <c r="B392" s="226" t="s">
        <v>144</v>
      </c>
      <c r="C392" s="226" t="s">
        <v>131</v>
      </c>
      <c r="D392" s="226" t="s">
        <v>487</v>
      </c>
      <c r="E392" s="226" t="s">
        <v>1084</v>
      </c>
      <c r="F392" s="226" t="s">
        <v>1658</v>
      </c>
      <c r="G392" s="228" t="s">
        <v>2791</v>
      </c>
      <c r="H392" s="226" t="s">
        <v>1635</v>
      </c>
      <c r="I392" s="226" t="s">
        <v>1698</v>
      </c>
      <c r="J392" s="226">
        <v>4</v>
      </c>
      <c r="M392" s="226" t="s">
        <v>430</v>
      </c>
      <c r="R392" s="226" t="s">
        <v>1350</v>
      </c>
      <c r="S392" s="226" t="s">
        <v>1458</v>
      </c>
      <c r="T392" s="228" t="s">
        <v>145</v>
      </c>
      <c r="U392" s="226" t="s">
        <v>1654</v>
      </c>
      <c r="V392" s="226" t="s">
        <v>1227</v>
      </c>
      <c r="W392" s="226" t="s">
        <v>1356</v>
      </c>
      <c r="X392" s="226" t="s">
        <v>4128</v>
      </c>
      <c r="Y392" s="226" t="s">
        <v>1678</v>
      </c>
      <c r="Z392" s="226" t="s">
        <v>2011</v>
      </c>
      <c r="AA392" s="261">
        <v>0</v>
      </c>
      <c r="AE392" s="226" t="s">
        <v>2484</v>
      </c>
      <c r="AF392" s="226">
        <v>12</v>
      </c>
      <c r="AG392" s="226" t="s">
        <v>3340</v>
      </c>
    </row>
    <row r="393" spans="1:33" x14ac:dyDescent="0.25">
      <c r="A393" s="339">
        <v>758</v>
      </c>
      <c r="B393" s="226" t="s">
        <v>144</v>
      </c>
      <c r="C393" s="241" t="s">
        <v>503</v>
      </c>
      <c r="D393" s="241" t="s">
        <v>502</v>
      </c>
      <c r="E393" s="241" t="s">
        <v>1077</v>
      </c>
      <c r="F393" s="226" t="s">
        <v>1658</v>
      </c>
      <c r="G393" s="238" t="s">
        <v>540</v>
      </c>
      <c r="H393" s="241" t="s">
        <v>1635</v>
      </c>
      <c r="I393" s="226" t="s">
        <v>1695</v>
      </c>
      <c r="J393" s="226">
        <v>2</v>
      </c>
      <c r="R393" s="226" t="s">
        <v>1655</v>
      </c>
      <c r="S393" s="226" t="s">
        <v>1543</v>
      </c>
      <c r="T393" s="228" t="s">
        <v>145</v>
      </c>
      <c r="U393" s="226" t="s">
        <v>1655</v>
      </c>
      <c r="V393" s="226" t="s">
        <v>1227</v>
      </c>
      <c r="W393" s="226" t="s">
        <v>1356</v>
      </c>
      <c r="X393" s="226" t="s">
        <v>4129</v>
      </c>
      <c r="Y393" s="226" t="s">
        <v>1678</v>
      </c>
      <c r="Z393" s="226" t="s">
        <v>2073</v>
      </c>
      <c r="AA393" s="261">
        <v>2</v>
      </c>
      <c r="AE393" s="226" t="s">
        <v>2484</v>
      </c>
      <c r="AF393" s="226">
        <v>12</v>
      </c>
      <c r="AG393" s="226" t="s">
        <v>3340</v>
      </c>
    </row>
    <row r="394" spans="1:33" x14ac:dyDescent="0.25">
      <c r="A394" s="339">
        <v>759</v>
      </c>
      <c r="B394" s="226" t="s">
        <v>144</v>
      </c>
      <c r="C394" s="226" t="s">
        <v>2824</v>
      </c>
      <c r="D394" s="226" t="s">
        <v>2825</v>
      </c>
      <c r="E394" s="226" t="s">
        <v>2826</v>
      </c>
      <c r="F394" s="226" t="s">
        <v>151</v>
      </c>
      <c r="G394" s="226" t="s">
        <v>3223</v>
      </c>
      <c r="H394" s="226" t="s">
        <v>3050</v>
      </c>
      <c r="I394" s="272" t="s">
        <v>3116</v>
      </c>
      <c r="J394" s="226">
        <v>0</v>
      </c>
      <c r="R394" s="226" t="s">
        <v>4139</v>
      </c>
      <c r="S394" s="226" t="s">
        <v>4140</v>
      </c>
      <c r="T394" s="226" t="s">
        <v>145</v>
      </c>
      <c r="U394" s="226" t="s">
        <v>4139</v>
      </c>
      <c r="V394" s="226" t="s">
        <v>1227</v>
      </c>
      <c r="W394" s="226" t="s">
        <v>1356</v>
      </c>
      <c r="X394" s="226" t="s">
        <v>4130</v>
      </c>
      <c r="Y394" s="226" t="s">
        <v>1678</v>
      </c>
      <c r="Z394" s="226" t="s">
        <v>3187</v>
      </c>
      <c r="AA394" s="261">
        <v>2</v>
      </c>
      <c r="AE394" s="226" t="s">
        <v>2560</v>
      </c>
      <c r="AF394" s="226">
        <v>12</v>
      </c>
      <c r="AG394" s="226" t="s">
        <v>3340</v>
      </c>
    </row>
    <row r="395" spans="1:33" x14ac:dyDescent="0.25">
      <c r="A395" s="339">
        <v>760</v>
      </c>
      <c r="B395" s="226" t="s">
        <v>144</v>
      </c>
      <c r="C395" s="226" t="s">
        <v>2827</v>
      </c>
      <c r="D395" s="226" t="s">
        <v>2828</v>
      </c>
      <c r="E395" s="226" t="s">
        <v>2829</v>
      </c>
      <c r="F395" s="226" t="s">
        <v>151</v>
      </c>
      <c r="G395" s="226" t="s">
        <v>3224</v>
      </c>
      <c r="H395" s="226" t="s">
        <v>3050</v>
      </c>
      <c r="I395" s="272" t="s">
        <v>3116</v>
      </c>
      <c r="J395" s="226">
        <v>1</v>
      </c>
      <c r="R395" s="226" t="s">
        <v>4139</v>
      </c>
      <c r="S395" s="226" t="s">
        <v>4140</v>
      </c>
      <c r="T395" s="226" t="s">
        <v>145</v>
      </c>
      <c r="U395" s="226" t="s">
        <v>4139</v>
      </c>
      <c r="V395" s="226" t="s">
        <v>1227</v>
      </c>
      <c r="W395" s="226" t="s">
        <v>1356</v>
      </c>
      <c r="X395" s="226" t="s">
        <v>4131</v>
      </c>
      <c r="Y395" s="226" t="s">
        <v>1678</v>
      </c>
      <c r="Z395" s="226" t="s">
        <v>3188</v>
      </c>
      <c r="AA395" s="261">
        <v>2</v>
      </c>
      <c r="AE395" s="226" t="s">
        <v>2560</v>
      </c>
      <c r="AF395" s="226">
        <v>12</v>
      </c>
      <c r="AG395" s="226" t="s">
        <v>3340</v>
      </c>
    </row>
    <row r="396" spans="1:33" x14ac:dyDescent="0.25">
      <c r="A396" s="339">
        <v>761</v>
      </c>
      <c r="B396" s="226" t="s">
        <v>144</v>
      </c>
      <c r="C396" s="226" t="s">
        <v>2830</v>
      </c>
      <c r="D396" s="226" t="s">
        <v>2831</v>
      </c>
      <c r="E396" s="226" t="s">
        <v>2832</v>
      </c>
      <c r="F396" s="226" t="s">
        <v>151</v>
      </c>
      <c r="G396" s="226" t="s">
        <v>3225</v>
      </c>
      <c r="H396" s="226" t="s">
        <v>3051</v>
      </c>
      <c r="I396" s="272" t="s">
        <v>3116</v>
      </c>
      <c r="J396" s="226">
        <v>2</v>
      </c>
      <c r="R396" s="226" t="s">
        <v>4139</v>
      </c>
      <c r="S396" s="226" t="s">
        <v>4140</v>
      </c>
      <c r="T396" s="226" t="s">
        <v>145</v>
      </c>
      <c r="U396" s="226" t="s">
        <v>4139</v>
      </c>
      <c r="V396" s="226" t="s">
        <v>1227</v>
      </c>
      <c r="W396" s="226" t="s">
        <v>1356</v>
      </c>
      <c r="X396" s="226" t="s">
        <v>4132</v>
      </c>
      <c r="Y396" s="226" t="s">
        <v>1678</v>
      </c>
      <c r="Z396" s="226" t="s">
        <v>3189</v>
      </c>
      <c r="AA396" s="261">
        <v>3</v>
      </c>
      <c r="AE396" s="226" t="s">
        <v>2560</v>
      </c>
      <c r="AF396" s="226">
        <v>12</v>
      </c>
      <c r="AG396" s="226" t="s">
        <v>3340</v>
      </c>
    </row>
    <row r="397" spans="1:33" x14ac:dyDescent="0.25">
      <c r="A397" s="339">
        <v>762</v>
      </c>
      <c r="B397" s="226" t="s">
        <v>144</v>
      </c>
      <c r="C397" s="226" t="s">
        <v>2833</v>
      </c>
      <c r="D397" s="226" t="s">
        <v>2834</v>
      </c>
      <c r="E397" s="226" t="s">
        <v>2835</v>
      </c>
      <c r="F397" s="226" t="s">
        <v>151</v>
      </c>
      <c r="G397" s="226" t="s">
        <v>3226</v>
      </c>
      <c r="H397" s="226" t="s">
        <v>3051</v>
      </c>
      <c r="I397" s="272" t="s">
        <v>3116</v>
      </c>
      <c r="J397" s="226">
        <v>3</v>
      </c>
      <c r="R397" s="226" t="s">
        <v>4139</v>
      </c>
      <c r="S397" s="226" t="s">
        <v>4140</v>
      </c>
      <c r="T397" s="226" t="s">
        <v>145</v>
      </c>
      <c r="U397" s="226" t="s">
        <v>4139</v>
      </c>
      <c r="V397" s="226" t="s">
        <v>1227</v>
      </c>
      <c r="W397" s="226" t="s">
        <v>1356</v>
      </c>
      <c r="X397" s="226" t="s">
        <v>4133</v>
      </c>
      <c r="Y397" s="226" t="s">
        <v>1678</v>
      </c>
      <c r="Z397" s="226" t="s">
        <v>3190</v>
      </c>
      <c r="AA397" s="261">
        <v>3</v>
      </c>
      <c r="AE397" s="226" t="s">
        <v>2560</v>
      </c>
      <c r="AF397" s="226">
        <v>12</v>
      </c>
      <c r="AG397" s="226" t="s">
        <v>3340</v>
      </c>
    </row>
    <row r="398" spans="1:33" x14ac:dyDescent="0.25">
      <c r="A398" s="339">
        <v>763</v>
      </c>
      <c r="B398" s="226" t="s">
        <v>144</v>
      </c>
      <c r="C398" s="226" t="s">
        <v>2854</v>
      </c>
      <c r="D398" s="226" t="s">
        <v>2855</v>
      </c>
      <c r="E398" s="226" t="s">
        <v>2856</v>
      </c>
      <c r="F398" s="226" t="s">
        <v>1658</v>
      </c>
      <c r="G398" s="226" t="s">
        <v>3557</v>
      </c>
      <c r="H398" s="226" t="s">
        <v>3056</v>
      </c>
      <c r="I398" s="272" t="s">
        <v>3116</v>
      </c>
      <c r="J398" s="226">
        <v>7</v>
      </c>
      <c r="R398" s="226" t="s">
        <v>3009</v>
      </c>
      <c r="S398" s="226" t="s">
        <v>3027</v>
      </c>
      <c r="T398" s="226" t="s">
        <v>145</v>
      </c>
      <c r="U398" s="226" t="s">
        <v>3009</v>
      </c>
      <c r="V398" s="226" t="s">
        <v>1227</v>
      </c>
      <c r="W398" s="226" t="s">
        <v>1356</v>
      </c>
      <c r="X398" s="226" t="s">
        <v>4134</v>
      </c>
      <c r="Y398" s="226" t="s">
        <v>1678</v>
      </c>
      <c r="Z398" s="226" t="s">
        <v>3191</v>
      </c>
      <c r="AA398" s="261">
        <v>3</v>
      </c>
      <c r="AE398" s="226" t="s">
        <v>2484</v>
      </c>
      <c r="AF398" s="226">
        <v>12</v>
      </c>
      <c r="AG398" s="226" t="s">
        <v>3340</v>
      </c>
    </row>
    <row r="399" spans="1:33" x14ac:dyDescent="0.25">
      <c r="A399" s="339">
        <v>764</v>
      </c>
      <c r="B399" s="226" t="s">
        <v>144</v>
      </c>
      <c r="C399" s="226" t="s">
        <v>2857</v>
      </c>
      <c r="D399" s="226" t="s">
        <v>2858</v>
      </c>
      <c r="E399" s="226" t="s">
        <v>2859</v>
      </c>
      <c r="F399" s="226" t="s">
        <v>1658</v>
      </c>
      <c r="G399" s="226" t="s">
        <v>3557</v>
      </c>
      <c r="H399" s="226" t="s">
        <v>3056</v>
      </c>
      <c r="I399" s="272" t="s">
        <v>3116</v>
      </c>
      <c r="J399" s="226">
        <v>6</v>
      </c>
      <c r="R399" s="226" t="s">
        <v>3009</v>
      </c>
      <c r="S399" s="226" t="s">
        <v>3027</v>
      </c>
      <c r="T399" s="226" t="s">
        <v>145</v>
      </c>
      <c r="U399" s="226" t="s">
        <v>3009</v>
      </c>
      <c r="V399" s="226" t="s">
        <v>1227</v>
      </c>
      <c r="W399" s="226" t="s">
        <v>1356</v>
      </c>
      <c r="X399" s="226" t="s">
        <v>4135</v>
      </c>
      <c r="Y399" s="226" t="s">
        <v>1678</v>
      </c>
      <c r="Z399" s="226" t="s">
        <v>3192</v>
      </c>
      <c r="AA399" s="261">
        <v>3</v>
      </c>
      <c r="AE399" s="226" t="s">
        <v>2484</v>
      </c>
      <c r="AF399" s="226">
        <v>12</v>
      </c>
      <c r="AG399" s="226" t="s">
        <v>3340</v>
      </c>
    </row>
    <row r="400" spans="1:33" ht="15" customHeight="1" x14ac:dyDescent="0.25">
      <c r="A400" s="339">
        <v>765</v>
      </c>
      <c r="B400" s="226" t="s">
        <v>144</v>
      </c>
      <c r="C400" s="226" t="s">
        <v>2860</v>
      </c>
      <c r="D400" s="226" t="s">
        <v>2861</v>
      </c>
      <c r="E400" s="226" t="s">
        <v>2862</v>
      </c>
      <c r="F400" s="226" t="s">
        <v>1658</v>
      </c>
      <c r="G400" s="226" t="s">
        <v>3557</v>
      </c>
      <c r="H400" s="226" t="s">
        <v>3056</v>
      </c>
      <c r="I400" s="272" t="s">
        <v>3116</v>
      </c>
      <c r="J400" s="226">
        <v>5</v>
      </c>
      <c r="R400" s="226" t="s">
        <v>3009</v>
      </c>
      <c r="S400" s="226" t="s">
        <v>3027</v>
      </c>
      <c r="T400" s="226" t="s">
        <v>145</v>
      </c>
      <c r="U400" s="226" t="s">
        <v>3009</v>
      </c>
      <c r="V400" s="226" t="s">
        <v>1227</v>
      </c>
      <c r="W400" s="226" t="s">
        <v>1356</v>
      </c>
      <c r="X400" s="226" t="s">
        <v>4136</v>
      </c>
      <c r="Y400" s="226" t="s">
        <v>1678</v>
      </c>
      <c r="Z400" s="226" t="s">
        <v>3193</v>
      </c>
      <c r="AA400" s="261">
        <v>3</v>
      </c>
      <c r="AE400" s="226" t="s">
        <v>2484</v>
      </c>
      <c r="AF400" s="226">
        <v>12</v>
      </c>
      <c r="AG400" s="226" t="s">
        <v>3340</v>
      </c>
    </row>
    <row r="401" spans="1:33" ht="15" customHeight="1" x14ac:dyDescent="0.25">
      <c r="A401" s="339">
        <v>766</v>
      </c>
      <c r="B401" s="226" t="s">
        <v>144</v>
      </c>
      <c r="C401" s="226" t="s">
        <v>2863</v>
      </c>
      <c r="D401" s="226" t="s">
        <v>2864</v>
      </c>
      <c r="E401" s="226" t="s">
        <v>2865</v>
      </c>
      <c r="F401" s="226" t="s">
        <v>1658</v>
      </c>
      <c r="G401" s="226" t="s">
        <v>3236</v>
      </c>
      <c r="H401" s="226" t="s">
        <v>3056</v>
      </c>
      <c r="I401" s="272" t="s">
        <v>3116</v>
      </c>
      <c r="J401" s="226">
        <v>4</v>
      </c>
      <c r="R401" s="226" t="s">
        <v>3009</v>
      </c>
      <c r="S401" s="226" t="s">
        <v>3027</v>
      </c>
      <c r="T401" s="226" t="s">
        <v>145</v>
      </c>
      <c r="U401" s="226" t="s">
        <v>3009</v>
      </c>
      <c r="V401" s="226" t="s">
        <v>1227</v>
      </c>
      <c r="W401" s="226" t="s">
        <v>1356</v>
      </c>
      <c r="X401" s="226" t="s">
        <v>4137</v>
      </c>
      <c r="Y401" s="226" t="s">
        <v>1678</v>
      </c>
      <c r="Z401" s="226" t="s">
        <v>3194</v>
      </c>
      <c r="AA401" s="261">
        <v>3</v>
      </c>
      <c r="AE401" s="226" t="s">
        <v>2484</v>
      </c>
      <c r="AF401" s="226">
        <v>12</v>
      </c>
      <c r="AG401" s="226" t="s">
        <v>3340</v>
      </c>
    </row>
    <row r="402" spans="1:33" ht="15" customHeight="1" x14ac:dyDescent="0.25">
      <c r="A402" s="339">
        <v>767</v>
      </c>
      <c r="B402" s="226" t="s">
        <v>144</v>
      </c>
      <c r="C402" s="226" t="s">
        <v>2866</v>
      </c>
      <c r="D402" s="226" t="s">
        <v>2867</v>
      </c>
      <c r="E402" s="226" t="s">
        <v>2868</v>
      </c>
      <c r="F402" s="226" t="s">
        <v>1658</v>
      </c>
      <c r="G402" s="226" t="s">
        <v>3237</v>
      </c>
      <c r="H402" s="226" t="s">
        <v>3056</v>
      </c>
      <c r="I402" s="272" t="s">
        <v>3116</v>
      </c>
      <c r="J402" s="226">
        <v>8</v>
      </c>
      <c r="R402" s="226" t="s">
        <v>3009</v>
      </c>
      <c r="S402" s="226" t="s">
        <v>3027</v>
      </c>
      <c r="T402" s="226" t="s">
        <v>145</v>
      </c>
      <c r="U402" s="226" t="s">
        <v>3009</v>
      </c>
      <c r="V402" s="226" t="s">
        <v>1227</v>
      </c>
      <c r="W402" s="226" t="s">
        <v>1356</v>
      </c>
      <c r="X402" s="226" t="s">
        <v>4138</v>
      </c>
      <c r="Y402" s="226" t="s">
        <v>1678</v>
      </c>
      <c r="Z402" s="226" t="s">
        <v>3195</v>
      </c>
      <c r="AA402" s="261">
        <v>0</v>
      </c>
      <c r="AE402" s="226" t="s">
        <v>2484</v>
      </c>
      <c r="AF402" s="226">
        <v>12</v>
      </c>
      <c r="AG402" s="226" t="s">
        <v>3340</v>
      </c>
    </row>
    <row r="403" spans="1:33" ht="15" customHeight="1" x14ac:dyDescent="0.25">
      <c r="A403" s="339">
        <v>768</v>
      </c>
      <c r="B403" s="226" t="s">
        <v>144</v>
      </c>
      <c r="C403" s="283" t="s">
        <v>2885</v>
      </c>
      <c r="D403" s="283" t="s">
        <v>2886</v>
      </c>
      <c r="E403" s="283" t="s">
        <v>2887</v>
      </c>
      <c r="F403" s="226" t="s">
        <v>151</v>
      </c>
      <c r="G403" s="283" t="s">
        <v>3244</v>
      </c>
      <c r="H403" s="226" t="s">
        <v>3046</v>
      </c>
      <c r="I403" s="272" t="s">
        <v>3917</v>
      </c>
      <c r="J403" s="226">
        <v>29</v>
      </c>
      <c r="R403" s="226" t="s">
        <v>4141</v>
      </c>
      <c r="S403" s="226" t="s">
        <v>4142</v>
      </c>
      <c r="T403" s="226" t="s">
        <v>145</v>
      </c>
      <c r="U403" s="226" t="s">
        <v>4141</v>
      </c>
      <c r="V403" s="226" t="s">
        <v>1227</v>
      </c>
      <c r="W403" s="226" t="s">
        <v>1356</v>
      </c>
      <c r="X403" s="283" t="s">
        <v>4097</v>
      </c>
      <c r="Y403" s="226" t="s">
        <v>1678</v>
      </c>
      <c r="Z403" s="226" t="s">
        <v>2980</v>
      </c>
      <c r="AA403" s="261">
        <v>1</v>
      </c>
      <c r="AE403" s="226" t="s">
        <v>2487</v>
      </c>
      <c r="AF403" s="226">
        <v>8</v>
      </c>
      <c r="AG403" s="226" t="s">
        <v>3340</v>
      </c>
    </row>
    <row r="404" spans="1:33" x14ac:dyDescent="0.25">
      <c r="A404" s="339">
        <v>769</v>
      </c>
      <c r="B404" s="226" t="s">
        <v>144</v>
      </c>
      <c r="C404" s="226" t="s">
        <v>3389</v>
      </c>
      <c r="D404" s="226" t="s">
        <v>3395</v>
      </c>
      <c r="E404" s="208" t="s">
        <v>3380</v>
      </c>
      <c r="F404" s="239" t="s">
        <v>148</v>
      </c>
      <c r="G404" s="226" t="s">
        <v>3432</v>
      </c>
      <c r="H404" s="226" t="s">
        <v>3433</v>
      </c>
      <c r="I404" s="226" t="s">
        <v>3382</v>
      </c>
      <c r="J404" s="226">
        <v>0</v>
      </c>
      <c r="M404" s="255"/>
      <c r="P404" s="255"/>
      <c r="R404" s="276" t="s">
        <v>3379</v>
      </c>
      <c r="S404" s="209" t="s">
        <v>3384</v>
      </c>
      <c r="T404" s="239"/>
      <c r="U404" s="276" t="s">
        <v>3379</v>
      </c>
      <c r="V404" s="226" t="s">
        <v>1227</v>
      </c>
      <c r="W404" s="226" t="s">
        <v>1355</v>
      </c>
      <c r="Y404" s="226" t="s">
        <v>1678</v>
      </c>
      <c r="Z404" s="60" t="s">
        <v>3411</v>
      </c>
      <c r="AA404" s="225"/>
      <c r="AE404" s="226" t="s">
        <v>2486</v>
      </c>
      <c r="AG404" s="226" t="s">
        <v>3943</v>
      </c>
    </row>
    <row r="405" spans="1:33" x14ac:dyDescent="0.25">
      <c r="A405" s="339">
        <v>770</v>
      </c>
      <c r="B405" s="226" t="s">
        <v>144</v>
      </c>
      <c r="C405" s="226" t="s">
        <v>3398</v>
      </c>
      <c r="D405" s="226" t="s">
        <v>3388</v>
      </c>
      <c r="E405" s="208" t="s">
        <v>3380</v>
      </c>
      <c r="F405" s="239" t="s">
        <v>148</v>
      </c>
      <c r="G405" s="226" t="s">
        <v>3426</v>
      </c>
      <c r="H405" s="226" t="s">
        <v>3434</v>
      </c>
      <c r="I405" s="226" t="s">
        <v>3382</v>
      </c>
      <c r="J405" s="226">
        <v>1</v>
      </c>
      <c r="M405" s="255"/>
      <c r="P405" s="255"/>
      <c r="R405" s="276" t="s">
        <v>3379</v>
      </c>
      <c r="S405" s="209" t="s">
        <v>3384</v>
      </c>
      <c r="T405" s="239"/>
      <c r="U405" s="276" t="s">
        <v>3379</v>
      </c>
      <c r="V405" s="226" t="s">
        <v>1227</v>
      </c>
      <c r="W405" s="226" t="s">
        <v>1355</v>
      </c>
      <c r="Y405" s="226" t="s">
        <v>1678</v>
      </c>
      <c r="Z405" s="60" t="s">
        <v>3412</v>
      </c>
      <c r="AA405" s="225"/>
      <c r="AE405" s="226" t="s">
        <v>2486</v>
      </c>
      <c r="AG405" s="226" t="s">
        <v>3943</v>
      </c>
    </row>
    <row r="406" spans="1:33" x14ac:dyDescent="0.25">
      <c r="A406" s="339">
        <v>771</v>
      </c>
      <c r="B406" s="226" t="s">
        <v>144</v>
      </c>
      <c r="C406" s="226" t="s">
        <v>3399</v>
      </c>
      <c r="D406" s="226" t="s">
        <v>3388</v>
      </c>
      <c r="E406" s="208" t="s">
        <v>3380</v>
      </c>
      <c r="F406" s="239" t="s">
        <v>148</v>
      </c>
      <c r="G406" s="226" t="s">
        <v>3426</v>
      </c>
      <c r="H406" s="226" t="s">
        <v>3435</v>
      </c>
      <c r="I406" s="226" t="s">
        <v>3382</v>
      </c>
      <c r="J406" s="226">
        <v>2</v>
      </c>
      <c r="M406" s="255"/>
      <c r="P406" s="255"/>
      <c r="R406" s="276" t="s">
        <v>3379</v>
      </c>
      <c r="S406" s="209" t="s">
        <v>3384</v>
      </c>
      <c r="T406" s="239"/>
      <c r="U406" s="276" t="s">
        <v>3379</v>
      </c>
      <c r="V406" s="226" t="s">
        <v>1227</v>
      </c>
      <c r="W406" s="226" t="s">
        <v>1355</v>
      </c>
      <c r="Y406" s="226" t="s">
        <v>1678</v>
      </c>
      <c r="Z406" s="60" t="s">
        <v>3413</v>
      </c>
      <c r="AA406" s="225"/>
      <c r="AE406" s="226" t="s">
        <v>2486</v>
      </c>
      <c r="AG406" s="226" t="s">
        <v>3943</v>
      </c>
    </row>
    <row r="407" spans="1:33" x14ac:dyDescent="0.25">
      <c r="A407" s="339">
        <v>772</v>
      </c>
      <c r="B407" s="226" t="s">
        <v>144</v>
      </c>
      <c r="C407" s="226" t="s">
        <v>3400</v>
      </c>
      <c r="D407" s="226" t="s">
        <v>3388</v>
      </c>
      <c r="E407" s="208" t="s">
        <v>3380</v>
      </c>
      <c r="F407" s="239" t="s">
        <v>148</v>
      </c>
      <c r="G407" s="226" t="s">
        <v>3426</v>
      </c>
      <c r="H407" s="226" t="s">
        <v>3436</v>
      </c>
      <c r="I407" s="226" t="s">
        <v>3382</v>
      </c>
      <c r="J407" s="226">
        <v>3</v>
      </c>
      <c r="M407" s="255"/>
      <c r="P407" s="255"/>
      <c r="R407" s="276" t="s">
        <v>3379</v>
      </c>
      <c r="S407" s="209" t="s">
        <v>3384</v>
      </c>
      <c r="T407" s="239"/>
      <c r="U407" s="276" t="s">
        <v>3379</v>
      </c>
      <c r="V407" s="226" t="s">
        <v>1227</v>
      </c>
      <c r="W407" s="226" t="s">
        <v>1355</v>
      </c>
      <c r="Y407" s="226" t="s">
        <v>1678</v>
      </c>
      <c r="Z407" s="60" t="s">
        <v>3414</v>
      </c>
      <c r="AA407" s="225"/>
      <c r="AE407" s="226" t="s">
        <v>2486</v>
      </c>
      <c r="AG407" s="226" t="s">
        <v>3943</v>
      </c>
    </row>
    <row r="408" spans="1:33" x14ac:dyDescent="0.25">
      <c r="A408" s="339">
        <v>773</v>
      </c>
      <c r="B408" s="226" t="s">
        <v>144</v>
      </c>
      <c r="C408" s="226" t="s">
        <v>3401</v>
      </c>
      <c r="D408" s="226" t="s">
        <v>3390</v>
      </c>
      <c r="E408" s="208" t="s">
        <v>3380</v>
      </c>
      <c r="F408" s="239" t="s">
        <v>148</v>
      </c>
      <c r="G408" s="226" t="s">
        <v>3428</v>
      </c>
      <c r="H408" s="226" t="s">
        <v>3437</v>
      </c>
      <c r="I408" s="226" t="s">
        <v>3382</v>
      </c>
      <c r="J408" s="226">
        <v>10</v>
      </c>
      <c r="M408" s="255"/>
      <c r="P408" s="255"/>
      <c r="R408" s="276" t="s">
        <v>3379</v>
      </c>
      <c r="S408" s="209" t="s">
        <v>3384</v>
      </c>
      <c r="T408" s="239"/>
      <c r="U408" s="276" t="s">
        <v>3379</v>
      </c>
      <c r="V408" s="226" t="s">
        <v>1227</v>
      </c>
      <c r="W408" s="226" t="s">
        <v>1355</v>
      </c>
      <c r="Y408" s="226" t="s">
        <v>1678</v>
      </c>
      <c r="Z408" s="60" t="s">
        <v>3415</v>
      </c>
      <c r="AA408" s="225"/>
      <c r="AE408" s="226" t="s">
        <v>2486</v>
      </c>
      <c r="AG408" s="226" t="s">
        <v>3943</v>
      </c>
    </row>
    <row r="409" spans="1:33" x14ac:dyDescent="0.25">
      <c r="A409" s="339">
        <v>774</v>
      </c>
      <c r="B409" s="226" t="s">
        <v>144</v>
      </c>
      <c r="C409" s="226" t="s">
        <v>3402</v>
      </c>
      <c r="D409" s="226" t="s">
        <v>3391</v>
      </c>
      <c r="E409" s="208" t="s">
        <v>3380</v>
      </c>
      <c r="F409" s="239" t="s">
        <v>148</v>
      </c>
      <c r="G409" s="226" t="s">
        <v>3428</v>
      </c>
      <c r="H409" s="226" t="s">
        <v>3438</v>
      </c>
      <c r="I409" s="226" t="s">
        <v>3382</v>
      </c>
      <c r="J409" s="226">
        <v>11</v>
      </c>
      <c r="M409" s="255"/>
      <c r="P409" s="255"/>
      <c r="R409" s="276" t="s">
        <v>3379</v>
      </c>
      <c r="S409" s="209" t="s">
        <v>3384</v>
      </c>
      <c r="T409" s="239"/>
      <c r="U409" s="276" t="s">
        <v>3379</v>
      </c>
      <c r="V409" s="226" t="s">
        <v>1227</v>
      </c>
      <c r="W409" s="226" t="s">
        <v>1355</v>
      </c>
      <c r="Y409" s="226" t="s">
        <v>1678</v>
      </c>
      <c r="Z409" s="60" t="s">
        <v>3416</v>
      </c>
      <c r="AA409" s="225"/>
      <c r="AE409" s="226" t="s">
        <v>2486</v>
      </c>
      <c r="AG409" s="226" t="s">
        <v>3943</v>
      </c>
    </row>
    <row r="410" spans="1:33" x14ac:dyDescent="0.25">
      <c r="A410" s="339">
        <v>775</v>
      </c>
      <c r="B410" s="226" t="s">
        <v>144</v>
      </c>
      <c r="C410" s="226" t="s">
        <v>3403</v>
      </c>
      <c r="D410" s="226" t="s">
        <v>3391</v>
      </c>
      <c r="E410" s="208" t="s">
        <v>3380</v>
      </c>
      <c r="F410" s="239" t="s">
        <v>148</v>
      </c>
      <c r="G410" s="226" t="s">
        <v>3429</v>
      </c>
      <c r="H410" s="226" t="s">
        <v>3439</v>
      </c>
      <c r="I410" s="226" t="s">
        <v>3382</v>
      </c>
      <c r="J410" s="226">
        <v>14</v>
      </c>
      <c r="M410" s="255"/>
      <c r="P410" s="255"/>
      <c r="R410" s="276" t="s">
        <v>3379</v>
      </c>
      <c r="S410" s="209" t="s">
        <v>3384</v>
      </c>
      <c r="T410" s="239"/>
      <c r="U410" s="276" t="s">
        <v>3379</v>
      </c>
      <c r="V410" s="226" t="s">
        <v>1227</v>
      </c>
      <c r="W410" s="226" t="s">
        <v>1355</v>
      </c>
      <c r="Y410" s="226" t="s">
        <v>1678</v>
      </c>
      <c r="Z410" s="60" t="s">
        <v>3417</v>
      </c>
      <c r="AA410" s="225"/>
      <c r="AE410" s="226" t="s">
        <v>2486</v>
      </c>
      <c r="AG410" s="226" t="s">
        <v>3943</v>
      </c>
    </row>
    <row r="411" spans="1:33" x14ac:dyDescent="0.25">
      <c r="A411" s="339">
        <v>776</v>
      </c>
      <c r="B411" s="226" t="s">
        <v>144</v>
      </c>
      <c r="C411" s="226" t="s">
        <v>3404</v>
      </c>
      <c r="D411" s="226" t="s">
        <v>3391</v>
      </c>
      <c r="E411" s="208" t="s">
        <v>3380</v>
      </c>
      <c r="F411" s="239" t="s">
        <v>148</v>
      </c>
      <c r="G411" s="226" t="s">
        <v>3429</v>
      </c>
      <c r="H411" s="226" t="s">
        <v>3440</v>
      </c>
      <c r="I411" s="226" t="s">
        <v>3382</v>
      </c>
      <c r="J411" s="226">
        <v>15</v>
      </c>
      <c r="M411" s="255"/>
      <c r="P411" s="255"/>
      <c r="R411" s="276" t="s">
        <v>3379</v>
      </c>
      <c r="S411" s="209" t="s">
        <v>3384</v>
      </c>
      <c r="T411" s="239"/>
      <c r="U411" s="276" t="s">
        <v>3379</v>
      </c>
      <c r="V411" s="226" t="s">
        <v>1227</v>
      </c>
      <c r="W411" s="226" t="s">
        <v>1355</v>
      </c>
      <c r="Y411" s="226" t="s">
        <v>1678</v>
      </c>
      <c r="Z411" s="60" t="s">
        <v>3418</v>
      </c>
      <c r="AA411" s="225"/>
      <c r="AE411" s="226" t="s">
        <v>2486</v>
      </c>
      <c r="AG411" s="226" t="s">
        <v>3943</v>
      </c>
    </row>
    <row r="412" spans="1:33" x14ac:dyDescent="0.25">
      <c r="A412" s="339">
        <v>777</v>
      </c>
      <c r="B412" s="226" t="s">
        <v>144</v>
      </c>
      <c r="C412" s="226" t="s">
        <v>3405</v>
      </c>
      <c r="D412" s="226" t="s">
        <v>3391</v>
      </c>
      <c r="E412" s="208" t="s">
        <v>3380</v>
      </c>
      <c r="F412" s="239" t="s">
        <v>148</v>
      </c>
      <c r="G412" s="226" t="s">
        <v>3429</v>
      </c>
      <c r="H412" s="226" t="s">
        <v>3441</v>
      </c>
      <c r="I412" s="226" t="s">
        <v>3382</v>
      </c>
      <c r="J412" s="226">
        <v>16</v>
      </c>
      <c r="M412" s="255"/>
      <c r="P412" s="255"/>
      <c r="R412" s="276" t="s">
        <v>3379</v>
      </c>
      <c r="S412" s="209" t="s">
        <v>3384</v>
      </c>
      <c r="T412" s="239"/>
      <c r="U412" s="276" t="s">
        <v>3379</v>
      </c>
      <c r="V412" s="226" t="s">
        <v>1227</v>
      </c>
      <c r="W412" s="226" t="s">
        <v>1355</v>
      </c>
      <c r="Y412" s="226" t="s">
        <v>1678</v>
      </c>
      <c r="Z412" s="60" t="s">
        <v>3419</v>
      </c>
      <c r="AA412" s="225"/>
      <c r="AE412" s="226" t="s">
        <v>2486</v>
      </c>
      <c r="AG412" s="226" t="s">
        <v>3943</v>
      </c>
    </row>
    <row r="413" spans="1:33" x14ac:dyDescent="0.25">
      <c r="A413" s="339">
        <v>778</v>
      </c>
      <c r="B413" s="226" t="s">
        <v>144</v>
      </c>
      <c r="C413" s="226" t="s">
        <v>3406</v>
      </c>
      <c r="D413" s="226" t="s">
        <v>3391</v>
      </c>
      <c r="E413" s="208" t="s">
        <v>3380</v>
      </c>
      <c r="F413" s="239" t="s">
        <v>148</v>
      </c>
      <c r="G413" s="226" t="s">
        <v>3429</v>
      </c>
      <c r="H413" s="226" t="s">
        <v>3442</v>
      </c>
      <c r="I413" s="226" t="s">
        <v>3382</v>
      </c>
      <c r="J413" s="226">
        <v>17</v>
      </c>
      <c r="M413" s="255"/>
      <c r="P413" s="255"/>
      <c r="R413" s="276" t="s">
        <v>3379</v>
      </c>
      <c r="S413" s="209" t="s">
        <v>3384</v>
      </c>
      <c r="T413" s="239"/>
      <c r="U413" s="276" t="s">
        <v>3379</v>
      </c>
      <c r="V413" s="226" t="s">
        <v>1227</v>
      </c>
      <c r="W413" s="226" t="s">
        <v>1355</v>
      </c>
      <c r="Y413" s="226" t="s">
        <v>1678</v>
      </c>
      <c r="Z413" s="60" t="s">
        <v>3420</v>
      </c>
      <c r="AA413" s="225"/>
      <c r="AE413" s="226" t="s">
        <v>2486</v>
      </c>
      <c r="AG413" s="226" t="s">
        <v>3943</v>
      </c>
    </row>
    <row r="414" spans="1:33" x14ac:dyDescent="0.25">
      <c r="A414" s="339">
        <v>779</v>
      </c>
      <c r="B414" s="226" t="s">
        <v>144</v>
      </c>
      <c r="C414" s="226" t="s">
        <v>3407</v>
      </c>
      <c r="D414" s="226" t="s">
        <v>3391</v>
      </c>
      <c r="E414" s="208" t="s">
        <v>3380</v>
      </c>
      <c r="F414" s="239" t="s">
        <v>148</v>
      </c>
      <c r="G414" s="226" t="s">
        <v>3429</v>
      </c>
      <c r="H414" s="226" t="s">
        <v>3443</v>
      </c>
      <c r="I414" s="226" t="s">
        <v>3382</v>
      </c>
      <c r="J414" s="226">
        <v>18</v>
      </c>
      <c r="M414" s="255"/>
      <c r="P414" s="255"/>
      <c r="R414" s="276" t="s">
        <v>3379</v>
      </c>
      <c r="S414" s="209" t="s">
        <v>3384</v>
      </c>
      <c r="T414" s="239"/>
      <c r="U414" s="276" t="s">
        <v>3379</v>
      </c>
      <c r="V414" s="226" t="s">
        <v>1227</v>
      </c>
      <c r="W414" s="226" t="s">
        <v>1355</v>
      </c>
      <c r="Y414" s="226" t="s">
        <v>1678</v>
      </c>
      <c r="Z414" s="60" t="s">
        <v>3421</v>
      </c>
      <c r="AA414" s="225"/>
      <c r="AE414" s="226" t="s">
        <v>2486</v>
      </c>
      <c r="AG414" s="226" t="s">
        <v>3943</v>
      </c>
    </row>
    <row r="415" spans="1:33" x14ac:dyDescent="0.25">
      <c r="A415" s="339">
        <v>780</v>
      </c>
      <c r="B415" s="226" t="s">
        <v>144</v>
      </c>
      <c r="C415" s="226" t="s">
        <v>3408</v>
      </c>
      <c r="D415" s="226" t="s">
        <v>3391</v>
      </c>
      <c r="E415" s="208" t="s">
        <v>3380</v>
      </c>
      <c r="F415" s="239" t="s">
        <v>148</v>
      </c>
      <c r="G415" s="226" t="s">
        <v>3429</v>
      </c>
      <c r="H415" s="226" t="s">
        <v>3444</v>
      </c>
      <c r="I415" s="226" t="s">
        <v>3382</v>
      </c>
      <c r="J415" s="226">
        <v>19</v>
      </c>
      <c r="M415" s="255"/>
      <c r="P415" s="255"/>
      <c r="R415" s="276" t="s">
        <v>3379</v>
      </c>
      <c r="S415" s="209" t="s">
        <v>3384</v>
      </c>
      <c r="T415" s="239"/>
      <c r="U415" s="276" t="s">
        <v>3379</v>
      </c>
      <c r="V415" s="226" t="s">
        <v>1227</v>
      </c>
      <c r="W415" s="226" t="s">
        <v>1355</v>
      </c>
      <c r="Y415" s="226" t="s">
        <v>1678</v>
      </c>
      <c r="Z415" s="60" t="s">
        <v>3422</v>
      </c>
      <c r="AA415" s="225"/>
      <c r="AE415" s="226" t="s">
        <v>2486</v>
      </c>
      <c r="AG415" s="226" t="s">
        <v>3943</v>
      </c>
    </row>
    <row r="416" spans="1:33" x14ac:dyDescent="0.25">
      <c r="A416" s="339">
        <v>781</v>
      </c>
      <c r="B416" s="226" t="s">
        <v>144</v>
      </c>
      <c r="C416" s="226" t="s">
        <v>3409</v>
      </c>
      <c r="D416" s="226" t="s">
        <v>3392</v>
      </c>
      <c r="E416" s="208" t="s">
        <v>3380</v>
      </c>
      <c r="F416" s="239" t="s">
        <v>148</v>
      </c>
      <c r="G416" s="226" t="s">
        <v>3430</v>
      </c>
      <c r="H416" s="226" t="s">
        <v>3445</v>
      </c>
      <c r="I416" s="226" t="s">
        <v>3382</v>
      </c>
      <c r="J416" s="226">
        <v>20</v>
      </c>
      <c r="M416" s="255"/>
      <c r="P416" s="255"/>
      <c r="R416" s="276" t="s">
        <v>3379</v>
      </c>
      <c r="S416" s="209" t="s">
        <v>3384</v>
      </c>
      <c r="T416" s="239"/>
      <c r="U416" s="276" t="s">
        <v>3379</v>
      </c>
      <c r="V416" s="226" t="s">
        <v>1227</v>
      </c>
      <c r="W416" s="226" t="s">
        <v>1355</v>
      </c>
      <c r="Y416" s="226" t="s">
        <v>1678</v>
      </c>
      <c r="Z416" s="60" t="s">
        <v>3425</v>
      </c>
      <c r="AA416" s="225"/>
      <c r="AE416" s="226" t="s">
        <v>2486</v>
      </c>
      <c r="AG416" s="226" t="s">
        <v>3943</v>
      </c>
    </row>
    <row r="417" spans="1:33" x14ac:dyDescent="0.25">
      <c r="A417" s="339">
        <v>782</v>
      </c>
      <c r="B417" s="226" t="s">
        <v>144</v>
      </c>
      <c r="C417" s="226" t="s">
        <v>3410</v>
      </c>
      <c r="D417" s="226" t="s">
        <v>3392</v>
      </c>
      <c r="E417" s="208" t="s">
        <v>3380</v>
      </c>
      <c r="F417" s="239" t="s">
        <v>148</v>
      </c>
      <c r="G417" s="226" t="s">
        <v>3430</v>
      </c>
      <c r="H417" s="226" t="s">
        <v>3446</v>
      </c>
      <c r="I417" s="226" t="s">
        <v>3382</v>
      </c>
      <c r="J417" s="226">
        <v>21</v>
      </c>
      <c r="M417" s="255"/>
      <c r="P417" s="255"/>
      <c r="R417" s="276" t="s">
        <v>3379</v>
      </c>
      <c r="S417" s="209" t="s">
        <v>3384</v>
      </c>
      <c r="T417" s="239"/>
      <c r="U417" s="276" t="s">
        <v>3379</v>
      </c>
      <c r="V417" s="226" t="s">
        <v>1227</v>
      </c>
      <c r="W417" s="226" t="s">
        <v>1355</v>
      </c>
      <c r="Y417" s="226" t="s">
        <v>1678</v>
      </c>
      <c r="Z417" s="60" t="s">
        <v>3423</v>
      </c>
      <c r="AA417" s="225"/>
      <c r="AE417" s="226" t="s">
        <v>2486</v>
      </c>
      <c r="AG417" s="226" t="s">
        <v>3943</v>
      </c>
    </row>
    <row r="418" spans="1:33" x14ac:dyDescent="0.25">
      <c r="A418" s="339">
        <v>783</v>
      </c>
      <c r="B418" s="226" t="s">
        <v>144</v>
      </c>
      <c r="C418" s="226" t="s">
        <v>3393</v>
      </c>
      <c r="D418" s="226" t="s">
        <v>3394</v>
      </c>
      <c r="E418" s="208" t="s">
        <v>3380</v>
      </c>
      <c r="F418" s="239" t="s">
        <v>148</v>
      </c>
      <c r="G418" s="226" t="s">
        <v>3431</v>
      </c>
      <c r="H418" s="226" t="s">
        <v>3447</v>
      </c>
      <c r="I418" s="226" t="s">
        <v>3382</v>
      </c>
      <c r="J418" s="226">
        <v>22</v>
      </c>
      <c r="M418" s="255"/>
      <c r="P418" s="255"/>
      <c r="R418" s="276" t="s">
        <v>3379</v>
      </c>
      <c r="S418" s="209" t="s">
        <v>3384</v>
      </c>
      <c r="T418" s="239"/>
      <c r="U418" s="276" t="s">
        <v>3379</v>
      </c>
      <c r="V418" s="226" t="s">
        <v>1227</v>
      </c>
      <c r="W418" s="226" t="s">
        <v>1355</v>
      </c>
      <c r="Y418" s="226" t="s">
        <v>1678</v>
      </c>
      <c r="Z418" s="60" t="s">
        <v>3424</v>
      </c>
      <c r="AA418" s="225"/>
      <c r="AE418" s="226" t="s">
        <v>2486</v>
      </c>
      <c r="AG418" s="226" t="s">
        <v>3943</v>
      </c>
    </row>
    <row r="419" spans="1:33" ht="15" customHeight="1" x14ac:dyDescent="0.25">
      <c r="A419" s="340">
        <v>901</v>
      </c>
      <c r="B419" s="226" t="s">
        <v>144</v>
      </c>
      <c r="C419" s="238" t="s">
        <v>1346</v>
      </c>
      <c r="D419" s="238" t="s">
        <v>1652</v>
      </c>
      <c r="E419" s="238"/>
      <c r="F419" s="226" t="s">
        <v>150</v>
      </c>
      <c r="G419" s="228" t="s">
        <v>1256</v>
      </c>
      <c r="H419" s="238" t="s">
        <v>1640</v>
      </c>
      <c r="I419" s="261" t="s">
        <v>3955</v>
      </c>
      <c r="J419" s="247" t="s">
        <v>430</v>
      </c>
      <c r="K419" s="247"/>
      <c r="L419" s="247"/>
      <c r="M419" s="247"/>
      <c r="N419" s="247"/>
      <c r="O419" s="247"/>
      <c r="P419" s="247"/>
      <c r="R419" s="226" t="s">
        <v>1245</v>
      </c>
      <c r="S419" s="226" t="s">
        <v>1571</v>
      </c>
      <c r="T419" s="226" t="s">
        <v>145</v>
      </c>
      <c r="U419" s="226" t="s">
        <v>3548</v>
      </c>
      <c r="V419" s="226" t="s">
        <v>1653</v>
      </c>
      <c r="W419" s="226" t="s">
        <v>1355</v>
      </c>
      <c r="Y419" s="226" t="s">
        <v>1677</v>
      </c>
      <c r="AA419" s="226"/>
      <c r="AE419" s="226" t="s">
        <v>2486</v>
      </c>
      <c r="AG419" s="226" t="s">
        <v>381</v>
      </c>
    </row>
    <row r="420" spans="1:33" ht="15" customHeight="1" x14ac:dyDescent="0.25">
      <c r="A420" s="340">
        <v>902</v>
      </c>
      <c r="B420" s="226" t="s">
        <v>144</v>
      </c>
      <c r="C420" s="238" t="s">
        <v>1358</v>
      </c>
      <c r="D420" s="238" t="s">
        <v>1359</v>
      </c>
      <c r="E420" s="238"/>
      <c r="F420" s="226" t="s">
        <v>150</v>
      </c>
      <c r="G420" s="228" t="s">
        <v>1703</v>
      </c>
      <c r="H420" s="238" t="s">
        <v>1709</v>
      </c>
      <c r="I420" s="241" t="s">
        <v>1333</v>
      </c>
      <c r="J420" s="247" t="s">
        <v>430</v>
      </c>
      <c r="K420" s="238"/>
      <c r="L420" s="238"/>
      <c r="M420" s="238"/>
      <c r="N420" s="238"/>
      <c r="O420" s="238"/>
      <c r="P420" s="238"/>
      <c r="R420" s="226" t="s">
        <v>1245</v>
      </c>
      <c r="S420" s="226" t="s">
        <v>1554</v>
      </c>
      <c r="T420" s="226" t="s">
        <v>145</v>
      </c>
      <c r="U420" s="226" t="s">
        <v>3548</v>
      </c>
      <c r="V420" s="226" t="s">
        <v>1653</v>
      </c>
      <c r="W420" s="226" t="s">
        <v>1355</v>
      </c>
      <c r="Y420" s="226" t="s">
        <v>1677</v>
      </c>
      <c r="AA420" s="226"/>
      <c r="AE420" s="226" t="s">
        <v>2486</v>
      </c>
      <c r="AG420" s="226" t="s">
        <v>381</v>
      </c>
    </row>
    <row r="421" spans="1:33" ht="15" customHeight="1" x14ac:dyDescent="0.25">
      <c r="A421" s="340">
        <v>903</v>
      </c>
      <c r="B421" s="226" t="s">
        <v>144</v>
      </c>
      <c r="C421" s="185" t="s">
        <v>1394</v>
      </c>
      <c r="D421" s="228" t="s">
        <v>1360</v>
      </c>
      <c r="E421" s="238"/>
      <c r="F421" s="226" t="s">
        <v>150</v>
      </c>
      <c r="G421" s="238" t="s">
        <v>2792</v>
      </c>
      <c r="H421" s="238" t="s">
        <v>1641</v>
      </c>
      <c r="I421" s="241" t="s">
        <v>1331</v>
      </c>
      <c r="J421" s="247" t="s">
        <v>1345</v>
      </c>
      <c r="K421" s="238"/>
      <c r="L421" s="238"/>
      <c r="M421" s="238"/>
      <c r="N421" s="238"/>
      <c r="O421" s="238"/>
      <c r="P421" s="238"/>
      <c r="R421" s="226" t="s">
        <v>1245</v>
      </c>
      <c r="S421" s="226" t="s">
        <v>1555</v>
      </c>
      <c r="T421" s="226" t="s">
        <v>145</v>
      </c>
      <c r="U421" s="226" t="s">
        <v>3548</v>
      </c>
      <c r="V421" s="226" t="s">
        <v>1653</v>
      </c>
      <c r="W421" s="226" t="s">
        <v>1355</v>
      </c>
      <c r="Y421" s="226" t="s">
        <v>1677</v>
      </c>
      <c r="Z421" s="226" t="s">
        <v>1901</v>
      </c>
      <c r="AA421" s="226"/>
      <c r="AE421" s="226" t="s">
        <v>2486</v>
      </c>
      <c r="AG421" s="226" t="s">
        <v>381</v>
      </c>
    </row>
    <row r="422" spans="1:33" ht="15" customHeight="1" x14ac:dyDescent="0.25">
      <c r="A422" s="340">
        <v>904</v>
      </c>
      <c r="B422" s="226" t="s">
        <v>144</v>
      </c>
      <c r="C422" s="185" t="s">
        <v>1395</v>
      </c>
      <c r="D422" s="238" t="s">
        <v>1361</v>
      </c>
      <c r="E422" s="238"/>
      <c r="F422" s="226" t="s">
        <v>150</v>
      </c>
      <c r="G422" s="228" t="s">
        <v>1599</v>
      </c>
      <c r="H422" s="238" t="s">
        <v>1644</v>
      </c>
      <c r="I422" s="261" t="s">
        <v>478</v>
      </c>
      <c r="J422" s="247" t="s">
        <v>430</v>
      </c>
      <c r="K422" s="238"/>
      <c r="L422" s="238"/>
      <c r="M422" s="238"/>
      <c r="N422" s="238"/>
      <c r="O422" s="238"/>
      <c r="P422" s="238"/>
      <c r="R422" s="226" t="s">
        <v>1245</v>
      </c>
      <c r="S422" s="226" t="s">
        <v>1555</v>
      </c>
      <c r="T422" s="226" t="s">
        <v>145</v>
      </c>
      <c r="U422" s="226" t="s">
        <v>3548</v>
      </c>
      <c r="V422" s="226" t="s">
        <v>1653</v>
      </c>
      <c r="W422" s="226" t="s">
        <v>1355</v>
      </c>
      <c r="Y422" s="226" t="s">
        <v>1677</v>
      </c>
      <c r="Z422" s="226" t="s">
        <v>2406</v>
      </c>
      <c r="AA422" s="226"/>
      <c r="AE422" s="226" t="s">
        <v>2486</v>
      </c>
      <c r="AG422" s="226" t="s">
        <v>381</v>
      </c>
    </row>
    <row r="423" spans="1:33" ht="15" customHeight="1" x14ac:dyDescent="0.25">
      <c r="A423" s="340">
        <v>905</v>
      </c>
      <c r="B423" s="226" t="s">
        <v>144</v>
      </c>
      <c r="C423" s="238" t="s">
        <v>1396</v>
      </c>
      <c r="D423" s="238" t="s">
        <v>1362</v>
      </c>
      <c r="E423" s="238"/>
      <c r="F423" s="226" t="s">
        <v>150</v>
      </c>
      <c r="G423" s="238" t="s">
        <v>523</v>
      </c>
      <c r="H423" s="238" t="s">
        <v>1642</v>
      </c>
      <c r="I423" s="241" t="s">
        <v>2392</v>
      </c>
      <c r="J423" s="247" t="s">
        <v>430</v>
      </c>
      <c r="K423" s="238"/>
      <c r="L423" s="238"/>
      <c r="M423" s="238"/>
      <c r="N423" s="238"/>
      <c r="O423" s="238"/>
      <c r="P423" s="238"/>
      <c r="R423" s="226" t="s">
        <v>1245</v>
      </c>
      <c r="S423" s="226" t="s">
        <v>1556</v>
      </c>
      <c r="T423" s="226" t="s">
        <v>145</v>
      </c>
      <c r="U423" s="226" t="s">
        <v>3547</v>
      </c>
      <c r="V423" s="226" t="s">
        <v>1653</v>
      </c>
      <c r="W423" s="226" t="s">
        <v>1355</v>
      </c>
      <c r="Y423" s="226" t="s">
        <v>1677</v>
      </c>
      <c r="Z423" s="226" t="s">
        <v>2243</v>
      </c>
      <c r="AA423" s="226"/>
      <c r="AE423" s="226" t="s">
        <v>2486</v>
      </c>
      <c r="AG423" s="226" t="s">
        <v>381</v>
      </c>
    </row>
    <row r="424" spans="1:33" ht="15" customHeight="1" x14ac:dyDescent="0.25">
      <c r="A424" s="340">
        <v>906</v>
      </c>
      <c r="B424" s="226" t="s">
        <v>144</v>
      </c>
      <c r="C424" s="238" t="s">
        <v>1393</v>
      </c>
      <c r="D424" s="238" t="s">
        <v>2496</v>
      </c>
      <c r="E424" s="238"/>
      <c r="F424" s="226" t="s">
        <v>150</v>
      </c>
      <c r="G424" s="228" t="s">
        <v>3100</v>
      </c>
      <c r="H424" s="238" t="s">
        <v>1643</v>
      </c>
      <c r="I424" s="241" t="s">
        <v>1701</v>
      </c>
      <c r="J424" s="247" t="s">
        <v>430</v>
      </c>
      <c r="K424" s="238"/>
      <c r="L424" s="238"/>
      <c r="M424" s="238"/>
      <c r="N424" s="238"/>
      <c r="O424" s="238"/>
      <c r="P424" s="238"/>
      <c r="R424" s="226" t="s">
        <v>1245</v>
      </c>
      <c r="S424" s="226" t="s">
        <v>1594</v>
      </c>
      <c r="T424" s="226" t="s">
        <v>145</v>
      </c>
      <c r="U424" s="226" t="s">
        <v>3547</v>
      </c>
      <c r="V424" s="226" t="s">
        <v>1653</v>
      </c>
      <c r="W424" s="226" t="s">
        <v>1355</v>
      </c>
      <c r="Y424" s="226" t="s">
        <v>1677</v>
      </c>
      <c r="Z424" s="226" t="s">
        <v>2044</v>
      </c>
      <c r="AA424" s="226"/>
      <c r="AE424" s="226" t="s">
        <v>2486</v>
      </c>
      <c r="AG424" s="226" t="s">
        <v>381</v>
      </c>
    </row>
    <row r="425" spans="1:33" ht="15" customHeight="1" x14ac:dyDescent="0.25">
      <c r="A425" s="340">
        <v>907</v>
      </c>
      <c r="B425" s="226" t="s">
        <v>144</v>
      </c>
      <c r="C425" s="238" t="s">
        <v>104</v>
      </c>
      <c r="D425" s="247" t="s">
        <v>437</v>
      </c>
      <c r="E425" s="238" t="s">
        <v>1625</v>
      </c>
      <c r="F425" s="226" t="s">
        <v>150</v>
      </c>
      <c r="G425" s="228" t="s">
        <v>622</v>
      </c>
      <c r="H425" s="228"/>
      <c r="I425" s="264" t="s">
        <v>1340</v>
      </c>
      <c r="J425" s="241"/>
      <c r="K425" s="247"/>
      <c r="L425" s="238"/>
      <c r="M425" s="238"/>
      <c r="N425" s="238"/>
      <c r="O425" s="238"/>
      <c r="P425" s="238"/>
      <c r="Q425" s="238"/>
      <c r="R425" s="238"/>
      <c r="S425" s="226" t="s">
        <v>1568</v>
      </c>
      <c r="T425" s="226" t="s">
        <v>145</v>
      </c>
      <c r="U425" s="226" t="s">
        <v>3548</v>
      </c>
      <c r="V425" s="226" t="s">
        <v>1227</v>
      </c>
      <c r="W425" s="226" t="s">
        <v>1355</v>
      </c>
      <c r="Y425" s="226" t="s">
        <v>1677</v>
      </c>
      <c r="Z425" s="226" t="s">
        <v>2045</v>
      </c>
      <c r="AA425" s="226"/>
      <c r="AE425" s="226" t="s">
        <v>2486</v>
      </c>
      <c r="AG425" s="226" t="s">
        <v>381</v>
      </c>
    </row>
    <row r="426" spans="1:33" ht="15" customHeight="1" x14ac:dyDescent="0.25">
      <c r="A426" s="340">
        <v>908</v>
      </c>
      <c r="B426" s="226" t="s">
        <v>144</v>
      </c>
      <c r="C426" s="228" t="s">
        <v>125</v>
      </c>
      <c r="D426" s="228" t="s">
        <v>1575</v>
      </c>
      <c r="E426" s="228" t="s">
        <v>1628</v>
      </c>
      <c r="F426" s="226" t="s">
        <v>150</v>
      </c>
      <c r="G426" s="228" t="s">
        <v>524</v>
      </c>
      <c r="H426" s="228"/>
      <c r="I426" s="241" t="s">
        <v>469</v>
      </c>
      <c r="J426" s="257"/>
      <c r="K426" s="238"/>
      <c r="L426" s="238"/>
      <c r="M426" s="238"/>
      <c r="N426" s="238"/>
      <c r="O426" s="238"/>
      <c r="P426" s="238"/>
      <c r="Q426" s="238"/>
      <c r="S426" s="226" t="s">
        <v>2461</v>
      </c>
      <c r="U426" s="226" t="s">
        <v>3546</v>
      </c>
      <c r="V426" s="226" t="s">
        <v>1227</v>
      </c>
      <c r="W426" s="226" t="s">
        <v>1355</v>
      </c>
      <c r="Y426" s="226" t="s">
        <v>1677</v>
      </c>
      <c r="Z426" s="226" t="s">
        <v>3336</v>
      </c>
      <c r="AA426" s="226"/>
      <c r="AE426" s="226" t="s">
        <v>2486</v>
      </c>
      <c r="AG426" s="226" t="s">
        <v>381</v>
      </c>
    </row>
    <row r="427" spans="1:33" ht="15" customHeight="1" x14ac:dyDescent="0.25">
      <c r="A427" s="340">
        <v>909</v>
      </c>
      <c r="B427" s="226" t="s">
        <v>144</v>
      </c>
      <c r="C427" s="228" t="s">
        <v>1349</v>
      </c>
      <c r="D427" s="226" t="s">
        <v>435</v>
      </c>
      <c r="E427" s="228" t="s">
        <v>1626</v>
      </c>
      <c r="F427" s="226" t="s">
        <v>591</v>
      </c>
      <c r="G427" s="228" t="s">
        <v>525</v>
      </c>
      <c r="H427" s="203"/>
      <c r="I427" s="261" t="s">
        <v>468</v>
      </c>
      <c r="J427" s="257" t="s">
        <v>430</v>
      </c>
      <c r="K427" s="238"/>
      <c r="L427" s="238"/>
      <c r="M427" s="238"/>
      <c r="N427" s="238"/>
      <c r="O427" s="238"/>
      <c r="P427" s="257"/>
      <c r="Q427" s="238"/>
      <c r="S427" s="226" t="s">
        <v>2461</v>
      </c>
      <c r="U427" s="226" t="s">
        <v>3546</v>
      </c>
      <c r="V427" s="226" t="s">
        <v>1227</v>
      </c>
      <c r="W427" s="226" t="s">
        <v>1355</v>
      </c>
      <c r="Y427" s="226" t="s">
        <v>1677</v>
      </c>
      <c r="Z427" s="226" t="s">
        <v>2022</v>
      </c>
      <c r="AA427" s="226"/>
      <c r="AE427" s="226" t="s">
        <v>2486</v>
      </c>
      <c r="AG427" s="226" t="s">
        <v>381</v>
      </c>
    </row>
    <row r="428" spans="1:33" ht="15" customHeight="1" x14ac:dyDescent="0.25">
      <c r="A428" s="340">
        <v>910</v>
      </c>
      <c r="B428" s="226" t="s">
        <v>144</v>
      </c>
      <c r="C428" s="226" t="s">
        <v>2836</v>
      </c>
      <c r="D428" s="226" t="s">
        <v>2837</v>
      </c>
      <c r="E428" s="226" t="s">
        <v>2838</v>
      </c>
      <c r="G428" s="226" t="s">
        <v>3227</v>
      </c>
      <c r="H428" s="226" t="s">
        <v>3052</v>
      </c>
      <c r="I428" s="272" t="s">
        <v>3101</v>
      </c>
      <c r="R428" s="226" t="s">
        <v>1245</v>
      </c>
      <c r="S428" s="226" t="s">
        <v>3042</v>
      </c>
      <c r="T428" s="226" t="s">
        <v>145</v>
      </c>
      <c r="U428" s="226" t="s">
        <v>3547</v>
      </c>
      <c r="V428" s="260" t="s">
        <v>1227</v>
      </c>
      <c r="W428" s="226" t="s">
        <v>1355</v>
      </c>
      <c r="Y428" s="226" t="s">
        <v>1677</v>
      </c>
      <c r="Z428" s="226" t="s">
        <v>3002</v>
      </c>
      <c r="AA428" s="226">
        <v>0</v>
      </c>
      <c r="AB428" s="226" t="s">
        <v>1266</v>
      </c>
      <c r="AE428" s="226" t="s">
        <v>2485</v>
      </c>
      <c r="AG428" s="226" t="s">
        <v>381</v>
      </c>
    </row>
    <row r="429" spans="1:33" ht="15" customHeight="1" x14ac:dyDescent="0.25">
      <c r="A429" s="340">
        <v>911</v>
      </c>
      <c r="B429" s="226" t="s">
        <v>144</v>
      </c>
      <c r="C429" s="226" t="s">
        <v>2841</v>
      </c>
      <c r="D429" s="226" t="s">
        <v>2842</v>
      </c>
      <c r="E429" s="226" t="s">
        <v>2838</v>
      </c>
      <c r="G429" s="226" t="s">
        <v>3228</v>
      </c>
      <c r="H429" s="226" t="s">
        <v>3053</v>
      </c>
      <c r="I429" s="269" t="s">
        <v>3102</v>
      </c>
      <c r="R429" s="226" t="s">
        <v>1245</v>
      </c>
      <c r="S429" s="226" t="s">
        <v>3042</v>
      </c>
      <c r="T429" s="226" t="s">
        <v>145</v>
      </c>
      <c r="U429" s="226" t="s">
        <v>3547</v>
      </c>
      <c r="V429" s="260" t="s">
        <v>1227</v>
      </c>
      <c r="W429" s="226" t="s">
        <v>1355</v>
      </c>
      <c r="Y429" s="226" t="s">
        <v>1677</v>
      </c>
      <c r="Z429" s="226" t="s">
        <v>3003</v>
      </c>
      <c r="AA429" s="226">
        <v>0</v>
      </c>
      <c r="AB429" s="226" t="s">
        <v>1266</v>
      </c>
      <c r="AE429" s="226" t="s">
        <v>2485</v>
      </c>
      <c r="AG429" s="226" t="s">
        <v>381</v>
      </c>
    </row>
    <row r="430" spans="1:33" ht="15" customHeight="1" x14ac:dyDescent="0.25">
      <c r="A430" s="340">
        <v>912</v>
      </c>
      <c r="B430" s="226" t="s">
        <v>144</v>
      </c>
      <c r="C430" s="226" t="s">
        <v>2843</v>
      </c>
      <c r="D430" s="226" t="s">
        <v>2844</v>
      </c>
      <c r="E430" s="226" t="s">
        <v>2838</v>
      </c>
      <c r="G430" s="226" t="s">
        <v>3229</v>
      </c>
      <c r="H430" s="226" t="s">
        <v>3054</v>
      </c>
      <c r="I430" s="269" t="s">
        <v>3103</v>
      </c>
      <c r="R430" s="226" t="s">
        <v>1245</v>
      </c>
      <c r="S430" s="226" t="s">
        <v>3042</v>
      </c>
      <c r="T430" s="226" t="s">
        <v>145</v>
      </c>
      <c r="U430" s="226" t="s">
        <v>3547</v>
      </c>
      <c r="V430" s="260" t="s">
        <v>1227</v>
      </c>
      <c r="W430" s="226" t="s">
        <v>1355</v>
      </c>
      <c r="Y430" s="226" t="s">
        <v>1677</v>
      </c>
      <c r="Z430" s="226" t="s">
        <v>3004</v>
      </c>
      <c r="AA430" s="226">
        <v>0</v>
      </c>
      <c r="AB430" s="226" t="s">
        <v>1266</v>
      </c>
      <c r="AD430" s="226" t="s">
        <v>430</v>
      </c>
      <c r="AE430" s="226" t="s">
        <v>2485</v>
      </c>
      <c r="AG430" s="226" t="s">
        <v>381</v>
      </c>
    </row>
    <row r="431" spans="1:33" ht="15" customHeight="1" x14ac:dyDescent="0.25">
      <c r="A431" s="341">
        <v>1000</v>
      </c>
      <c r="B431" s="226" t="s">
        <v>432</v>
      </c>
      <c r="C431" s="255" t="s">
        <v>2314</v>
      </c>
      <c r="D431" s="228" t="s">
        <v>2500</v>
      </c>
      <c r="E431" s="238"/>
      <c r="G431" s="238"/>
      <c r="H431" s="238"/>
      <c r="I431" s="261"/>
      <c r="J431" s="241"/>
      <c r="K431" s="228"/>
      <c r="L431" s="238"/>
      <c r="M431" s="238"/>
      <c r="N431" s="238" t="s">
        <v>1266</v>
      </c>
      <c r="O431" s="238"/>
      <c r="P431" s="238"/>
      <c r="Q431" s="228"/>
      <c r="R431" s="238"/>
      <c r="S431" s="226" t="s">
        <v>2608</v>
      </c>
      <c r="T431" s="226" t="s">
        <v>1691</v>
      </c>
      <c r="U431" s="226" t="s">
        <v>1234</v>
      </c>
      <c r="V431" s="226" t="s">
        <v>1227</v>
      </c>
      <c r="AB431" s="255"/>
      <c r="AC431" s="226" t="s">
        <v>2247</v>
      </c>
      <c r="AD431" s="226" t="s">
        <v>2248</v>
      </c>
      <c r="AE431" s="226" t="s">
        <v>2484</v>
      </c>
      <c r="AG431" s="226" t="s">
        <v>3339</v>
      </c>
    </row>
    <row r="432" spans="1:33" ht="15" customHeight="1" x14ac:dyDescent="0.25">
      <c r="A432" s="341">
        <v>1001</v>
      </c>
      <c r="B432" s="226" t="s">
        <v>432</v>
      </c>
      <c r="C432" s="255" t="s">
        <v>2315</v>
      </c>
      <c r="D432" s="228" t="s">
        <v>2501</v>
      </c>
      <c r="E432" s="238"/>
      <c r="G432" s="238"/>
      <c r="H432" s="238"/>
      <c r="I432" s="261"/>
      <c r="J432" s="241"/>
      <c r="K432" s="228"/>
      <c r="L432" s="238"/>
      <c r="M432" s="238"/>
      <c r="N432" s="238" t="s">
        <v>1266</v>
      </c>
      <c r="O432" s="238"/>
      <c r="P432" s="238"/>
      <c r="Q432" s="228"/>
      <c r="R432" s="238"/>
      <c r="S432" s="226" t="s">
        <v>2608</v>
      </c>
      <c r="T432" s="226" t="s">
        <v>1691</v>
      </c>
      <c r="U432" s="226" t="s">
        <v>1234</v>
      </c>
      <c r="V432" s="226" t="s">
        <v>1227</v>
      </c>
      <c r="AB432" s="255"/>
      <c r="AC432" s="226" t="s">
        <v>2247</v>
      </c>
      <c r="AD432" s="226" t="s">
        <v>2249</v>
      </c>
      <c r="AE432" s="226" t="s">
        <v>2484</v>
      </c>
      <c r="AG432" s="226" t="s">
        <v>3339</v>
      </c>
    </row>
    <row r="433" spans="1:33" ht="15" customHeight="1" x14ac:dyDescent="0.25">
      <c r="A433" s="341">
        <v>1002</v>
      </c>
      <c r="B433" s="226" t="s">
        <v>144</v>
      </c>
      <c r="C433" s="255" t="s">
        <v>2316</v>
      </c>
      <c r="D433" s="278" t="s">
        <v>2502</v>
      </c>
      <c r="O433" s="226" t="s">
        <v>1266</v>
      </c>
      <c r="S433" s="226" t="s">
        <v>2642</v>
      </c>
      <c r="T433" s="226" t="s">
        <v>1692</v>
      </c>
      <c r="U433" s="226" t="s">
        <v>1236</v>
      </c>
      <c r="V433" s="226" t="s">
        <v>1227</v>
      </c>
      <c r="AB433" s="255"/>
      <c r="AC433" s="226" t="s">
        <v>2250</v>
      </c>
      <c r="AD433" s="226" t="s">
        <v>3161</v>
      </c>
      <c r="AE433" s="226" t="s">
        <v>2487</v>
      </c>
      <c r="AG433" s="226" t="s">
        <v>3339</v>
      </c>
    </row>
    <row r="434" spans="1:33" ht="15" customHeight="1" x14ac:dyDescent="0.25">
      <c r="A434" s="341">
        <v>1003</v>
      </c>
      <c r="B434" s="226" t="s">
        <v>144</v>
      </c>
      <c r="C434" s="255" t="s">
        <v>2317</v>
      </c>
      <c r="D434" s="229" t="s">
        <v>2503</v>
      </c>
      <c r="O434" s="226" t="s">
        <v>1266</v>
      </c>
      <c r="S434" s="226" t="s">
        <v>2642</v>
      </c>
      <c r="T434" s="226" t="s">
        <v>1692</v>
      </c>
      <c r="U434" s="226" t="s">
        <v>1236</v>
      </c>
      <c r="V434" s="226" t="s">
        <v>1227</v>
      </c>
      <c r="AB434" s="255"/>
      <c r="AC434" s="226" t="s">
        <v>2251</v>
      </c>
      <c r="AD434" s="226" t="s">
        <v>2252</v>
      </c>
      <c r="AE434" s="226" t="s">
        <v>2487</v>
      </c>
      <c r="AG434" s="226" t="s">
        <v>3339</v>
      </c>
    </row>
    <row r="435" spans="1:33" ht="15" customHeight="1" x14ac:dyDescent="0.25">
      <c r="A435" s="341">
        <v>1004</v>
      </c>
      <c r="B435" s="226" t="s">
        <v>144</v>
      </c>
      <c r="C435" s="255" t="s">
        <v>2318</v>
      </c>
      <c r="D435" s="229" t="s">
        <v>2504</v>
      </c>
      <c r="O435" s="226" t="s">
        <v>1266</v>
      </c>
      <c r="S435" s="226" t="s">
        <v>2642</v>
      </c>
      <c r="T435" s="226" t="s">
        <v>1692</v>
      </c>
      <c r="U435" s="226" t="s">
        <v>1236</v>
      </c>
      <c r="V435" s="226" t="s">
        <v>1227</v>
      </c>
      <c r="AB435" s="255"/>
      <c r="AC435" s="226" t="s">
        <v>2253</v>
      </c>
      <c r="AD435" s="226" t="s">
        <v>3162</v>
      </c>
      <c r="AE435" s="226" t="s">
        <v>2487</v>
      </c>
      <c r="AG435" s="226" t="s">
        <v>3339</v>
      </c>
    </row>
    <row r="436" spans="1:33" ht="15" customHeight="1" x14ac:dyDescent="0.25">
      <c r="A436" s="341">
        <v>1005</v>
      </c>
      <c r="B436" s="226" t="s">
        <v>144</v>
      </c>
      <c r="C436" s="255" t="s">
        <v>2319</v>
      </c>
      <c r="D436" s="229" t="s">
        <v>2505</v>
      </c>
      <c r="O436" s="226" t="s">
        <v>1266</v>
      </c>
      <c r="S436" s="226" t="s">
        <v>2642</v>
      </c>
      <c r="T436" s="226" t="s">
        <v>1692</v>
      </c>
      <c r="U436" s="226" t="s">
        <v>1236</v>
      </c>
      <c r="V436" s="226" t="s">
        <v>1227</v>
      </c>
      <c r="AB436" s="255"/>
      <c r="AC436" s="226" t="s">
        <v>2254</v>
      </c>
      <c r="AD436" s="226" t="s">
        <v>3163</v>
      </c>
      <c r="AE436" s="226" t="s">
        <v>2487</v>
      </c>
      <c r="AG436" s="226" t="s">
        <v>3339</v>
      </c>
    </row>
    <row r="437" spans="1:33" ht="15" customHeight="1" x14ac:dyDescent="0.25">
      <c r="A437" s="341">
        <v>1006</v>
      </c>
      <c r="B437" s="226" t="s">
        <v>432</v>
      </c>
      <c r="C437" s="255" t="s">
        <v>2320</v>
      </c>
      <c r="D437" s="228" t="s">
        <v>2506</v>
      </c>
      <c r="Q437" s="226" t="s">
        <v>1266</v>
      </c>
      <c r="S437" s="226" t="s">
        <v>2651</v>
      </c>
      <c r="T437" s="226" t="s">
        <v>1685</v>
      </c>
      <c r="U437" s="226" t="s">
        <v>1231</v>
      </c>
      <c r="V437" s="226" t="s">
        <v>1227</v>
      </c>
      <c r="AB437" s="255"/>
      <c r="AC437" s="226" t="s">
        <v>2255</v>
      </c>
      <c r="AD437" s="226" t="s">
        <v>2256</v>
      </c>
      <c r="AE437" s="226" t="s">
        <v>2484</v>
      </c>
      <c r="AG437" s="226" t="s">
        <v>3339</v>
      </c>
    </row>
    <row r="438" spans="1:33" ht="15" customHeight="1" x14ac:dyDescent="0.25">
      <c r="A438" s="341">
        <v>1007</v>
      </c>
      <c r="B438" s="226" t="s">
        <v>432</v>
      </c>
      <c r="C438" s="226" t="s">
        <v>2321</v>
      </c>
      <c r="D438" s="228" t="s">
        <v>2507</v>
      </c>
      <c r="Q438" s="226" t="s">
        <v>1266</v>
      </c>
      <c r="S438" s="226" t="s">
        <v>2656</v>
      </c>
      <c r="T438" s="226" t="s">
        <v>1685</v>
      </c>
      <c r="U438" s="226" t="s">
        <v>1231</v>
      </c>
      <c r="V438" s="226" t="s">
        <v>1227</v>
      </c>
      <c r="AB438" s="255"/>
      <c r="AC438" s="226" t="s">
        <v>2255</v>
      </c>
      <c r="AD438" s="226" t="s">
        <v>2257</v>
      </c>
      <c r="AE438" s="226" t="s">
        <v>2484</v>
      </c>
      <c r="AG438" s="226" t="s">
        <v>3339</v>
      </c>
    </row>
    <row r="439" spans="1:33" ht="15" customHeight="1" x14ac:dyDescent="0.25">
      <c r="A439" s="341">
        <v>1008</v>
      </c>
      <c r="B439" s="226" t="s">
        <v>432</v>
      </c>
      <c r="C439" s="226" t="s">
        <v>2322</v>
      </c>
      <c r="D439" s="228" t="s">
        <v>2508</v>
      </c>
      <c r="Q439" s="226" t="s">
        <v>1266</v>
      </c>
      <c r="S439" s="226" t="s">
        <v>2689</v>
      </c>
      <c r="T439" s="226" t="s">
        <v>1685</v>
      </c>
      <c r="U439" s="226" t="s">
        <v>1231</v>
      </c>
      <c r="V439" s="226" t="s">
        <v>1227</v>
      </c>
      <c r="AB439" s="255"/>
      <c r="AC439" s="226" t="s">
        <v>2255</v>
      </c>
      <c r="AD439" s="226" t="s">
        <v>2258</v>
      </c>
      <c r="AE439" s="226" t="s">
        <v>2484</v>
      </c>
      <c r="AG439" s="226" t="s">
        <v>3339</v>
      </c>
    </row>
    <row r="440" spans="1:33" ht="15" customHeight="1" x14ac:dyDescent="0.25">
      <c r="A440" s="341">
        <v>1009</v>
      </c>
      <c r="B440" s="226" t="s">
        <v>432</v>
      </c>
      <c r="C440" s="226" t="s">
        <v>2323</v>
      </c>
      <c r="D440" s="228" t="s">
        <v>2506</v>
      </c>
      <c r="Q440" s="226" t="s">
        <v>1266</v>
      </c>
      <c r="S440" s="226" t="s">
        <v>2651</v>
      </c>
      <c r="T440" s="226" t="s">
        <v>1685</v>
      </c>
      <c r="U440" s="226" t="s">
        <v>1231</v>
      </c>
      <c r="V440" s="226" t="s">
        <v>1227</v>
      </c>
      <c r="AB440" s="255"/>
      <c r="AC440" s="226" t="s">
        <v>2255</v>
      </c>
      <c r="AD440" s="226" t="s">
        <v>2259</v>
      </c>
      <c r="AE440" s="226" t="s">
        <v>2484</v>
      </c>
      <c r="AG440" s="226" t="s">
        <v>3339</v>
      </c>
    </row>
    <row r="441" spans="1:33" ht="15" customHeight="1" x14ac:dyDescent="0.25">
      <c r="A441" s="341">
        <v>1010</v>
      </c>
      <c r="B441" s="226" t="s">
        <v>432</v>
      </c>
      <c r="C441" s="256" t="s">
        <v>2324</v>
      </c>
      <c r="D441" s="227" t="s">
        <v>2509</v>
      </c>
      <c r="L441" s="226" t="s">
        <v>1266</v>
      </c>
      <c r="S441" s="226" t="s">
        <v>2599</v>
      </c>
      <c r="T441" s="226" t="s">
        <v>1681</v>
      </c>
      <c r="U441" s="226" t="s">
        <v>1251</v>
      </c>
      <c r="AB441" s="255"/>
      <c r="AC441" s="226" t="s">
        <v>2260</v>
      </c>
      <c r="AD441" s="226" t="s">
        <v>2261</v>
      </c>
      <c r="AE441" s="226" t="s">
        <v>2484</v>
      </c>
      <c r="AG441" s="226" t="s">
        <v>3339</v>
      </c>
    </row>
    <row r="442" spans="1:33" ht="15" customHeight="1" x14ac:dyDescent="0.25">
      <c r="A442" s="341">
        <v>1011</v>
      </c>
      <c r="B442" s="226" t="s">
        <v>432</v>
      </c>
      <c r="C442" s="256" t="s">
        <v>2325</v>
      </c>
      <c r="D442" s="227" t="s">
        <v>2510</v>
      </c>
      <c r="L442" s="226" t="s">
        <v>1266</v>
      </c>
      <c r="S442" s="226" t="s">
        <v>2599</v>
      </c>
      <c r="T442" s="226" t="s">
        <v>1681</v>
      </c>
      <c r="U442" s="226" t="s">
        <v>1251</v>
      </c>
      <c r="AB442" s="255"/>
      <c r="AC442" s="226" t="s">
        <v>2260</v>
      </c>
      <c r="AD442" s="226" t="s">
        <v>2262</v>
      </c>
      <c r="AE442" s="226" t="s">
        <v>2484</v>
      </c>
      <c r="AG442" s="226" t="s">
        <v>3339</v>
      </c>
    </row>
    <row r="443" spans="1:33" ht="15" customHeight="1" x14ac:dyDescent="0.25">
      <c r="A443" s="341">
        <v>1012</v>
      </c>
      <c r="B443" s="226" t="s">
        <v>432</v>
      </c>
      <c r="C443" s="255" t="s">
        <v>2326</v>
      </c>
      <c r="D443" s="228" t="s">
        <v>2511</v>
      </c>
      <c r="L443" s="226" t="s">
        <v>1266</v>
      </c>
      <c r="S443" s="226" t="s">
        <v>2701</v>
      </c>
      <c r="T443" s="226" t="s">
        <v>1681</v>
      </c>
      <c r="U443" s="226" t="s">
        <v>1251</v>
      </c>
      <c r="AB443" s="255"/>
      <c r="AC443" s="226" t="s">
        <v>2263</v>
      </c>
      <c r="AD443" s="226" t="s">
        <v>2264</v>
      </c>
      <c r="AE443" s="226" t="s">
        <v>2484</v>
      </c>
      <c r="AG443" s="226" t="s">
        <v>3339</v>
      </c>
    </row>
    <row r="444" spans="1:33" ht="15" customHeight="1" x14ac:dyDescent="0.25">
      <c r="A444" s="341">
        <v>1013</v>
      </c>
      <c r="B444" s="226" t="s">
        <v>432</v>
      </c>
      <c r="C444" s="255" t="s">
        <v>2327</v>
      </c>
      <c r="D444" s="228" t="s">
        <v>2512</v>
      </c>
      <c r="K444" s="226" t="s">
        <v>1266</v>
      </c>
      <c r="M444" s="226" t="s">
        <v>1266</v>
      </c>
      <c r="P444" s="226" t="s">
        <v>1266</v>
      </c>
      <c r="Q444" s="226" t="s">
        <v>1266</v>
      </c>
      <c r="S444" s="226" t="s">
        <v>2648</v>
      </c>
      <c r="T444" s="226" t="s">
        <v>1864</v>
      </c>
      <c r="U444" s="226" t="s">
        <v>1232</v>
      </c>
      <c r="V444" s="226" t="s">
        <v>1227</v>
      </c>
      <c r="AB444" s="255"/>
      <c r="AC444" s="226" t="s">
        <v>2265</v>
      </c>
      <c r="AD444" s="226" t="s">
        <v>2266</v>
      </c>
      <c r="AE444" s="226" t="s">
        <v>2484</v>
      </c>
      <c r="AG444" s="226" t="s">
        <v>3339</v>
      </c>
    </row>
    <row r="445" spans="1:33" ht="15" customHeight="1" x14ac:dyDescent="0.25">
      <c r="A445" s="341">
        <v>1014</v>
      </c>
      <c r="B445" s="226" t="s">
        <v>432</v>
      </c>
      <c r="C445" s="255" t="s">
        <v>2328</v>
      </c>
      <c r="D445" s="228" t="s">
        <v>2513</v>
      </c>
      <c r="K445" s="226" t="s">
        <v>1266</v>
      </c>
      <c r="M445" s="226" t="s">
        <v>1266</v>
      </c>
      <c r="P445" s="226" t="s">
        <v>1266</v>
      </c>
      <c r="Q445" s="226" t="s">
        <v>1266</v>
      </c>
      <c r="S445" s="226" t="s">
        <v>2649</v>
      </c>
      <c r="T445" s="226" t="s">
        <v>1864</v>
      </c>
      <c r="U445" s="226" t="s">
        <v>1232</v>
      </c>
      <c r="V445" s="226" t="s">
        <v>1227</v>
      </c>
      <c r="AB445" s="228"/>
      <c r="AC445" s="226" t="s">
        <v>2265</v>
      </c>
      <c r="AD445" s="226" t="s">
        <v>2267</v>
      </c>
      <c r="AE445" s="226" t="s">
        <v>2484</v>
      </c>
      <c r="AG445" s="226" t="s">
        <v>3339</v>
      </c>
    </row>
    <row r="446" spans="1:33" ht="15" customHeight="1" x14ac:dyDescent="0.25">
      <c r="A446" s="341">
        <v>1015</v>
      </c>
      <c r="B446" s="226" t="s">
        <v>432</v>
      </c>
      <c r="C446" s="255" t="s">
        <v>2329</v>
      </c>
      <c r="D446" s="228" t="s">
        <v>2514</v>
      </c>
      <c r="K446" s="226" t="s">
        <v>1266</v>
      </c>
      <c r="M446" s="226" t="s">
        <v>1266</v>
      </c>
      <c r="P446" s="226" t="s">
        <v>1266</v>
      </c>
      <c r="Q446" s="226" t="s">
        <v>1266</v>
      </c>
      <c r="S446" s="226" t="s">
        <v>2653</v>
      </c>
      <c r="T446" s="226" t="s">
        <v>1864</v>
      </c>
      <c r="U446" s="226" t="s">
        <v>1232</v>
      </c>
      <c r="V446" s="226" t="s">
        <v>1227</v>
      </c>
      <c r="AB446" s="228"/>
      <c r="AC446" s="226" t="s">
        <v>2265</v>
      </c>
      <c r="AD446" s="226" t="s">
        <v>2268</v>
      </c>
      <c r="AE446" s="226" t="s">
        <v>2484</v>
      </c>
      <c r="AG446" s="226" t="s">
        <v>3339</v>
      </c>
    </row>
    <row r="447" spans="1:33" ht="15" customHeight="1" x14ac:dyDescent="0.25">
      <c r="A447" s="341">
        <v>1016</v>
      </c>
      <c r="B447" s="226" t="s">
        <v>432</v>
      </c>
      <c r="C447" s="255" t="s">
        <v>2330</v>
      </c>
      <c r="D447" s="228" t="s">
        <v>2515</v>
      </c>
      <c r="K447" s="226" t="s">
        <v>1266</v>
      </c>
      <c r="M447" s="226" t="s">
        <v>1266</v>
      </c>
      <c r="P447" s="226" t="s">
        <v>1266</v>
      </c>
      <c r="Q447" s="226" t="s">
        <v>1266</v>
      </c>
      <c r="S447" s="226" t="s">
        <v>2654</v>
      </c>
      <c r="T447" s="226" t="s">
        <v>1864</v>
      </c>
      <c r="U447" s="226" t="s">
        <v>1232</v>
      </c>
      <c r="V447" s="226" t="s">
        <v>1227</v>
      </c>
      <c r="AB447" s="228"/>
      <c r="AC447" s="226" t="s">
        <v>2265</v>
      </c>
      <c r="AD447" s="226" t="s">
        <v>2269</v>
      </c>
      <c r="AE447" s="226" t="s">
        <v>2484</v>
      </c>
      <c r="AG447" s="226" t="s">
        <v>3339</v>
      </c>
    </row>
    <row r="448" spans="1:33" ht="15" customHeight="1" x14ac:dyDescent="0.25">
      <c r="A448" s="341">
        <v>1017</v>
      </c>
      <c r="B448" s="226" t="s">
        <v>432</v>
      </c>
      <c r="C448" s="255" t="s">
        <v>2331</v>
      </c>
      <c r="D448" s="228" t="s">
        <v>2516</v>
      </c>
      <c r="K448" s="226" t="s">
        <v>1266</v>
      </c>
      <c r="M448" s="226" t="s">
        <v>1266</v>
      </c>
      <c r="P448" s="226" t="s">
        <v>1266</v>
      </c>
      <c r="Q448" s="226" t="s">
        <v>1266</v>
      </c>
      <c r="S448" s="226" t="s">
        <v>2649</v>
      </c>
      <c r="T448" s="226" t="s">
        <v>1864</v>
      </c>
      <c r="U448" s="226" t="s">
        <v>1232</v>
      </c>
      <c r="V448" s="226" t="s">
        <v>1227</v>
      </c>
      <c r="AB448" s="228"/>
      <c r="AC448" s="226" t="s">
        <v>2265</v>
      </c>
      <c r="AD448" s="226" t="s">
        <v>2270</v>
      </c>
      <c r="AE448" s="226" t="s">
        <v>2484</v>
      </c>
      <c r="AG448" s="226" t="s">
        <v>3339</v>
      </c>
    </row>
    <row r="449" spans="1:49" ht="15" customHeight="1" x14ac:dyDescent="0.25">
      <c r="A449" s="341">
        <v>1018</v>
      </c>
      <c r="B449" s="226" t="s">
        <v>432</v>
      </c>
      <c r="C449" s="255" t="s">
        <v>2332</v>
      </c>
      <c r="D449" s="228" t="s">
        <v>2517</v>
      </c>
      <c r="K449" s="226" t="s">
        <v>1266</v>
      </c>
      <c r="M449" s="226" t="s">
        <v>1266</v>
      </c>
      <c r="P449" s="226" t="s">
        <v>1266</v>
      </c>
      <c r="Q449" s="226" t="s">
        <v>1266</v>
      </c>
      <c r="S449" s="226" t="s">
        <v>2657</v>
      </c>
      <c r="T449" s="226" t="s">
        <v>1864</v>
      </c>
      <c r="U449" s="226" t="s">
        <v>1232</v>
      </c>
      <c r="V449" s="226" t="s">
        <v>1227</v>
      </c>
      <c r="AB449" s="228"/>
      <c r="AC449" s="226" t="s">
        <v>2265</v>
      </c>
      <c r="AD449" s="226" t="s">
        <v>2271</v>
      </c>
      <c r="AE449" s="226" t="s">
        <v>2486</v>
      </c>
      <c r="AG449" s="226" t="s">
        <v>3339</v>
      </c>
    </row>
    <row r="450" spans="1:49" ht="15" customHeight="1" x14ac:dyDescent="0.25">
      <c r="A450" s="341">
        <v>1019</v>
      </c>
      <c r="B450" s="226" t="s">
        <v>432</v>
      </c>
      <c r="C450" s="255" t="s">
        <v>2333</v>
      </c>
      <c r="D450" s="228" t="s">
        <v>2518</v>
      </c>
      <c r="K450" s="226" t="s">
        <v>1266</v>
      </c>
      <c r="M450" s="226" t="s">
        <v>1266</v>
      </c>
      <c r="P450" s="226" t="s">
        <v>1266</v>
      </c>
      <c r="Q450" s="226" t="s">
        <v>1266</v>
      </c>
      <c r="S450" s="226" t="s">
        <v>2658</v>
      </c>
      <c r="T450" s="226" t="s">
        <v>1864</v>
      </c>
      <c r="U450" s="226" t="s">
        <v>1232</v>
      </c>
      <c r="V450" s="226" t="s">
        <v>1227</v>
      </c>
      <c r="AB450" s="228"/>
      <c r="AC450" s="226" t="s">
        <v>2265</v>
      </c>
      <c r="AD450" s="226" t="s">
        <v>2272</v>
      </c>
      <c r="AE450" s="226" t="s">
        <v>2486</v>
      </c>
      <c r="AG450" s="226" t="s">
        <v>3339</v>
      </c>
    </row>
    <row r="451" spans="1:49" ht="15" customHeight="1" x14ac:dyDescent="0.25">
      <c r="A451" s="341">
        <v>1020</v>
      </c>
      <c r="B451" s="226" t="s">
        <v>144</v>
      </c>
      <c r="C451" s="255" t="s">
        <v>2558</v>
      </c>
      <c r="D451" s="267" t="s">
        <v>2519</v>
      </c>
      <c r="M451" s="226" t="s">
        <v>1266</v>
      </c>
      <c r="P451" s="226" t="s">
        <v>1266</v>
      </c>
      <c r="Q451" s="226" t="s">
        <v>1266</v>
      </c>
      <c r="S451" s="226" t="s">
        <v>2679</v>
      </c>
      <c r="T451" s="226" t="s">
        <v>1688</v>
      </c>
      <c r="U451" s="226" t="s">
        <v>1232</v>
      </c>
      <c r="V451" s="226" t="s">
        <v>1227</v>
      </c>
      <c r="AB451" s="238"/>
      <c r="AC451" s="226" t="s">
        <v>2557</v>
      </c>
      <c r="AD451" s="226" t="s">
        <v>2556</v>
      </c>
      <c r="AE451" s="226" t="s">
        <v>2487</v>
      </c>
      <c r="AG451" s="226" t="s">
        <v>3339</v>
      </c>
    </row>
    <row r="452" spans="1:49" ht="15" customHeight="1" x14ac:dyDescent="0.25">
      <c r="A452" s="341">
        <v>1022</v>
      </c>
      <c r="B452" s="226" t="s">
        <v>144</v>
      </c>
      <c r="C452" s="255" t="s">
        <v>2335</v>
      </c>
      <c r="D452" s="229" t="s">
        <v>2520</v>
      </c>
      <c r="K452" s="226" t="s">
        <v>1266</v>
      </c>
      <c r="Q452" s="226" t="s">
        <v>1266</v>
      </c>
      <c r="S452" s="226" t="s">
        <v>2680</v>
      </c>
      <c r="T452" s="226" t="s">
        <v>1685</v>
      </c>
      <c r="U452" s="226" t="s">
        <v>1235</v>
      </c>
      <c r="V452" s="226" t="s">
        <v>1227</v>
      </c>
      <c r="AB452" s="238"/>
      <c r="AC452" s="226" t="s">
        <v>2275</v>
      </c>
      <c r="AD452" s="226" t="s">
        <v>2276</v>
      </c>
      <c r="AE452" s="226" t="s">
        <v>2487</v>
      </c>
      <c r="AG452" s="226" t="s">
        <v>3339</v>
      </c>
    </row>
    <row r="453" spans="1:49" ht="15" customHeight="1" x14ac:dyDescent="0.25">
      <c r="A453" s="341">
        <v>1023</v>
      </c>
      <c r="B453" s="226" t="s">
        <v>432</v>
      </c>
      <c r="C453" s="255" t="s">
        <v>2336</v>
      </c>
      <c r="D453" s="227" t="s">
        <v>2521</v>
      </c>
      <c r="L453" s="226" t="s">
        <v>1266</v>
      </c>
      <c r="N453" s="226" t="s">
        <v>1266</v>
      </c>
      <c r="S453" s="226" t="s">
        <v>2601</v>
      </c>
      <c r="T453" s="226" t="s">
        <v>1683</v>
      </c>
      <c r="U453" s="226" t="s">
        <v>1473</v>
      </c>
      <c r="V453" s="226" t="s">
        <v>1227</v>
      </c>
      <c r="AB453" s="238"/>
      <c r="AC453" s="226" t="s">
        <v>2277</v>
      </c>
      <c r="AD453" s="226" t="s">
        <v>2278</v>
      </c>
      <c r="AE453" s="226" t="s">
        <v>2484</v>
      </c>
      <c r="AG453" s="226" t="s">
        <v>3339</v>
      </c>
    </row>
    <row r="454" spans="1:49" ht="15" customHeight="1" x14ac:dyDescent="0.25">
      <c r="A454" s="341">
        <v>1024</v>
      </c>
      <c r="B454" s="226" t="s">
        <v>432</v>
      </c>
      <c r="C454" s="257" t="s">
        <v>2337</v>
      </c>
      <c r="D454" s="227" t="s">
        <v>2522</v>
      </c>
      <c r="L454" s="226" t="s">
        <v>1266</v>
      </c>
      <c r="M454" s="226" t="s">
        <v>1266</v>
      </c>
      <c r="N454" s="226" t="s">
        <v>1266</v>
      </c>
      <c r="S454" s="226" t="s">
        <v>2639</v>
      </c>
      <c r="T454" s="226" t="s">
        <v>1687</v>
      </c>
      <c r="U454" s="226" t="s">
        <v>1473</v>
      </c>
      <c r="V454" s="226" t="s">
        <v>1227</v>
      </c>
      <c r="AB454" s="238"/>
      <c r="AC454" s="226" t="s">
        <v>2277</v>
      </c>
      <c r="AD454" s="226" t="s">
        <v>2279</v>
      </c>
      <c r="AE454" s="226" t="s">
        <v>2484</v>
      </c>
      <c r="AG454" s="226" t="s">
        <v>3339</v>
      </c>
    </row>
    <row r="455" spans="1:49" ht="15" customHeight="1" x14ac:dyDescent="0.25">
      <c r="A455" s="341">
        <v>1025</v>
      </c>
      <c r="B455" s="226" t="s">
        <v>432</v>
      </c>
      <c r="C455" s="255" t="s">
        <v>2338</v>
      </c>
      <c r="D455" s="227" t="s">
        <v>2523</v>
      </c>
      <c r="L455" s="226" t="s">
        <v>1266</v>
      </c>
      <c r="N455" s="226" t="s">
        <v>1266</v>
      </c>
      <c r="S455" s="226" t="s">
        <v>2601</v>
      </c>
      <c r="T455" s="226" t="s">
        <v>1683</v>
      </c>
      <c r="U455" s="226" t="s">
        <v>1473</v>
      </c>
      <c r="V455" s="226" t="s">
        <v>1227</v>
      </c>
      <c r="AB455" s="238"/>
      <c r="AC455" s="226" t="s">
        <v>2277</v>
      </c>
      <c r="AD455" s="226" t="s">
        <v>2280</v>
      </c>
      <c r="AE455" s="226" t="s">
        <v>2484</v>
      </c>
      <c r="AG455" s="226" t="s">
        <v>3339</v>
      </c>
    </row>
    <row r="456" spans="1:49" ht="15" customHeight="1" x14ac:dyDescent="0.25">
      <c r="A456" s="341">
        <v>1026</v>
      </c>
      <c r="B456" s="226" t="s">
        <v>432</v>
      </c>
      <c r="C456" s="255" t="s">
        <v>2339</v>
      </c>
      <c r="D456" s="227" t="s">
        <v>2524</v>
      </c>
      <c r="L456" s="226" t="s">
        <v>1266</v>
      </c>
      <c r="N456" s="226" t="s">
        <v>1266</v>
      </c>
      <c r="S456" s="226" t="s">
        <v>2601</v>
      </c>
      <c r="T456" s="226" t="s">
        <v>1683</v>
      </c>
      <c r="U456" s="226" t="s">
        <v>1473</v>
      </c>
      <c r="V456" s="226" t="s">
        <v>1227</v>
      </c>
      <c r="AB456" s="261"/>
      <c r="AC456" s="226" t="s">
        <v>2277</v>
      </c>
      <c r="AD456" s="226" t="s">
        <v>2281</v>
      </c>
      <c r="AE456" s="226" t="s">
        <v>2484</v>
      </c>
      <c r="AG456" s="226" t="s">
        <v>3339</v>
      </c>
    </row>
    <row r="457" spans="1:49" ht="15" customHeight="1" x14ac:dyDescent="0.25">
      <c r="A457" s="341">
        <v>1027</v>
      </c>
      <c r="B457" s="226" t="s">
        <v>432</v>
      </c>
      <c r="C457" s="255" t="s">
        <v>2340</v>
      </c>
      <c r="D457" s="227" t="s">
        <v>2525</v>
      </c>
      <c r="L457" s="226" t="s">
        <v>1266</v>
      </c>
      <c r="N457" s="226" t="s">
        <v>1266</v>
      </c>
      <c r="S457" s="226" t="s">
        <v>2601</v>
      </c>
      <c r="T457" s="226" t="s">
        <v>1683</v>
      </c>
      <c r="U457" s="226" t="s">
        <v>1473</v>
      </c>
      <c r="V457" s="226" t="s">
        <v>1227</v>
      </c>
      <c r="AB457" s="261"/>
      <c r="AC457" s="226" t="s">
        <v>2277</v>
      </c>
      <c r="AD457" s="226" t="s">
        <v>2282</v>
      </c>
      <c r="AE457" s="226" t="s">
        <v>2484</v>
      </c>
      <c r="AG457" s="226" t="s">
        <v>3339</v>
      </c>
    </row>
    <row r="458" spans="1:49" ht="15" customHeight="1" x14ac:dyDescent="0.25">
      <c r="A458" s="341">
        <v>1028</v>
      </c>
      <c r="B458" s="226" t="s">
        <v>432</v>
      </c>
      <c r="C458" s="255" t="s">
        <v>2341</v>
      </c>
      <c r="D458" s="228" t="s">
        <v>2526</v>
      </c>
      <c r="L458" s="226" t="s">
        <v>1266</v>
      </c>
      <c r="M458" s="226" t="s">
        <v>1266</v>
      </c>
      <c r="N458" s="226" t="s">
        <v>1266</v>
      </c>
      <c r="S458" s="226" t="s">
        <v>2639</v>
      </c>
      <c r="T458" s="226" t="s">
        <v>1687</v>
      </c>
      <c r="U458" s="226" t="s">
        <v>1473</v>
      </c>
      <c r="V458" s="226" t="s">
        <v>1227</v>
      </c>
      <c r="AB458" s="261"/>
      <c r="AC458" s="226" t="s">
        <v>2277</v>
      </c>
      <c r="AD458" s="226" t="s">
        <v>2283</v>
      </c>
      <c r="AE458" s="226" t="s">
        <v>2484</v>
      </c>
      <c r="AG458" s="226" t="s">
        <v>3339</v>
      </c>
    </row>
    <row r="459" spans="1:49" ht="15" customHeight="1" x14ac:dyDescent="0.25">
      <c r="A459" s="341">
        <v>1029</v>
      </c>
      <c r="B459" s="226" t="s">
        <v>432</v>
      </c>
      <c r="C459" s="255" t="s">
        <v>2342</v>
      </c>
      <c r="D459" s="228" t="s">
        <v>2527</v>
      </c>
      <c r="M459" s="226" t="s">
        <v>1266</v>
      </c>
      <c r="S459" s="226" t="s">
        <v>2602</v>
      </c>
      <c r="T459" s="226" t="s">
        <v>1684</v>
      </c>
      <c r="U459" s="226" t="s">
        <v>1475</v>
      </c>
      <c r="V459" s="226" t="s">
        <v>1227</v>
      </c>
      <c r="AB459" s="261"/>
      <c r="AC459" s="226" t="s">
        <v>2284</v>
      </c>
      <c r="AD459" s="226" t="s">
        <v>2285</v>
      </c>
      <c r="AE459" s="226" t="s">
        <v>2484</v>
      </c>
      <c r="AG459" s="226" t="s">
        <v>3339</v>
      </c>
      <c r="AH459" s="261"/>
      <c r="AI459" s="261"/>
      <c r="AJ459" s="261"/>
      <c r="AK459" s="261"/>
      <c r="AL459" s="261"/>
      <c r="AM459" s="261"/>
    </row>
    <row r="460" spans="1:49" ht="15" customHeight="1" x14ac:dyDescent="0.25">
      <c r="A460" s="341">
        <v>1030</v>
      </c>
      <c r="B460" s="226" t="s">
        <v>432</v>
      </c>
      <c r="C460" s="255" t="s">
        <v>2343</v>
      </c>
      <c r="D460" s="228" t="s">
        <v>2528</v>
      </c>
      <c r="M460" s="226" t="s">
        <v>1266</v>
      </c>
      <c r="S460" s="226" t="s">
        <v>2602</v>
      </c>
      <c r="T460" s="226" t="s">
        <v>1684</v>
      </c>
      <c r="U460" s="226" t="s">
        <v>1475</v>
      </c>
      <c r="V460" s="226" t="s">
        <v>1227</v>
      </c>
      <c r="AB460" s="261"/>
      <c r="AC460" s="226" t="s">
        <v>2284</v>
      </c>
      <c r="AD460" s="226" t="s">
        <v>2286</v>
      </c>
      <c r="AE460" s="226" t="s">
        <v>2484</v>
      </c>
      <c r="AG460" s="226" t="s">
        <v>3339</v>
      </c>
      <c r="AH460" s="261"/>
      <c r="AI460" s="261"/>
      <c r="AJ460" s="261"/>
      <c r="AK460" s="261"/>
      <c r="AL460" s="261"/>
      <c r="AM460" s="261"/>
      <c r="AN460" s="261"/>
      <c r="AO460" s="261"/>
      <c r="AP460" s="261"/>
      <c r="AQ460" s="261"/>
      <c r="AR460" s="261"/>
      <c r="AS460" s="261"/>
      <c r="AT460" s="261"/>
      <c r="AU460" s="261"/>
      <c r="AV460" s="261"/>
      <c r="AW460" s="261"/>
    </row>
    <row r="461" spans="1:49" ht="15" customHeight="1" x14ac:dyDescent="0.25">
      <c r="A461" s="341">
        <v>1031</v>
      </c>
      <c r="B461" s="226" t="s">
        <v>432</v>
      </c>
      <c r="C461" s="255" t="s">
        <v>2344</v>
      </c>
      <c r="D461" s="228" t="s">
        <v>2529</v>
      </c>
      <c r="M461" s="226" t="s">
        <v>1266</v>
      </c>
      <c r="S461" s="226" t="s">
        <v>2603</v>
      </c>
      <c r="T461" s="226" t="s">
        <v>1684</v>
      </c>
      <c r="U461" s="226" t="s">
        <v>1475</v>
      </c>
      <c r="V461" s="226" t="s">
        <v>1227</v>
      </c>
      <c r="AB461" s="261"/>
      <c r="AC461" s="226" t="s">
        <v>2284</v>
      </c>
      <c r="AD461" s="226" t="s">
        <v>2287</v>
      </c>
      <c r="AE461" s="226" t="s">
        <v>2484</v>
      </c>
      <c r="AG461" s="226" t="s">
        <v>3339</v>
      </c>
      <c r="AN461" s="261"/>
      <c r="AO461" s="261"/>
      <c r="AP461" s="261"/>
      <c r="AQ461" s="261"/>
      <c r="AR461" s="261"/>
      <c r="AS461" s="261"/>
      <c r="AT461" s="261"/>
      <c r="AU461" s="261"/>
      <c r="AV461" s="261"/>
      <c r="AW461" s="261"/>
    </row>
    <row r="462" spans="1:49" ht="15" customHeight="1" x14ac:dyDescent="0.25">
      <c r="A462" s="341">
        <v>1032</v>
      </c>
      <c r="B462" s="226" t="s">
        <v>432</v>
      </c>
      <c r="C462" s="255" t="s">
        <v>2345</v>
      </c>
      <c r="D462" s="228" t="s">
        <v>2530</v>
      </c>
      <c r="M462" s="226" t="s">
        <v>1266</v>
      </c>
      <c r="S462" s="226" t="s">
        <v>2604</v>
      </c>
      <c r="T462" s="226" t="s">
        <v>1684</v>
      </c>
      <c r="U462" s="226" t="s">
        <v>1475</v>
      </c>
      <c r="V462" s="226" t="s">
        <v>1227</v>
      </c>
      <c r="AB462" s="261"/>
      <c r="AC462" s="226" t="s">
        <v>2284</v>
      </c>
      <c r="AD462" s="226" t="s">
        <v>2288</v>
      </c>
      <c r="AE462" s="226" t="s">
        <v>2484</v>
      </c>
      <c r="AG462" s="226" t="s">
        <v>3339</v>
      </c>
    </row>
    <row r="463" spans="1:49" ht="15" customHeight="1" x14ac:dyDescent="0.25">
      <c r="A463" s="341">
        <v>1033</v>
      </c>
      <c r="B463" s="226" t="s">
        <v>432</v>
      </c>
      <c r="C463" s="255" t="s">
        <v>2346</v>
      </c>
      <c r="D463" s="228" t="s">
        <v>2531</v>
      </c>
      <c r="M463" s="226" t="s">
        <v>1266</v>
      </c>
      <c r="S463" s="226" t="s">
        <v>2605</v>
      </c>
      <c r="T463" s="226" t="s">
        <v>1684</v>
      </c>
      <c r="U463" s="226" t="s">
        <v>1475</v>
      </c>
      <c r="V463" s="226" t="s">
        <v>1227</v>
      </c>
      <c r="AB463" s="261"/>
      <c r="AC463" s="226" t="s">
        <v>2284</v>
      </c>
      <c r="AD463" s="226" t="s">
        <v>2289</v>
      </c>
      <c r="AE463" s="226" t="s">
        <v>2484</v>
      </c>
      <c r="AG463" s="226" t="s">
        <v>3339</v>
      </c>
    </row>
    <row r="464" spans="1:49" ht="15" customHeight="1" x14ac:dyDescent="0.25">
      <c r="A464" s="341">
        <v>1034</v>
      </c>
      <c r="B464" s="226" t="s">
        <v>432</v>
      </c>
      <c r="C464" s="226" t="s">
        <v>2347</v>
      </c>
      <c r="D464" s="228" t="s">
        <v>2532</v>
      </c>
      <c r="M464" s="226" t="s">
        <v>1266</v>
      </c>
      <c r="S464" s="226" t="s">
        <v>2605</v>
      </c>
      <c r="T464" s="226" t="s">
        <v>1684</v>
      </c>
      <c r="U464" s="226" t="s">
        <v>1475</v>
      </c>
      <c r="V464" s="226" t="s">
        <v>1227</v>
      </c>
      <c r="AB464" s="261"/>
      <c r="AC464" s="226" t="s">
        <v>2284</v>
      </c>
      <c r="AD464" s="226" t="s">
        <v>2290</v>
      </c>
      <c r="AE464" s="226" t="s">
        <v>2484</v>
      </c>
      <c r="AG464" s="226" t="s">
        <v>3339</v>
      </c>
    </row>
    <row r="465" spans="1:33" ht="15" customHeight="1" x14ac:dyDescent="0.25">
      <c r="A465" s="341">
        <v>1035</v>
      </c>
      <c r="B465" s="226" t="s">
        <v>432</v>
      </c>
      <c r="C465" s="255" t="s">
        <v>2348</v>
      </c>
      <c r="D465" s="228" t="s">
        <v>2533</v>
      </c>
      <c r="M465" s="226" t="s">
        <v>1266</v>
      </c>
      <c r="S465" s="226" t="s">
        <v>2605</v>
      </c>
      <c r="T465" s="226" t="s">
        <v>1684</v>
      </c>
      <c r="U465" s="226" t="s">
        <v>1475</v>
      </c>
      <c r="V465" s="226" t="s">
        <v>1227</v>
      </c>
      <c r="AB465" s="261"/>
      <c r="AC465" s="226" t="s">
        <v>2284</v>
      </c>
      <c r="AD465" s="226" t="s">
        <v>2291</v>
      </c>
      <c r="AE465" s="226" t="s">
        <v>2484</v>
      </c>
      <c r="AG465" s="226" t="s">
        <v>3339</v>
      </c>
    </row>
    <row r="466" spans="1:33" ht="15" customHeight="1" x14ac:dyDescent="0.25">
      <c r="A466" s="341">
        <v>1036</v>
      </c>
      <c r="B466" s="226" t="s">
        <v>432</v>
      </c>
      <c r="C466" s="255" t="s">
        <v>2349</v>
      </c>
      <c r="D466" s="228" t="s">
        <v>2534</v>
      </c>
      <c r="M466" s="226" t="s">
        <v>1266</v>
      </c>
      <c r="P466" s="226" t="s">
        <v>1266</v>
      </c>
      <c r="S466" s="226" t="s">
        <v>2700</v>
      </c>
      <c r="T466" s="226" t="s">
        <v>1690</v>
      </c>
      <c r="U466" s="226" t="s">
        <v>1475</v>
      </c>
      <c r="V466" s="226" t="s">
        <v>1227</v>
      </c>
      <c r="AB466" s="261"/>
      <c r="AC466" s="226" t="s">
        <v>2284</v>
      </c>
      <c r="AD466" s="226" t="s">
        <v>2292</v>
      </c>
      <c r="AE466" s="226" t="s">
        <v>2484</v>
      </c>
      <c r="AG466" s="226" t="s">
        <v>3339</v>
      </c>
    </row>
    <row r="467" spans="1:33" ht="15" customHeight="1" x14ac:dyDescent="0.25">
      <c r="A467" s="341">
        <v>1037</v>
      </c>
      <c r="B467" s="226" t="s">
        <v>144</v>
      </c>
      <c r="C467" s="255" t="s">
        <v>2350</v>
      </c>
      <c r="D467" s="278" t="s">
        <v>2543</v>
      </c>
      <c r="L467" s="226" t="s">
        <v>1266</v>
      </c>
      <c r="N467" s="226" t="s">
        <v>1266</v>
      </c>
      <c r="S467" s="226" t="s">
        <v>2703</v>
      </c>
      <c r="T467" s="226" t="s">
        <v>1683</v>
      </c>
      <c r="U467" s="226" t="s">
        <v>1475</v>
      </c>
      <c r="V467" s="226" t="s">
        <v>1227</v>
      </c>
      <c r="AB467" s="261"/>
      <c r="AC467" s="226" t="s">
        <v>2293</v>
      </c>
      <c r="AD467" s="226" t="s">
        <v>2294</v>
      </c>
      <c r="AE467" s="226" t="s">
        <v>2487</v>
      </c>
      <c r="AG467" s="226" t="s">
        <v>3339</v>
      </c>
    </row>
    <row r="468" spans="1:33" ht="15" customHeight="1" x14ac:dyDescent="0.25">
      <c r="A468" s="341">
        <v>1038</v>
      </c>
      <c r="B468" s="226" t="s">
        <v>144</v>
      </c>
      <c r="C468" s="255" t="s">
        <v>2351</v>
      </c>
      <c r="D468" s="278" t="s">
        <v>2535</v>
      </c>
      <c r="K468" s="226" t="s">
        <v>1266</v>
      </c>
      <c r="L468" s="226" t="s">
        <v>1266</v>
      </c>
      <c r="M468" s="226" t="s">
        <v>1266</v>
      </c>
      <c r="S468" s="226" t="s">
        <v>2616</v>
      </c>
      <c r="T468" s="226" t="s">
        <v>1871</v>
      </c>
      <c r="U468" s="226" t="s">
        <v>1237</v>
      </c>
      <c r="V468" s="226" t="s">
        <v>1227</v>
      </c>
      <c r="AB468" s="261"/>
      <c r="AC468" s="226" t="s">
        <v>2295</v>
      </c>
      <c r="AD468" s="226" t="s">
        <v>3159</v>
      </c>
      <c r="AE468" s="226" t="s">
        <v>2487</v>
      </c>
      <c r="AG468" s="226" t="s">
        <v>3943</v>
      </c>
    </row>
    <row r="469" spans="1:33" x14ac:dyDescent="0.25">
      <c r="A469" s="341">
        <v>1039</v>
      </c>
      <c r="B469" s="226" t="s">
        <v>144</v>
      </c>
      <c r="C469" s="255" t="s">
        <v>2352</v>
      </c>
      <c r="D469" s="278" t="s">
        <v>2536</v>
      </c>
      <c r="K469" s="226" t="s">
        <v>1266</v>
      </c>
      <c r="L469" s="226" t="s">
        <v>1266</v>
      </c>
      <c r="M469" s="226" t="s">
        <v>1266</v>
      </c>
      <c r="S469" s="226" t="s">
        <v>2616</v>
      </c>
      <c r="T469" s="226" t="s">
        <v>1871</v>
      </c>
      <c r="U469" s="226" t="s">
        <v>1237</v>
      </c>
      <c r="V469" s="226" t="s">
        <v>1227</v>
      </c>
      <c r="AB469" s="261"/>
      <c r="AC469" s="226" t="s">
        <v>2295</v>
      </c>
      <c r="AD469" s="226" t="s">
        <v>3160</v>
      </c>
      <c r="AE469" s="226" t="s">
        <v>2487</v>
      </c>
      <c r="AG469" s="226" t="s">
        <v>3943</v>
      </c>
    </row>
    <row r="470" spans="1:33" x14ac:dyDescent="0.25">
      <c r="A470" s="341">
        <v>1040</v>
      </c>
      <c r="B470" s="226" t="s">
        <v>144</v>
      </c>
      <c r="C470" s="258" t="s">
        <v>2353</v>
      </c>
      <c r="D470" s="278" t="s">
        <v>2537</v>
      </c>
      <c r="K470" s="226" t="s">
        <v>1266</v>
      </c>
      <c r="L470" s="226" t="s">
        <v>1266</v>
      </c>
      <c r="M470" s="226" t="s">
        <v>1266</v>
      </c>
      <c r="S470" s="226" t="s">
        <v>2617</v>
      </c>
      <c r="T470" s="226" t="s">
        <v>1871</v>
      </c>
      <c r="U470" s="226" t="s">
        <v>1238</v>
      </c>
      <c r="V470" s="226" t="s">
        <v>1227</v>
      </c>
      <c r="AB470" s="261"/>
      <c r="AC470" s="226" t="s">
        <v>2295</v>
      </c>
      <c r="AD470" s="226" t="s">
        <v>3158</v>
      </c>
      <c r="AE470" s="226" t="s">
        <v>2487</v>
      </c>
      <c r="AG470" s="226" t="s">
        <v>3943</v>
      </c>
    </row>
    <row r="471" spans="1:33" x14ac:dyDescent="0.25">
      <c r="A471" s="341">
        <v>1041</v>
      </c>
      <c r="B471" s="226" t="s">
        <v>144</v>
      </c>
      <c r="C471" s="258" t="s">
        <v>2354</v>
      </c>
      <c r="D471" s="283" t="s">
        <v>3773</v>
      </c>
      <c r="K471" s="226" t="s">
        <v>1266</v>
      </c>
      <c r="Q471" s="226" t="s">
        <v>1266</v>
      </c>
      <c r="S471" s="226" t="s">
        <v>2661</v>
      </c>
      <c r="T471" s="226" t="s">
        <v>1868</v>
      </c>
      <c r="U471" s="226" t="s">
        <v>1253</v>
      </c>
      <c r="V471" s="226" t="s">
        <v>1227</v>
      </c>
      <c r="AB471" s="261"/>
      <c r="AC471" s="226" t="s">
        <v>2273</v>
      </c>
      <c r="AD471" s="226" t="s">
        <v>2296</v>
      </c>
      <c r="AE471" s="226" t="s">
        <v>2487</v>
      </c>
      <c r="AG471" s="226" t="s">
        <v>3339</v>
      </c>
    </row>
    <row r="472" spans="1:33" x14ac:dyDescent="0.25">
      <c r="A472" s="341">
        <v>1042</v>
      </c>
      <c r="B472" s="226" t="s">
        <v>144</v>
      </c>
      <c r="C472" s="258" t="s">
        <v>2355</v>
      </c>
      <c r="D472" s="283" t="s">
        <v>3767</v>
      </c>
      <c r="K472" s="226" t="s">
        <v>1266</v>
      </c>
      <c r="Q472" s="226" t="s">
        <v>1266</v>
      </c>
      <c r="S472" s="226" t="s">
        <v>2662</v>
      </c>
      <c r="T472" s="226" t="s">
        <v>1868</v>
      </c>
      <c r="U472" s="226" t="s">
        <v>1253</v>
      </c>
      <c r="V472" s="226" t="s">
        <v>1227</v>
      </c>
      <c r="AB472" s="261"/>
      <c r="AC472" s="226" t="s">
        <v>2273</v>
      </c>
      <c r="AD472" s="226" t="s">
        <v>2297</v>
      </c>
      <c r="AE472" s="226" t="s">
        <v>2487</v>
      </c>
      <c r="AG472" s="226" t="s">
        <v>3339</v>
      </c>
    </row>
    <row r="473" spans="1:33" x14ac:dyDescent="0.25">
      <c r="A473" s="341">
        <v>1043</v>
      </c>
      <c r="B473" s="226" t="s">
        <v>144</v>
      </c>
      <c r="C473" s="258" t="s">
        <v>2356</v>
      </c>
      <c r="D473" s="283" t="s">
        <v>3777</v>
      </c>
      <c r="K473" s="226" t="s">
        <v>1266</v>
      </c>
      <c r="Q473" s="226" t="s">
        <v>1266</v>
      </c>
      <c r="S473" s="226" t="s">
        <v>2662</v>
      </c>
      <c r="T473" s="226" t="s">
        <v>1868</v>
      </c>
      <c r="U473" s="226" t="s">
        <v>1253</v>
      </c>
      <c r="V473" s="226" t="s">
        <v>1227</v>
      </c>
      <c r="AB473" s="261"/>
      <c r="AC473" s="226" t="s">
        <v>2273</v>
      </c>
      <c r="AD473" s="226" t="s">
        <v>2298</v>
      </c>
      <c r="AE473" s="226" t="s">
        <v>2487</v>
      </c>
      <c r="AG473" s="226" t="s">
        <v>3339</v>
      </c>
    </row>
    <row r="474" spans="1:33" x14ac:dyDescent="0.25">
      <c r="A474" s="341">
        <v>1044</v>
      </c>
      <c r="B474" s="226" t="s">
        <v>144</v>
      </c>
      <c r="C474" s="255" t="s">
        <v>2357</v>
      </c>
      <c r="D474" s="296" t="s">
        <v>3765</v>
      </c>
      <c r="K474" s="226" t="s">
        <v>1266</v>
      </c>
      <c r="Q474" s="226" t="s">
        <v>1266</v>
      </c>
      <c r="S474" s="226" t="s">
        <v>2662</v>
      </c>
      <c r="T474" s="226" t="s">
        <v>1868</v>
      </c>
      <c r="U474" s="226" t="s">
        <v>1253</v>
      </c>
      <c r="V474" s="226" t="s">
        <v>1227</v>
      </c>
      <c r="AB474" s="261"/>
      <c r="AC474" s="226" t="s">
        <v>2273</v>
      </c>
      <c r="AD474" s="226" t="s">
        <v>2299</v>
      </c>
      <c r="AE474" s="226" t="s">
        <v>2487</v>
      </c>
      <c r="AG474" s="226" t="s">
        <v>3339</v>
      </c>
    </row>
    <row r="475" spans="1:33" x14ac:dyDescent="0.25">
      <c r="A475" s="341">
        <v>1045</v>
      </c>
      <c r="B475" s="226" t="s">
        <v>144</v>
      </c>
      <c r="C475" s="241" t="s">
        <v>2358</v>
      </c>
      <c r="D475" s="296" t="s">
        <v>3766</v>
      </c>
      <c r="K475" s="226" t="s">
        <v>1266</v>
      </c>
      <c r="Q475" s="226" t="s">
        <v>1266</v>
      </c>
      <c r="S475" s="226" t="s">
        <v>2662</v>
      </c>
      <c r="T475" s="226" t="s">
        <v>1868</v>
      </c>
      <c r="U475" s="226" t="s">
        <v>1253</v>
      </c>
      <c r="V475" s="226" t="s">
        <v>1227</v>
      </c>
      <c r="AB475" s="261"/>
      <c r="AC475" s="226" t="s">
        <v>2273</v>
      </c>
      <c r="AD475" s="226" t="s">
        <v>2300</v>
      </c>
      <c r="AE475" s="226" t="s">
        <v>2487</v>
      </c>
      <c r="AG475" s="226" t="s">
        <v>3339</v>
      </c>
    </row>
    <row r="476" spans="1:33" x14ac:dyDescent="0.25">
      <c r="A476" s="341">
        <v>1046</v>
      </c>
      <c r="B476" s="226" t="s">
        <v>144</v>
      </c>
      <c r="C476" s="241" t="s">
        <v>3169</v>
      </c>
      <c r="D476" s="229" t="s">
        <v>3170</v>
      </c>
      <c r="K476" s="226" t="s">
        <v>1266</v>
      </c>
      <c r="M476" s="226" t="s">
        <v>1266</v>
      </c>
      <c r="Q476" s="226" t="s">
        <v>1266</v>
      </c>
      <c r="S476" s="226" t="s">
        <v>2768</v>
      </c>
      <c r="T476" s="226" t="s">
        <v>2359</v>
      </c>
      <c r="U476" s="226" t="s">
        <v>1253</v>
      </c>
      <c r="V476" s="226" t="s">
        <v>1227</v>
      </c>
      <c r="AB476" s="261"/>
      <c r="AC476" s="226" t="s">
        <v>2301</v>
      </c>
      <c r="AD476" s="226" t="s">
        <v>3164</v>
      </c>
      <c r="AE476" s="226" t="s">
        <v>2487</v>
      </c>
      <c r="AG476" s="226" t="s">
        <v>3339</v>
      </c>
    </row>
    <row r="477" spans="1:33" x14ac:dyDescent="0.25">
      <c r="A477" s="341">
        <v>1047</v>
      </c>
      <c r="B477" s="226" t="s">
        <v>144</v>
      </c>
      <c r="C477" s="241" t="s">
        <v>3171</v>
      </c>
      <c r="D477" s="229" t="s">
        <v>3172</v>
      </c>
      <c r="K477" s="226" t="s">
        <v>1266</v>
      </c>
      <c r="Q477" s="226" t="s">
        <v>1266</v>
      </c>
      <c r="S477" s="226" t="s">
        <v>2769</v>
      </c>
      <c r="T477" s="226" t="s">
        <v>1685</v>
      </c>
      <c r="U477" s="226" t="s">
        <v>1253</v>
      </c>
      <c r="V477" s="226" t="s">
        <v>1227</v>
      </c>
      <c r="AB477" s="261"/>
      <c r="AC477" s="226" t="s">
        <v>2301</v>
      </c>
      <c r="AD477" s="226" t="s">
        <v>3165</v>
      </c>
      <c r="AE477" s="226" t="s">
        <v>2487</v>
      </c>
      <c r="AG477" s="226" t="s">
        <v>3339</v>
      </c>
    </row>
    <row r="478" spans="1:33" x14ac:dyDescent="0.25">
      <c r="A478" s="341">
        <v>1048</v>
      </c>
      <c r="B478" s="226" t="s">
        <v>144</v>
      </c>
      <c r="C478" s="241" t="s">
        <v>3173</v>
      </c>
      <c r="D478" s="229" t="s">
        <v>3174</v>
      </c>
      <c r="K478" s="226" t="s">
        <v>1266</v>
      </c>
      <c r="M478" s="226" t="s">
        <v>1266</v>
      </c>
      <c r="Q478" s="226" t="s">
        <v>1266</v>
      </c>
      <c r="S478" s="226" t="s">
        <v>2684</v>
      </c>
      <c r="T478" s="226" t="s">
        <v>2359</v>
      </c>
      <c r="U478" s="226" t="s">
        <v>1253</v>
      </c>
      <c r="V478" s="226" t="s">
        <v>1227</v>
      </c>
      <c r="AB478" s="261"/>
      <c r="AC478" s="226" t="s">
        <v>2301</v>
      </c>
      <c r="AD478" s="226" t="s">
        <v>3166</v>
      </c>
      <c r="AE478" s="226" t="s">
        <v>2487</v>
      </c>
      <c r="AG478" s="226" t="s">
        <v>3339</v>
      </c>
    </row>
    <row r="479" spans="1:33" ht="15" customHeight="1" x14ac:dyDescent="0.25">
      <c r="A479" s="341">
        <v>1049</v>
      </c>
      <c r="B479" s="226" t="s">
        <v>144</v>
      </c>
      <c r="C479" s="241" t="s">
        <v>2360</v>
      </c>
      <c r="D479" s="286" t="s">
        <v>3764</v>
      </c>
      <c r="K479" s="226" t="s">
        <v>1266</v>
      </c>
      <c r="S479" s="226" t="s">
        <v>2640</v>
      </c>
      <c r="T479" s="226" t="s">
        <v>1872</v>
      </c>
      <c r="U479" s="226" t="s">
        <v>1240</v>
      </c>
      <c r="V479" s="226" t="s">
        <v>1227</v>
      </c>
      <c r="AB479" s="261"/>
      <c r="AC479" s="226" t="s">
        <v>2273</v>
      </c>
      <c r="AD479" s="226" t="s">
        <v>2302</v>
      </c>
      <c r="AE479" s="226" t="s">
        <v>2487</v>
      </c>
      <c r="AG479" s="226" t="s">
        <v>3339</v>
      </c>
    </row>
    <row r="480" spans="1:33" ht="15" customHeight="1" x14ac:dyDescent="0.25">
      <c r="A480" s="341">
        <v>1051</v>
      </c>
      <c r="B480" s="226" t="s">
        <v>144</v>
      </c>
      <c r="C480" s="241" t="s">
        <v>2362</v>
      </c>
      <c r="D480" s="283" t="s">
        <v>2567</v>
      </c>
      <c r="K480" s="226" t="s">
        <v>1266</v>
      </c>
      <c r="Q480" s="226" t="s">
        <v>1266</v>
      </c>
      <c r="S480" s="226" t="s">
        <v>2690</v>
      </c>
      <c r="T480" s="226" t="s">
        <v>1868</v>
      </c>
      <c r="U480" s="226" t="s">
        <v>1240</v>
      </c>
      <c r="V480" s="226" t="s">
        <v>1227</v>
      </c>
      <c r="AB480" s="281"/>
      <c r="AC480" s="226" t="s">
        <v>2273</v>
      </c>
      <c r="AD480" s="226" t="s">
        <v>2304</v>
      </c>
      <c r="AE480" s="226" t="s">
        <v>2487</v>
      </c>
      <c r="AG480" s="226" t="s">
        <v>3339</v>
      </c>
    </row>
    <row r="481" spans="1:33" ht="15" customHeight="1" x14ac:dyDescent="0.25">
      <c r="A481" s="341">
        <v>1052</v>
      </c>
      <c r="B481" s="226" t="s">
        <v>144</v>
      </c>
      <c r="C481" s="241" t="s">
        <v>2363</v>
      </c>
      <c r="D481" s="286" t="s">
        <v>3772</v>
      </c>
      <c r="K481" s="226" t="s">
        <v>1266</v>
      </c>
      <c r="S481" s="226" t="s">
        <v>2640</v>
      </c>
      <c r="T481" s="226" t="s">
        <v>1872</v>
      </c>
      <c r="U481" s="226" t="s">
        <v>1240</v>
      </c>
      <c r="V481" s="226" t="s">
        <v>1227</v>
      </c>
      <c r="AB481" s="261"/>
      <c r="AC481" s="226" t="s">
        <v>2273</v>
      </c>
      <c r="AD481" s="226" t="s">
        <v>2482</v>
      </c>
      <c r="AE481" s="226" t="s">
        <v>2487</v>
      </c>
      <c r="AG481" s="226" t="s">
        <v>3339</v>
      </c>
    </row>
    <row r="482" spans="1:33" ht="15" customHeight="1" x14ac:dyDescent="0.25">
      <c r="A482" s="341">
        <v>1053</v>
      </c>
      <c r="B482" s="226" t="s">
        <v>144</v>
      </c>
      <c r="C482" s="241" t="s">
        <v>2364</v>
      </c>
      <c r="D482" s="287" t="s">
        <v>3774</v>
      </c>
      <c r="K482" s="226" t="s">
        <v>1266</v>
      </c>
      <c r="S482" s="226" t="s">
        <v>2640</v>
      </c>
      <c r="T482" s="226" t="s">
        <v>1872</v>
      </c>
      <c r="U482" s="226" t="s">
        <v>1240</v>
      </c>
      <c r="V482" s="226" t="s">
        <v>1227</v>
      </c>
      <c r="AB482" s="281"/>
      <c r="AC482" s="226" t="s">
        <v>2273</v>
      </c>
      <c r="AD482" s="226" t="s">
        <v>2305</v>
      </c>
      <c r="AE482" s="226" t="s">
        <v>2487</v>
      </c>
      <c r="AG482" s="226" t="s">
        <v>3339</v>
      </c>
    </row>
    <row r="483" spans="1:33" ht="15" customHeight="1" x14ac:dyDescent="0.25">
      <c r="A483" s="341">
        <v>1054</v>
      </c>
      <c r="B483" s="226" t="s">
        <v>144</v>
      </c>
      <c r="C483" s="241" t="s">
        <v>2365</v>
      </c>
      <c r="D483" s="286" t="s">
        <v>3776</v>
      </c>
      <c r="K483" s="226" t="s">
        <v>1266</v>
      </c>
      <c r="Q483" s="226" t="s">
        <v>1266</v>
      </c>
      <c r="S483" s="226" t="s">
        <v>2690</v>
      </c>
      <c r="T483" s="226" t="s">
        <v>1868</v>
      </c>
      <c r="U483" s="226" t="s">
        <v>1240</v>
      </c>
      <c r="V483" s="226" t="s">
        <v>1227</v>
      </c>
      <c r="AB483" s="261"/>
      <c r="AC483" s="226" t="s">
        <v>2273</v>
      </c>
      <c r="AD483" s="226" t="s">
        <v>2306</v>
      </c>
      <c r="AE483" s="226" t="s">
        <v>2487</v>
      </c>
      <c r="AG483" s="226" t="s">
        <v>3339</v>
      </c>
    </row>
    <row r="484" spans="1:33" ht="15" customHeight="1" x14ac:dyDescent="0.25">
      <c r="A484" s="341">
        <v>1055</v>
      </c>
      <c r="B484" s="226" t="s">
        <v>144</v>
      </c>
      <c r="C484" s="241" t="s">
        <v>2366</v>
      </c>
      <c r="D484" s="286" t="s">
        <v>3769</v>
      </c>
      <c r="K484" s="226" t="s">
        <v>1266</v>
      </c>
      <c r="Q484" s="226" t="s">
        <v>1266</v>
      </c>
      <c r="S484" s="226" t="s">
        <v>2691</v>
      </c>
      <c r="T484" s="226" t="s">
        <v>1868</v>
      </c>
      <c r="U484" s="226" t="s">
        <v>1240</v>
      </c>
      <c r="V484" s="226" t="s">
        <v>1227</v>
      </c>
      <c r="AB484" s="261"/>
      <c r="AC484" s="226" t="s">
        <v>2273</v>
      </c>
      <c r="AD484" s="226" t="s">
        <v>2307</v>
      </c>
      <c r="AE484" s="226" t="s">
        <v>2487</v>
      </c>
      <c r="AG484" s="226" t="s">
        <v>3339</v>
      </c>
    </row>
    <row r="485" spans="1:33" ht="15" customHeight="1" x14ac:dyDescent="0.25">
      <c r="A485" s="341">
        <v>1056</v>
      </c>
      <c r="B485" s="226" t="s">
        <v>144</v>
      </c>
      <c r="C485" s="241" t="s">
        <v>2367</v>
      </c>
      <c r="D485" s="286" t="s">
        <v>3770</v>
      </c>
      <c r="K485" s="226" t="s">
        <v>1266</v>
      </c>
      <c r="Q485" s="226" t="s">
        <v>1266</v>
      </c>
      <c r="S485" s="226" t="s">
        <v>2691</v>
      </c>
      <c r="T485" s="226" t="s">
        <v>1868</v>
      </c>
      <c r="U485" s="226" t="s">
        <v>1240</v>
      </c>
      <c r="V485" s="226" t="s">
        <v>1227</v>
      </c>
      <c r="AB485" s="261"/>
      <c r="AC485" s="226" t="s">
        <v>2273</v>
      </c>
      <c r="AD485" s="226" t="s">
        <v>2308</v>
      </c>
      <c r="AE485" s="226" t="s">
        <v>2487</v>
      </c>
      <c r="AG485" s="226" t="s">
        <v>3339</v>
      </c>
    </row>
    <row r="486" spans="1:33" ht="15" customHeight="1" x14ac:dyDescent="0.25">
      <c r="A486" s="341">
        <v>1057</v>
      </c>
      <c r="B486" s="226" t="s">
        <v>144</v>
      </c>
      <c r="C486" s="241" t="s">
        <v>2368</v>
      </c>
      <c r="D486" s="286" t="s">
        <v>3775</v>
      </c>
      <c r="K486" s="226" t="s">
        <v>1266</v>
      </c>
      <c r="Q486" s="226" t="s">
        <v>1266</v>
      </c>
      <c r="S486" s="226" t="s">
        <v>2691</v>
      </c>
      <c r="T486" s="226" t="s">
        <v>1868</v>
      </c>
      <c r="U486" s="226" t="s">
        <v>1240</v>
      </c>
      <c r="V486" s="226" t="s">
        <v>1227</v>
      </c>
      <c r="AB486" s="261"/>
      <c r="AC486" s="226" t="s">
        <v>2273</v>
      </c>
      <c r="AD486" s="226" t="s">
        <v>2309</v>
      </c>
      <c r="AE486" s="226" t="s">
        <v>2487</v>
      </c>
      <c r="AG486" s="226" t="s">
        <v>3339</v>
      </c>
    </row>
    <row r="487" spans="1:33" x14ac:dyDescent="0.25">
      <c r="A487" s="341">
        <v>1058</v>
      </c>
      <c r="B487" s="226" t="s">
        <v>144</v>
      </c>
      <c r="C487" s="241" t="s">
        <v>2369</v>
      </c>
      <c r="D487" s="286" t="s">
        <v>3771</v>
      </c>
      <c r="K487" s="226" t="s">
        <v>1266</v>
      </c>
      <c r="Q487" s="226" t="s">
        <v>1266</v>
      </c>
      <c r="S487" s="226" t="s">
        <v>2691</v>
      </c>
      <c r="T487" s="226" t="s">
        <v>1868</v>
      </c>
      <c r="U487" s="226" t="s">
        <v>1240</v>
      </c>
      <c r="V487" s="226" t="s">
        <v>1227</v>
      </c>
      <c r="AB487" s="261"/>
      <c r="AC487" s="226" t="s">
        <v>2273</v>
      </c>
      <c r="AD487" s="226" t="s">
        <v>2310</v>
      </c>
      <c r="AE487" s="226" t="s">
        <v>2487</v>
      </c>
      <c r="AG487" s="226" t="s">
        <v>3339</v>
      </c>
    </row>
    <row r="488" spans="1:33" x14ac:dyDescent="0.25">
      <c r="A488" s="341">
        <v>1059</v>
      </c>
      <c r="B488" s="226" t="s">
        <v>144</v>
      </c>
      <c r="C488" s="241" t="s">
        <v>2370</v>
      </c>
      <c r="D488" s="286" t="s">
        <v>3768</v>
      </c>
      <c r="K488" s="226" t="s">
        <v>1266</v>
      </c>
      <c r="Q488" s="226" t="s">
        <v>1266</v>
      </c>
      <c r="S488" s="226" t="s">
        <v>2691</v>
      </c>
      <c r="T488" s="226" t="s">
        <v>1868</v>
      </c>
      <c r="U488" s="226" t="s">
        <v>1240</v>
      </c>
      <c r="V488" s="226" t="s">
        <v>1227</v>
      </c>
      <c r="AB488" s="261"/>
      <c r="AC488" s="226" t="s">
        <v>2273</v>
      </c>
      <c r="AD488" s="226" t="s">
        <v>2311</v>
      </c>
      <c r="AE488" s="226" t="s">
        <v>2487</v>
      </c>
      <c r="AG488" s="226" t="s">
        <v>3339</v>
      </c>
    </row>
    <row r="489" spans="1:33" x14ac:dyDescent="0.25">
      <c r="A489" s="341">
        <v>1060</v>
      </c>
      <c r="B489" s="226" t="s">
        <v>432</v>
      </c>
      <c r="C489" s="241" t="s">
        <v>2371</v>
      </c>
      <c r="D489" s="227" t="s">
        <v>2538</v>
      </c>
      <c r="N489" s="226" t="s">
        <v>1266</v>
      </c>
      <c r="P489" s="226" t="s">
        <v>1266</v>
      </c>
      <c r="S489" s="226" t="s">
        <v>2600</v>
      </c>
      <c r="T489" s="226" t="s">
        <v>1682</v>
      </c>
      <c r="U489" s="226" t="s">
        <v>1656</v>
      </c>
      <c r="V489" s="226" t="s">
        <v>1227</v>
      </c>
      <c r="AB489" s="261"/>
      <c r="AC489" s="226" t="s">
        <v>2312</v>
      </c>
      <c r="AD489" s="226" t="s">
        <v>2313</v>
      </c>
      <c r="AE489" s="226" t="s">
        <v>2484</v>
      </c>
      <c r="AG489" s="226" t="s">
        <v>3339</v>
      </c>
    </row>
    <row r="490" spans="1:33" x14ac:dyDescent="0.25">
      <c r="A490" s="341">
        <v>1061</v>
      </c>
      <c r="B490" s="226" t="s">
        <v>432</v>
      </c>
      <c r="C490" s="238" t="s">
        <v>229</v>
      </c>
      <c r="D490" s="228" t="s">
        <v>2539</v>
      </c>
      <c r="E490" s="238"/>
      <c r="G490" s="238"/>
      <c r="H490" s="228"/>
      <c r="I490" s="258"/>
      <c r="J490" s="241"/>
      <c r="K490" s="257"/>
      <c r="L490" s="257" t="s">
        <v>1266</v>
      </c>
      <c r="M490" s="257"/>
      <c r="N490" s="257"/>
      <c r="O490" s="257"/>
      <c r="P490" s="257"/>
      <c r="Q490" s="257"/>
      <c r="R490" s="238"/>
      <c r="S490" s="226" t="s">
        <v>2607</v>
      </c>
      <c r="T490" s="226" t="s">
        <v>1681</v>
      </c>
      <c r="U490" s="226" t="s">
        <v>1233</v>
      </c>
      <c r="V490" s="226" t="s">
        <v>1227</v>
      </c>
      <c r="AA490" s="226"/>
      <c r="AC490" s="226" t="s">
        <v>2255</v>
      </c>
      <c r="AD490" s="226" t="s">
        <v>2488</v>
      </c>
      <c r="AE490" s="226" t="s">
        <v>2484</v>
      </c>
      <c r="AG490" s="226" t="s">
        <v>3339</v>
      </c>
    </row>
    <row r="491" spans="1:33" x14ac:dyDescent="0.25">
      <c r="A491" s="341">
        <v>1062</v>
      </c>
      <c r="B491" s="226" t="s">
        <v>432</v>
      </c>
      <c r="C491" s="268" t="s">
        <v>2551</v>
      </c>
      <c r="D491" s="228" t="s">
        <v>2540</v>
      </c>
      <c r="L491" s="226" t="s">
        <v>1266</v>
      </c>
      <c r="S491" s="226" t="s">
        <v>2607</v>
      </c>
      <c r="T491" s="226" t="s">
        <v>1681</v>
      </c>
      <c r="U491" s="226" t="s">
        <v>1233</v>
      </c>
      <c r="V491" s="226" t="s">
        <v>1227</v>
      </c>
      <c r="AB491" s="261"/>
      <c r="AC491" s="226" t="s">
        <v>2552</v>
      </c>
      <c r="AD491" s="226" t="s">
        <v>2489</v>
      </c>
      <c r="AE491" s="226" t="s">
        <v>2484</v>
      </c>
      <c r="AG491" s="226" t="s">
        <v>3339</v>
      </c>
    </row>
    <row r="492" spans="1:33" x14ac:dyDescent="0.25">
      <c r="A492" s="341">
        <v>1063</v>
      </c>
      <c r="B492" s="226" t="s">
        <v>432</v>
      </c>
      <c r="C492" s="226" t="s">
        <v>2550</v>
      </c>
      <c r="D492" s="228" t="s">
        <v>2541</v>
      </c>
      <c r="K492" s="228" t="s">
        <v>1266</v>
      </c>
      <c r="L492" s="226" t="s">
        <v>1266</v>
      </c>
      <c r="S492" s="226" t="s">
        <v>2721</v>
      </c>
      <c r="T492" s="226" t="s">
        <v>1689</v>
      </c>
      <c r="U492" s="226" t="s">
        <v>1233</v>
      </c>
      <c r="V492" s="226" t="s">
        <v>1227</v>
      </c>
      <c r="AB492" s="261"/>
      <c r="AC492" s="226" t="s">
        <v>2552</v>
      </c>
      <c r="AD492" s="226" t="s">
        <v>2490</v>
      </c>
      <c r="AE492" s="226" t="s">
        <v>2484</v>
      </c>
      <c r="AG492" s="226" t="s">
        <v>3339</v>
      </c>
    </row>
    <row r="493" spans="1:33" x14ac:dyDescent="0.25">
      <c r="A493" s="341">
        <v>1064</v>
      </c>
      <c r="B493" s="226" t="s">
        <v>432</v>
      </c>
      <c r="C493" s="238" t="s">
        <v>2491</v>
      </c>
      <c r="D493" s="228" t="s">
        <v>2542</v>
      </c>
      <c r="E493" s="238"/>
      <c r="G493" s="238"/>
      <c r="H493" s="228"/>
      <c r="I493" s="238"/>
      <c r="J493" s="241"/>
      <c r="K493" s="257"/>
      <c r="L493" s="257"/>
      <c r="M493" s="257" t="s">
        <v>1266</v>
      </c>
      <c r="N493" s="257"/>
      <c r="O493" s="257"/>
      <c r="P493" s="257" t="s">
        <v>1266</v>
      </c>
      <c r="Q493" s="257"/>
      <c r="R493" s="238"/>
      <c r="S493" s="226" t="s">
        <v>2698</v>
      </c>
      <c r="T493" s="226" t="s">
        <v>1690</v>
      </c>
      <c r="U493" s="226" t="s">
        <v>1474</v>
      </c>
      <c r="V493" s="226" t="s">
        <v>1227</v>
      </c>
      <c r="AA493" s="226"/>
      <c r="AC493" s="226" t="s">
        <v>2492</v>
      </c>
      <c r="AD493" s="226" t="s">
        <v>2493</v>
      </c>
      <c r="AE493" s="226" t="s">
        <v>2484</v>
      </c>
      <c r="AG493" s="226" t="s">
        <v>3339</v>
      </c>
    </row>
    <row r="494" spans="1:33" x14ac:dyDescent="0.25">
      <c r="A494" s="341">
        <v>1065</v>
      </c>
      <c r="B494" s="226" t="s">
        <v>144</v>
      </c>
      <c r="C494" s="226" t="s">
        <v>2953</v>
      </c>
      <c r="D494" s="226" t="s">
        <v>2954</v>
      </c>
      <c r="O494" s="226" t="s">
        <v>1266</v>
      </c>
      <c r="S494" s="226" t="s">
        <v>3005</v>
      </c>
      <c r="T494" s="226" t="s">
        <v>1692</v>
      </c>
      <c r="U494" s="226" t="s">
        <v>1236</v>
      </c>
      <c r="V494" s="226" t="s">
        <v>1227</v>
      </c>
      <c r="AC494" s="226" t="s">
        <v>2955</v>
      </c>
      <c r="AD494" s="226" t="s">
        <v>3063</v>
      </c>
      <c r="AE494" s="226" t="s">
        <v>2486</v>
      </c>
      <c r="AG494" s="226" t="s">
        <v>3339</v>
      </c>
    </row>
    <row r="495" spans="1:33" x14ac:dyDescent="0.25">
      <c r="A495" s="341">
        <v>1066</v>
      </c>
      <c r="B495" s="226" t="s">
        <v>144</v>
      </c>
      <c r="C495" s="226" t="s">
        <v>2956</v>
      </c>
      <c r="D495" s="226" t="s">
        <v>2957</v>
      </c>
      <c r="M495" s="226" t="s">
        <v>1266</v>
      </c>
      <c r="P495" s="226" t="s">
        <v>1266</v>
      </c>
      <c r="S495" s="226" t="s">
        <v>3006</v>
      </c>
      <c r="T495" s="226" t="s">
        <v>1690</v>
      </c>
      <c r="U495" s="226" t="s">
        <v>1228</v>
      </c>
      <c r="V495" s="226" t="s">
        <v>1227</v>
      </c>
      <c r="AC495" s="226" t="s">
        <v>2958</v>
      </c>
      <c r="AD495" s="226" t="s">
        <v>3064</v>
      </c>
      <c r="AE495" s="226" t="s">
        <v>2487</v>
      </c>
      <c r="AG495" s="226" t="s">
        <v>3339</v>
      </c>
    </row>
    <row r="496" spans="1:33" x14ac:dyDescent="0.25">
      <c r="A496" s="341">
        <v>1067</v>
      </c>
      <c r="B496" s="226" t="s">
        <v>144</v>
      </c>
      <c r="C496" s="226" t="s">
        <v>2959</v>
      </c>
      <c r="D496" s="226" t="s">
        <v>2960</v>
      </c>
      <c r="M496" s="226" t="s">
        <v>1266</v>
      </c>
      <c r="P496" s="226" t="s">
        <v>1266</v>
      </c>
      <c r="S496" s="226" t="s">
        <v>3006</v>
      </c>
      <c r="T496" s="226" t="s">
        <v>1690</v>
      </c>
      <c r="U496" s="226" t="s">
        <v>1228</v>
      </c>
      <c r="V496" s="226" t="s">
        <v>1227</v>
      </c>
      <c r="AC496" s="226" t="s">
        <v>2958</v>
      </c>
      <c r="AD496" s="226" t="s">
        <v>3065</v>
      </c>
      <c r="AE496" s="226" t="s">
        <v>2487</v>
      </c>
      <c r="AG496" s="226" t="s">
        <v>3339</v>
      </c>
    </row>
    <row r="497" spans="1:41" x14ac:dyDescent="0.25">
      <c r="A497" s="341">
        <v>1068</v>
      </c>
      <c r="B497" s="226" t="s">
        <v>144</v>
      </c>
      <c r="C497" s="226" t="s">
        <v>2961</v>
      </c>
      <c r="D497" s="226" t="s">
        <v>2962</v>
      </c>
      <c r="K497" s="226" t="s">
        <v>1266</v>
      </c>
      <c r="M497" s="226" t="s">
        <v>1266</v>
      </c>
      <c r="Q497" s="226" t="s">
        <v>1266</v>
      </c>
      <c r="S497" s="226" t="s">
        <v>3007</v>
      </c>
      <c r="T497" s="226" t="s">
        <v>1869</v>
      </c>
      <c r="U497" s="226" t="s">
        <v>1237</v>
      </c>
      <c r="V497" s="226" t="s">
        <v>1227</v>
      </c>
      <c r="AC497" s="226" t="s">
        <v>2963</v>
      </c>
      <c r="AD497" s="226" t="s">
        <v>3066</v>
      </c>
      <c r="AE497" s="226" t="s">
        <v>2487</v>
      </c>
      <c r="AG497" s="226" t="s">
        <v>3943</v>
      </c>
    </row>
    <row r="498" spans="1:41" x14ac:dyDescent="0.25">
      <c r="A498" s="341">
        <v>1069</v>
      </c>
      <c r="B498" s="226" t="s">
        <v>144</v>
      </c>
      <c r="C498" s="226" t="s">
        <v>2964</v>
      </c>
      <c r="D498" s="226" t="s">
        <v>2965</v>
      </c>
      <c r="K498" s="226" t="s">
        <v>1266</v>
      </c>
      <c r="M498" s="226" t="s">
        <v>1266</v>
      </c>
      <c r="Q498" s="226" t="s">
        <v>1266</v>
      </c>
      <c r="S498" s="226" t="s">
        <v>3007</v>
      </c>
      <c r="T498" s="226" t="s">
        <v>1869</v>
      </c>
      <c r="U498" s="226" t="s">
        <v>1237</v>
      </c>
      <c r="V498" s="226" t="s">
        <v>1227</v>
      </c>
      <c r="AC498" s="226" t="s">
        <v>2963</v>
      </c>
      <c r="AD498" s="226" t="s">
        <v>3067</v>
      </c>
      <c r="AE498" s="226" t="s">
        <v>2487</v>
      </c>
      <c r="AG498" s="226" t="s">
        <v>3943</v>
      </c>
    </row>
    <row r="499" spans="1:41" x14ac:dyDescent="0.25">
      <c r="A499" s="341">
        <v>1070</v>
      </c>
      <c r="B499" s="226" t="s">
        <v>144</v>
      </c>
      <c r="C499" s="226" t="s">
        <v>2966</v>
      </c>
      <c r="D499" s="226" t="s">
        <v>2967</v>
      </c>
      <c r="K499" s="226" t="s">
        <v>1266</v>
      </c>
      <c r="M499" s="226" t="s">
        <v>1266</v>
      </c>
      <c r="Q499" s="226" t="s">
        <v>1266</v>
      </c>
      <c r="S499" s="226" t="s">
        <v>3007</v>
      </c>
      <c r="T499" s="226" t="s">
        <v>1869</v>
      </c>
      <c r="U499" s="226" t="s">
        <v>1237</v>
      </c>
      <c r="V499" s="226" t="s">
        <v>1227</v>
      </c>
      <c r="AC499" s="226" t="s">
        <v>2963</v>
      </c>
      <c r="AD499" s="226" t="s">
        <v>3068</v>
      </c>
      <c r="AE499" s="226" t="s">
        <v>2487</v>
      </c>
      <c r="AG499" s="226" t="s">
        <v>3943</v>
      </c>
    </row>
    <row r="500" spans="1:41" x14ac:dyDescent="0.25">
      <c r="A500" s="341">
        <v>1071</v>
      </c>
      <c r="B500" s="226" t="s">
        <v>144</v>
      </c>
      <c r="C500" s="226" t="s">
        <v>2968</v>
      </c>
      <c r="D500" s="226" t="s">
        <v>2969</v>
      </c>
      <c r="M500" s="226" t="s">
        <v>1266</v>
      </c>
      <c r="S500" s="226" t="s">
        <v>3008</v>
      </c>
      <c r="T500" s="226" t="s">
        <v>1684</v>
      </c>
      <c r="U500" s="226" t="s">
        <v>1237</v>
      </c>
      <c r="V500" s="226" t="s">
        <v>1227</v>
      </c>
      <c r="AC500" s="226" t="s">
        <v>2963</v>
      </c>
      <c r="AD500" s="226" t="s">
        <v>3069</v>
      </c>
      <c r="AE500" s="226" t="s">
        <v>2487</v>
      </c>
      <c r="AG500" s="226" t="s">
        <v>3943</v>
      </c>
    </row>
    <row r="501" spans="1:41" x14ac:dyDescent="0.25">
      <c r="A501" s="341">
        <v>1072</v>
      </c>
      <c r="B501" s="226" t="s">
        <v>144</v>
      </c>
      <c r="C501" s="226" t="s">
        <v>3084</v>
      </c>
      <c r="D501" s="226" t="s">
        <v>3080</v>
      </c>
      <c r="M501" s="226" t="s">
        <v>1266</v>
      </c>
      <c r="S501" s="226" t="s">
        <v>2713</v>
      </c>
      <c r="T501" s="226" t="s">
        <v>1684</v>
      </c>
      <c r="U501" s="226" t="s">
        <v>1230</v>
      </c>
      <c r="V501" s="226" t="s">
        <v>1227</v>
      </c>
      <c r="AB501" s="261"/>
      <c r="AC501" s="226" t="s">
        <v>3157</v>
      </c>
      <c r="AD501" s="226" t="s">
        <v>3085</v>
      </c>
      <c r="AE501" s="226" t="s">
        <v>2487</v>
      </c>
      <c r="AG501" s="226" t="s">
        <v>3339</v>
      </c>
    </row>
    <row r="502" spans="1:41" x14ac:dyDescent="0.25">
      <c r="A502" s="341">
        <v>1073</v>
      </c>
      <c r="B502" s="226" t="s">
        <v>432</v>
      </c>
      <c r="C502" s="226" t="s">
        <v>3265</v>
      </c>
      <c r="D502" s="226" t="s">
        <v>3323</v>
      </c>
      <c r="M502" s="226" t="s">
        <v>1266</v>
      </c>
      <c r="O502" s="226" t="s">
        <v>1266</v>
      </c>
      <c r="P502" s="226" t="s">
        <v>1266</v>
      </c>
      <c r="S502" s="226" t="s">
        <v>3267</v>
      </c>
      <c r="T502" s="239" t="s">
        <v>3362</v>
      </c>
      <c r="U502" s="226" t="s">
        <v>1252</v>
      </c>
      <c r="V502" s="226" t="s">
        <v>1227</v>
      </c>
      <c r="AA502" s="305"/>
      <c r="AC502" s="226" t="s">
        <v>3268</v>
      </c>
      <c r="AD502" s="226" t="s">
        <v>3329</v>
      </c>
      <c r="AE502" s="226" t="s">
        <v>2484</v>
      </c>
      <c r="AG502" s="226" t="s">
        <v>3339</v>
      </c>
      <c r="AO502" s="226" t="s">
        <v>145</v>
      </c>
    </row>
    <row r="503" spans="1:41" x14ac:dyDescent="0.25">
      <c r="A503" s="341">
        <v>1074</v>
      </c>
      <c r="B503" s="226" t="s">
        <v>432</v>
      </c>
      <c r="C503" s="226" t="s">
        <v>3269</v>
      </c>
      <c r="D503" s="226" t="s">
        <v>3324</v>
      </c>
      <c r="M503" s="226" t="s">
        <v>1266</v>
      </c>
      <c r="O503" s="226" t="s">
        <v>1266</v>
      </c>
      <c r="P503" s="226" t="s">
        <v>1266</v>
      </c>
      <c r="S503" s="226" t="s">
        <v>3267</v>
      </c>
      <c r="T503" s="239" t="s">
        <v>3362</v>
      </c>
      <c r="U503" s="226" t="s">
        <v>1252</v>
      </c>
      <c r="V503" s="226" t="s">
        <v>1227</v>
      </c>
      <c r="AA503" s="305"/>
      <c r="AC503" s="226" t="s">
        <v>3268</v>
      </c>
      <c r="AD503" s="226" t="s">
        <v>3330</v>
      </c>
      <c r="AE503" s="226" t="s">
        <v>2484</v>
      </c>
      <c r="AG503" s="226" t="s">
        <v>3339</v>
      </c>
    </row>
    <row r="504" spans="1:41" x14ac:dyDescent="0.25">
      <c r="A504" s="341">
        <v>1075</v>
      </c>
      <c r="B504" s="226" t="s">
        <v>432</v>
      </c>
      <c r="C504" s="226" t="s">
        <v>3271</v>
      </c>
      <c r="D504" s="226" t="s">
        <v>3325</v>
      </c>
      <c r="M504" s="226" t="s">
        <v>1266</v>
      </c>
      <c r="O504" s="226" t="s">
        <v>1266</v>
      </c>
      <c r="P504" s="226" t="s">
        <v>1266</v>
      </c>
      <c r="S504" s="226" t="s">
        <v>3273</v>
      </c>
      <c r="T504" s="239" t="s">
        <v>3362</v>
      </c>
      <c r="U504" s="226" t="s">
        <v>1252</v>
      </c>
      <c r="V504" s="226" t="s">
        <v>1227</v>
      </c>
      <c r="AA504" s="305"/>
      <c r="AC504" s="226" t="s">
        <v>3268</v>
      </c>
      <c r="AD504" s="226" t="s">
        <v>3331</v>
      </c>
      <c r="AE504" s="226" t="s">
        <v>2484</v>
      </c>
      <c r="AG504" s="226" t="s">
        <v>3339</v>
      </c>
      <c r="AO504" s="226" t="s">
        <v>145</v>
      </c>
    </row>
    <row r="505" spans="1:41" x14ac:dyDescent="0.25">
      <c r="A505" s="341">
        <v>1076</v>
      </c>
      <c r="B505" s="226" t="s">
        <v>432</v>
      </c>
      <c r="C505" s="226" t="s">
        <v>3274</v>
      </c>
      <c r="D505" s="226" t="s">
        <v>3326</v>
      </c>
      <c r="M505" s="226" t="s">
        <v>1266</v>
      </c>
      <c r="O505" s="226" t="s">
        <v>1266</v>
      </c>
      <c r="P505" s="226" t="s">
        <v>1266</v>
      </c>
      <c r="S505" s="226" t="s">
        <v>3273</v>
      </c>
      <c r="T505" s="239" t="s">
        <v>3362</v>
      </c>
      <c r="U505" s="226" t="s">
        <v>1252</v>
      </c>
      <c r="V505" s="226" t="s">
        <v>1227</v>
      </c>
      <c r="AA505" s="305"/>
      <c r="AC505" s="226" t="s">
        <v>3268</v>
      </c>
      <c r="AD505" s="226" t="s">
        <v>3332</v>
      </c>
      <c r="AE505" s="226" t="s">
        <v>2484</v>
      </c>
      <c r="AG505" s="226" t="s">
        <v>3339</v>
      </c>
      <c r="AO505" s="226" t="s">
        <v>145</v>
      </c>
    </row>
    <row r="506" spans="1:41" x14ac:dyDescent="0.25">
      <c r="A506" s="341">
        <v>1077</v>
      </c>
      <c r="B506" s="226" t="s">
        <v>432</v>
      </c>
      <c r="C506" s="226" t="s">
        <v>3276</v>
      </c>
      <c r="D506" s="226" t="s">
        <v>3327</v>
      </c>
      <c r="M506" s="226" t="s">
        <v>1266</v>
      </c>
      <c r="P506" s="226" t="s">
        <v>1266</v>
      </c>
      <c r="S506" s="226" t="s">
        <v>3278</v>
      </c>
      <c r="T506" s="226" t="s">
        <v>3363</v>
      </c>
      <c r="U506" s="226" t="s">
        <v>1252</v>
      </c>
      <c r="V506" s="226" t="s">
        <v>1227</v>
      </c>
      <c r="AA506" s="305"/>
      <c r="AC506" s="226" t="s">
        <v>2255</v>
      </c>
      <c r="AD506" s="226" t="s">
        <v>3377</v>
      </c>
      <c r="AE506" s="226" t="s">
        <v>2484</v>
      </c>
      <c r="AG506" s="226" t="s">
        <v>3339</v>
      </c>
      <c r="AO506" s="226" t="s">
        <v>145</v>
      </c>
    </row>
    <row r="507" spans="1:41" x14ac:dyDescent="0.25">
      <c r="A507" s="341">
        <v>1078</v>
      </c>
      <c r="B507" s="226" t="s">
        <v>432</v>
      </c>
      <c r="C507" s="226" t="s">
        <v>3279</v>
      </c>
      <c r="D507" s="226" t="s">
        <v>3328</v>
      </c>
      <c r="M507" s="226" t="s">
        <v>1266</v>
      </c>
      <c r="P507" s="226" t="s">
        <v>1266</v>
      </c>
      <c r="S507" s="226" t="s">
        <v>3278</v>
      </c>
      <c r="T507" s="226" t="s">
        <v>3363</v>
      </c>
      <c r="U507" s="226" t="s">
        <v>1252</v>
      </c>
      <c r="V507" s="226" t="s">
        <v>1227</v>
      </c>
      <c r="AA507" s="305"/>
      <c r="AC507" s="226" t="s">
        <v>2255</v>
      </c>
      <c r="AD507" s="226" t="s">
        <v>3378</v>
      </c>
      <c r="AE507" s="226" t="s">
        <v>2484</v>
      </c>
      <c r="AG507" s="226" t="s">
        <v>3339</v>
      </c>
      <c r="AO507" s="226" t="s">
        <v>145</v>
      </c>
    </row>
    <row r="508" spans="1:41" x14ac:dyDescent="0.25">
      <c r="A508" s="341">
        <v>1079</v>
      </c>
      <c r="B508" s="226" t="s">
        <v>144</v>
      </c>
      <c r="C508" s="226" t="s">
        <v>2950</v>
      </c>
      <c r="D508" s="226" t="s">
        <v>2951</v>
      </c>
      <c r="S508" s="226" t="s">
        <v>2839</v>
      </c>
      <c r="T508" s="226" t="s">
        <v>145</v>
      </c>
      <c r="U508" s="226" t="s">
        <v>3547</v>
      </c>
      <c r="V508" s="226" t="s">
        <v>381</v>
      </c>
      <c r="AA508" s="305"/>
      <c r="AC508" s="226" t="s">
        <v>2952</v>
      </c>
      <c r="AD508" s="226" t="s">
        <v>3545</v>
      </c>
      <c r="AE508" s="226" t="s">
        <v>2485</v>
      </c>
      <c r="AG508" s="226" t="s">
        <v>381</v>
      </c>
    </row>
    <row r="509" spans="1:41" s="183" customFormat="1" x14ac:dyDescent="0.25">
      <c r="A509" s="341">
        <v>1080</v>
      </c>
      <c r="B509" s="183" t="s">
        <v>144</v>
      </c>
      <c r="C509" s="183" t="s">
        <v>3739</v>
      </c>
      <c r="D509" s="183" t="s">
        <v>3740</v>
      </c>
      <c r="M509" s="183" t="s">
        <v>1266</v>
      </c>
      <c r="P509" s="183" t="s">
        <v>1266</v>
      </c>
      <c r="S509" s="183" t="s">
        <v>3904</v>
      </c>
      <c r="T509" s="183" t="s">
        <v>1690</v>
      </c>
      <c r="U509" s="183" t="s">
        <v>1232</v>
      </c>
      <c r="V509" s="183" t="s">
        <v>1227</v>
      </c>
      <c r="W509" s="183" t="s">
        <v>3741</v>
      </c>
      <c r="X509" s="183" t="s">
        <v>3742</v>
      </c>
      <c r="AA509" s="202"/>
      <c r="AC509" s="183" t="s">
        <v>3743</v>
      </c>
      <c r="AD509" s="321" t="s">
        <v>3956</v>
      </c>
      <c r="AE509" s="183" t="s">
        <v>2487</v>
      </c>
      <c r="AG509" s="226" t="s">
        <v>3339</v>
      </c>
    </row>
    <row r="510" spans="1:41" s="183" customFormat="1" x14ac:dyDescent="0.25">
      <c r="A510" s="341">
        <v>1081</v>
      </c>
      <c r="B510" s="183" t="s">
        <v>144</v>
      </c>
      <c r="C510" s="183" t="s">
        <v>3744</v>
      </c>
      <c r="D510" s="183" t="s">
        <v>3745</v>
      </c>
      <c r="K510" s="183" t="s">
        <v>1266</v>
      </c>
      <c r="S510" s="183" t="s">
        <v>3906</v>
      </c>
      <c r="T510" s="183" t="s">
        <v>1872</v>
      </c>
      <c r="U510" s="183" t="s">
        <v>1253</v>
      </c>
      <c r="V510" s="183" t="s">
        <v>1227</v>
      </c>
      <c r="AA510" s="202"/>
      <c r="AC510" s="183" t="s">
        <v>2273</v>
      </c>
      <c r="AD510" s="321" t="s">
        <v>3957</v>
      </c>
      <c r="AE510" s="183" t="s">
        <v>2487</v>
      </c>
      <c r="AG510" s="226" t="s">
        <v>3339</v>
      </c>
    </row>
    <row r="511" spans="1:41" s="183" customFormat="1" x14ac:dyDescent="0.25">
      <c r="A511" s="341">
        <v>1082</v>
      </c>
      <c r="B511" s="183" t="s">
        <v>144</v>
      </c>
      <c r="C511" s="183" t="s">
        <v>3746</v>
      </c>
      <c r="D511" s="183" t="s">
        <v>3747</v>
      </c>
      <c r="K511" s="183" t="s">
        <v>1266</v>
      </c>
      <c r="Q511" s="183" t="s">
        <v>1266</v>
      </c>
      <c r="S511" s="183" t="s">
        <v>3913</v>
      </c>
      <c r="T511" s="183" t="s">
        <v>1868</v>
      </c>
      <c r="U511" s="183" t="s">
        <v>1253</v>
      </c>
      <c r="V511" s="183" t="s">
        <v>1227</v>
      </c>
      <c r="AA511" s="202"/>
      <c r="AC511" s="183" t="s">
        <v>2273</v>
      </c>
      <c r="AD511" s="321" t="s">
        <v>3958</v>
      </c>
      <c r="AE511" s="183" t="s">
        <v>2487</v>
      </c>
      <c r="AG511" s="226" t="s">
        <v>3339</v>
      </c>
    </row>
    <row r="512" spans="1:41" s="183" customFormat="1" x14ac:dyDescent="0.25">
      <c r="A512" s="341">
        <v>1083</v>
      </c>
      <c r="B512" s="183" t="s">
        <v>144</v>
      </c>
      <c r="C512" s="183" t="s">
        <v>3748</v>
      </c>
      <c r="D512" s="183" t="s">
        <v>3959</v>
      </c>
      <c r="K512" s="183" t="s">
        <v>1266</v>
      </c>
      <c r="Q512" s="183" t="s">
        <v>1266</v>
      </c>
      <c r="S512" s="183" t="s">
        <v>3914</v>
      </c>
      <c r="T512" s="183" t="s">
        <v>1868</v>
      </c>
      <c r="U512" s="183" t="s">
        <v>1240</v>
      </c>
      <c r="V512" s="183" t="s">
        <v>1227</v>
      </c>
      <c r="AA512" s="202"/>
      <c r="AC512" s="183" t="s">
        <v>2273</v>
      </c>
      <c r="AD512" s="321" t="s">
        <v>3960</v>
      </c>
      <c r="AE512" s="183" t="s">
        <v>2487</v>
      </c>
      <c r="AG512" s="226" t="s">
        <v>3339</v>
      </c>
    </row>
    <row r="513" spans="1:33" s="183" customFormat="1" x14ac:dyDescent="0.25">
      <c r="A513" s="341">
        <v>1084</v>
      </c>
      <c r="B513" s="183" t="s">
        <v>144</v>
      </c>
      <c r="C513" s="183" t="s">
        <v>3750</v>
      </c>
      <c r="D513" s="183" t="s">
        <v>3751</v>
      </c>
      <c r="K513" s="183" t="s">
        <v>1266</v>
      </c>
      <c r="Q513" s="183" t="s">
        <v>1266</v>
      </c>
      <c r="S513" s="183" t="s">
        <v>3915</v>
      </c>
      <c r="T513" s="183" t="s">
        <v>1868</v>
      </c>
      <c r="U513" s="183" t="s">
        <v>1253</v>
      </c>
      <c r="V513" s="183" t="s">
        <v>1227</v>
      </c>
      <c r="AA513" s="202"/>
      <c r="AC513" s="183" t="s">
        <v>2273</v>
      </c>
      <c r="AD513" s="321" t="s">
        <v>3961</v>
      </c>
      <c r="AE513" s="183" t="s">
        <v>2487</v>
      </c>
      <c r="AG513" s="226" t="s">
        <v>3339</v>
      </c>
    </row>
    <row r="514" spans="1:33" s="183" customFormat="1" x14ac:dyDescent="0.25">
      <c r="A514" s="341">
        <v>1085</v>
      </c>
      <c r="B514" s="183" t="s">
        <v>144</v>
      </c>
      <c r="C514" s="183" t="s">
        <v>3752</v>
      </c>
      <c r="D514" s="183" t="s">
        <v>3753</v>
      </c>
      <c r="K514" s="183" t="s">
        <v>1266</v>
      </c>
      <c r="Q514" s="183" t="s">
        <v>1266</v>
      </c>
      <c r="S514" s="183" t="s">
        <v>3916</v>
      </c>
      <c r="T514" s="183" t="s">
        <v>1868</v>
      </c>
      <c r="U514" s="183" t="s">
        <v>1253</v>
      </c>
      <c r="V514" s="183" t="s">
        <v>1227</v>
      </c>
      <c r="AA514" s="202"/>
      <c r="AC514" s="183" t="s">
        <v>2273</v>
      </c>
      <c r="AD514" s="321" t="s">
        <v>3962</v>
      </c>
      <c r="AE514" s="183" t="s">
        <v>2487</v>
      </c>
      <c r="AG514" s="226" t="s">
        <v>3339</v>
      </c>
    </row>
    <row r="515" spans="1:33" s="183" customFormat="1" x14ac:dyDescent="0.25">
      <c r="A515" s="341">
        <v>1086</v>
      </c>
      <c r="B515" s="183" t="s">
        <v>144</v>
      </c>
      <c r="C515" s="183" t="s">
        <v>3754</v>
      </c>
      <c r="D515" s="183" t="s">
        <v>3755</v>
      </c>
      <c r="K515" s="183" t="s">
        <v>1266</v>
      </c>
      <c r="S515" s="183" t="s">
        <v>3914</v>
      </c>
      <c r="T515" s="183" t="s">
        <v>1868</v>
      </c>
      <c r="U515" s="183" t="s">
        <v>1253</v>
      </c>
      <c r="V515" s="183" t="s">
        <v>1227</v>
      </c>
      <c r="AA515" s="202"/>
      <c r="AC515" s="183" t="s">
        <v>2273</v>
      </c>
      <c r="AD515" s="321" t="s">
        <v>3963</v>
      </c>
      <c r="AE515" s="183" t="s">
        <v>2487</v>
      </c>
      <c r="AG515" s="226" t="s">
        <v>3339</v>
      </c>
    </row>
    <row r="516" spans="1:33" s="183" customFormat="1" x14ac:dyDescent="0.25">
      <c r="A516" s="341">
        <v>1087</v>
      </c>
      <c r="B516" s="183" t="s">
        <v>144</v>
      </c>
      <c r="C516" s="183" t="s">
        <v>3756</v>
      </c>
      <c r="D516" s="183" t="s">
        <v>3757</v>
      </c>
      <c r="K516" s="183" t="s">
        <v>1266</v>
      </c>
      <c r="Q516" s="183" t="s">
        <v>1266</v>
      </c>
      <c r="S516" s="183" t="s">
        <v>3914</v>
      </c>
      <c r="T516" s="183" t="s">
        <v>1868</v>
      </c>
      <c r="U516" s="183" t="s">
        <v>1253</v>
      </c>
      <c r="V516" s="183" t="s">
        <v>1227</v>
      </c>
      <c r="AA516" s="202"/>
      <c r="AC516" s="183" t="s">
        <v>2273</v>
      </c>
      <c r="AD516" s="321" t="s">
        <v>3964</v>
      </c>
      <c r="AE516" s="183" t="s">
        <v>2487</v>
      </c>
      <c r="AG516" s="226" t="s">
        <v>3339</v>
      </c>
    </row>
    <row r="517" spans="1:33" s="183" customFormat="1" x14ac:dyDescent="0.25">
      <c r="A517" s="341">
        <v>1088</v>
      </c>
      <c r="B517" s="183" t="s">
        <v>144</v>
      </c>
      <c r="C517" s="183" t="s">
        <v>3758</v>
      </c>
      <c r="D517" s="183" t="s">
        <v>3759</v>
      </c>
      <c r="K517" s="183" t="s">
        <v>1266</v>
      </c>
      <c r="Q517" s="183" t="s">
        <v>1266</v>
      </c>
      <c r="S517" s="183" t="s">
        <v>3913</v>
      </c>
      <c r="T517" s="183" t="s">
        <v>1868</v>
      </c>
      <c r="U517" s="183" t="s">
        <v>1253</v>
      </c>
      <c r="V517" s="183" t="s">
        <v>1227</v>
      </c>
      <c r="AA517" s="202"/>
      <c r="AC517" s="183" t="s">
        <v>2273</v>
      </c>
      <c r="AD517" s="321" t="s">
        <v>3965</v>
      </c>
      <c r="AE517" s="183" t="s">
        <v>2487</v>
      </c>
      <c r="AG517" s="226" t="s">
        <v>3339</v>
      </c>
    </row>
    <row r="518" spans="1:33" s="183" customFormat="1" x14ac:dyDescent="0.25">
      <c r="A518" s="341">
        <v>1089</v>
      </c>
      <c r="B518" s="183" t="s">
        <v>144</v>
      </c>
      <c r="C518" s="183" t="s">
        <v>3760</v>
      </c>
      <c r="D518" s="183" t="s">
        <v>3761</v>
      </c>
      <c r="K518" s="183" t="s">
        <v>1266</v>
      </c>
      <c r="S518" s="183" t="s">
        <v>3906</v>
      </c>
      <c r="T518" s="183" t="s">
        <v>1872</v>
      </c>
      <c r="U518" s="183" t="s">
        <v>1253</v>
      </c>
      <c r="V518" s="183" t="s">
        <v>1227</v>
      </c>
      <c r="AA518" s="202"/>
      <c r="AC518" s="183" t="s">
        <v>2273</v>
      </c>
      <c r="AD518" s="321" t="s">
        <v>3966</v>
      </c>
      <c r="AE518" s="183" t="s">
        <v>2487</v>
      </c>
      <c r="AG518" s="226" t="s">
        <v>3339</v>
      </c>
    </row>
    <row r="519" spans="1:33" s="183" customFormat="1" x14ac:dyDescent="0.25">
      <c r="A519" s="341">
        <v>1090</v>
      </c>
      <c r="B519" s="183" t="s">
        <v>144</v>
      </c>
      <c r="C519" s="183" t="s">
        <v>3762</v>
      </c>
      <c r="D519" s="183" t="s">
        <v>3763</v>
      </c>
      <c r="K519" s="183" t="s">
        <v>1266</v>
      </c>
      <c r="S519" s="183" t="s">
        <v>3906</v>
      </c>
      <c r="T519" s="183" t="s">
        <v>1872</v>
      </c>
      <c r="U519" s="183" t="s">
        <v>1253</v>
      </c>
      <c r="V519" s="183" t="s">
        <v>1227</v>
      </c>
      <c r="AA519" s="202"/>
      <c r="AC519" s="183" t="s">
        <v>2273</v>
      </c>
      <c r="AD519" s="321" t="s">
        <v>3967</v>
      </c>
      <c r="AE519" s="183" t="s">
        <v>2487</v>
      </c>
      <c r="AG519" s="226" t="s">
        <v>3339</v>
      </c>
    </row>
    <row r="520" spans="1:33" x14ac:dyDescent="0.25">
      <c r="A520" s="341">
        <v>1091</v>
      </c>
      <c r="B520" s="321" t="s">
        <v>144</v>
      </c>
      <c r="C520" s="321" t="s">
        <v>3968</v>
      </c>
      <c r="D520" s="321" t="s">
        <v>3969</v>
      </c>
      <c r="E520" s="321"/>
      <c r="F520" s="321"/>
      <c r="G520" s="321"/>
      <c r="H520" s="321"/>
      <c r="I520" s="321"/>
      <c r="J520" s="321"/>
      <c r="K520" s="321" t="s">
        <v>1266</v>
      </c>
      <c r="L520" s="321"/>
      <c r="M520" s="321"/>
      <c r="N520" s="321"/>
      <c r="O520" s="321"/>
      <c r="P520" s="321"/>
      <c r="Q520" s="321" t="s">
        <v>1266</v>
      </c>
      <c r="R520" s="321"/>
      <c r="S520" s="321" t="s">
        <v>3915</v>
      </c>
      <c r="T520" s="321" t="s">
        <v>1868</v>
      </c>
      <c r="U520" s="321" t="s">
        <v>1253</v>
      </c>
      <c r="V520" s="183" t="s">
        <v>1227</v>
      </c>
      <c r="W520" s="283"/>
      <c r="X520" s="283"/>
      <c r="AC520" s="183" t="s">
        <v>2273</v>
      </c>
      <c r="AD520" s="321" t="s">
        <v>3970</v>
      </c>
      <c r="AE520" s="183" t="s">
        <v>2487</v>
      </c>
      <c r="AG520" s="226" t="s">
        <v>3339</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1"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0"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1" t="s">
        <v>724</v>
      </c>
      <c r="I2" s="240" t="s">
        <v>2403</v>
      </c>
      <c r="J2" s="226">
        <v>2</v>
      </c>
      <c r="K2" s="228"/>
      <c r="L2" s="226" t="s">
        <v>1266</v>
      </c>
      <c r="S2" s="226" t="s">
        <v>2599</v>
      </c>
      <c r="T2" s="255" t="s">
        <v>1681</v>
      </c>
      <c r="U2" s="226" t="s">
        <v>1251</v>
      </c>
      <c r="V2" s="226" t="s">
        <v>1227</v>
      </c>
      <c r="W2" s="226" t="s">
        <v>1355</v>
      </c>
      <c r="Y2" s="226" t="s">
        <v>1678</v>
      </c>
      <c r="Z2" s="226" t="s">
        <v>2025</v>
      </c>
      <c r="AA2" s="261">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1">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1">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1">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1">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1">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1">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1">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1">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1">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1">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1">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1">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1">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1">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1">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1">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1">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1">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1">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1">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1">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1">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1">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1">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1">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1">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1">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1">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1">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1">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1">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1">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1">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1">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1">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1">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1">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1">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1">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1">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1">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1">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1">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1">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1">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1">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1">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1">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1">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1">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1">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1">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1">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1">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1">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1">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1">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1">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1">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1">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1">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1">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1">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1">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1">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1">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1">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1">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1">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1">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1">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1">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1">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1">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1">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1">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1">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1">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1">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1">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1">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1">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4" t="s">
        <v>1355</v>
      </c>
      <c r="Y85" s="226" t="s">
        <v>1678</v>
      </c>
      <c r="Z85" s="226" t="s">
        <v>1971</v>
      </c>
      <c r="AA85" s="261">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1">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1" t="s">
        <v>734</v>
      </c>
      <c r="I87" s="273"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1" t="s">
        <v>1355</v>
      </c>
      <c r="Y87" s="272"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3" t="s">
        <v>3360</v>
      </c>
      <c r="J88" s="226">
        <v>0</v>
      </c>
      <c r="K88" s="238" t="s">
        <v>1266</v>
      </c>
      <c r="L88" s="238"/>
      <c r="M88" s="238"/>
      <c r="N88" s="238"/>
      <c r="O88" s="238"/>
      <c r="P88" s="228"/>
      <c r="Q88" s="238" t="s">
        <v>1266</v>
      </c>
      <c r="S88" s="226" t="s">
        <v>2686</v>
      </c>
      <c r="T88" s="255" t="s">
        <v>1868</v>
      </c>
      <c r="U88" s="226" t="s">
        <v>1235</v>
      </c>
      <c r="V88" s="226" t="s">
        <v>1227</v>
      </c>
      <c r="W88" s="261" t="s">
        <v>1355</v>
      </c>
      <c r="Y88" s="272"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1"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1"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1"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1"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1"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1"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1"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1"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1"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1"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1"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1" t="s">
        <v>2463</v>
      </c>
      <c r="Y99" s="226" t="s">
        <v>1678</v>
      </c>
      <c r="Z99" s="226" t="s">
        <v>2578</v>
      </c>
      <c r="AA99" s="261">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7"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1" t="s">
        <v>1356</v>
      </c>
      <c r="X100" s="259" t="s">
        <v>2046</v>
      </c>
      <c r="Y100" s="226" t="s">
        <v>1678</v>
      </c>
      <c r="Z100" s="226" t="s">
        <v>2410</v>
      </c>
      <c r="AA100" s="261">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3">
        <v>100</v>
      </c>
      <c r="B101" s="283" t="s">
        <v>144</v>
      </c>
      <c r="C101" s="283" t="s">
        <v>30</v>
      </c>
      <c r="D101" s="284" t="s">
        <v>3574</v>
      </c>
      <c r="E101" s="282" t="s">
        <v>1275</v>
      </c>
      <c r="F101" s="233" t="s">
        <v>362</v>
      </c>
      <c r="G101" s="282"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3863</v>
      </c>
      <c r="AA101" s="261">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7"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1">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7"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1">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7"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1">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7"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1">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7"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1">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7"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1">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7"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1">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7"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1">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7" t="s">
        <v>790</v>
      </c>
      <c r="D110" s="277" t="s">
        <v>849</v>
      </c>
      <c r="E110" s="277"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1">
        <v>0</v>
      </c>
      <c r="AB110" s="277"/>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7"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1">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7" t="s">
        <v>912</v>
      </c>
      <c r="D112" s="277" t="s">
        <v>792</v>
      </c>
      <c r="E112" s="277" t="s">
        <v>793</v>
      </c>
      <c r="F112" s="233" t="s">
        <v>362</v>
      </c>
      <c r="G112" s="277"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1">
        <v>0</v>
      </c>
      <c r="AB112" s="277"/>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7" t="s">
        <v>911</v>
      </c>
      <c r="D113" s="277" t="s">
        <v>1679</v>
      </c>
      <c r="E113" s="277" t="s">
        <v>794</v>
      </c>
      <c r="F113" s="233" t="s">
        <v>362</v>
      </c>
      <c r="G113" s="277"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1">
        <v>0</v>
      </c>
      <c r="AB113" s="277"/>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3">
        <v>113</v>
      </c>
      <c r="B114" s="283" t="s">
        <v>144</v>
      </c>
      <c r="C114" s="283" t="s">
        <v>3561</v>
      </c>
      <c r="D114" s="284" t="s">
        <v>3562</v>
      </c>
      <c r="E114" s="285" t="s">
        <v>3563</v>
      </c>
      <c r="F114" s="233" t="s">
        <v>362</v>
      </c>
      <c r="G114" s="282"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3861</v>
      </c>
      <c r="AA114" s="261">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3">
        <v>114</v>
      </c>
      <c r="B115" s="283" t="s">
        <v>144</v>
      </c>
      <c r="C115" s="283" t="s">
        <v>3564</v>
      </c>
      <c r="D115" s="284" t="s">
        <v>3565</v>
      </c>
      <c r="E115" s="285" t="s">
        <v>3566</v>
      </c>
      <c r="F115" s="233" t="s">
        <v>362</v>
      </c>
      <c r="G115" s="282"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3862</v>
      </c>
      <c r="AA115" s="261">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7"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1">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7"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1">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7"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1">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7" t="s">
        <v>913</v>
      </c>
      <c r="D119" s="277" t="s">
        <v>1270</v>
      </c>
      <c r="E119" s="277" t="s">
        <v>798</v>
      </c>
      <c r="F119" s="233" t="s">
        <v>362</v>
      </c>
      <c r="G119" s="277"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1">
        <v>0</v>
      </c>
      <c r="AB119" s="277"/>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1">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1">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1">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1">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1">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1">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4" t="s">
        <v>3073</v>
      </c>
      <c r="E126" s="238" t="s">
        <v>1321</v>
      </c>
      <c r="F126" s="233" t="s">
        <v>362</v>
      </c>
      <c r="G126" s="238" t="s">
        <v>635</v>
      </c>
      <c r="H126" s="238" t="s">
        <v>764</v>
      </c>
      <c r="I126" s="272" t="s">
        <v>3105</v>
      </c>
      <c r="J126" s="272">
        <v>10</v>
      </c>
      <c r="L126" s="228"/>
      <c r="M126" s="226" t="s">
        <v>1266</v>
      </c>
      <c r="S126" s="226" t="s">
        <v>2704</v>
      </c>
      <c r="T126" s="255" t="s">
        <v>1684</v>
      </c>
      <c r="U126" s="226" t="s">
        <v>1230</v>
      </c>
      <c r="V126" s="226" t="s">
        <v>1227</v>
      </c>
      <c r="W126" s="226" t="s">
        <v>1356</v>
      </c>
      <c r="X126" s="272" t="s">
        <v>3106</v>
      </c>
      <c r="Y126" s="226" t="s">
        <v>1678</v>
      </c>
      <c r="Z126" s="226" t="s">
        <v>2436</v>
      </c>
      <c r="AA126" s="261">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1">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3" customFormat="1" ht="15" customHeight="1" x14ac:dyDescent="0.25">
      <c r="A128" s="283">
        <v>127</v>
      </c>
      <c r="B128" s="283" t="s">
        <v>144</v>
      </c>
      <c r="C128" s="283" t="s">
        <v>920</v>
      </c>
      <c r="D128" s="286" t="s">
        <v>3575</v>
      </c>
      <c r="E128" s="282" t="s">
        <v>1276</v>
      </c>
      <c r="F128" s="292" t="s">
        <v>362</v>
      </c>
      <c r="G128" s="282" t="s">
        <v>637</v>
      </c>
      <c r="H128" s="282" t="s">
        <v>752</v>
      </c>
      <c r="I128" s="282" t="s">
        <v>2372</v>
      </c>
      <c r="J128" s="291">
        <v>28</v>
      </c>
      <c r="K128" s="283" t="s">
        <v>1266</v>
      </c>
      <c r="S128" s="283" t="s">
        <v>2705</v>
      </c>
      <c r="T128" s="331" t="s">
        <v>1872</v>
      </c>
      <c r="U128" s="283" t="s">
        <v>1240</v>
      </c>
      <c r="V128" s="283" t="s">
        <v>1227</v>
      </c>
      <c r="W128" s="283" t="s">
        <v>1356</v>
      </c>
      <c r="X128" s="283" t="s">
        <v>1746</v>
      </c>
      <c r="Y128" s="283" t="s">
        <v>1678</v>
      </c>
      <c r="Z128" s="283" t="s">
        <v>2438</v>
      </c>
      <c r="AA128" s="293">
        <v>0</v>
      </c>
      <c r="AB128" s="283" t="s">
        <v>1266</v>
      </c>
      <c r="AE128" s="283" t="s">
        <v>2487</v>
      </c>
      <c r="AF128" s="283">
        <v>8</v>
      </c>
      <c r="AG128" s="283" t="s">
        <v>3339</v>
      </c>
      <c r="AH128" s="283" t="str">
        <f t="shared" si="4"/>
        <v xml:space="preserve">Biodiversity Conservation - x; </v>
      </c>
      <c r="AI128" s="283" t="str">
        <f t="shared" si="5"/>
        <v>{"popup":{"showAttachments":"false","fieldInfos":[{"visible":"true","fieldName":"AMPH_MAX","label":"Maximum amphibian species richness\u00a0","format":{"places":0,"digitSeparator":true}}],"title":"HUC 12 ID: {HUC_12}"}}</v>
      </c>
      <c r="AJ128" s="283" t="s">
        <v>1884</v>
      </c>
      <c r="AK128" s="283" t="s">
        <v>1705</v>
      </c>
      <c r="AM128" s="283" t="s">
        <v>1902</v>
      </c>
      <c r="AN128" s="283" t="s">
        <v>1886</v>
      </c>
      <c r="AO128" s="283" t="s">
        <v>2705</v>
      </c>
      <c r="AP128" s="283" t="str">
        <f t="shared" si="6"/>
        <v xml:space="preserve">Gap Analysis Program, animals, wildlife,Biodiversity Conservation, ,Biodiversity Conservation, </v>
      </c>
      <c r="AQ128" s="283" t="str">
        <f t="shared" si="7"/>
        <v xml:space="preserve">,Biodiversity Conservation, </v>
      </c>
    </row>
    <row r="129" spans="1:43" s="298" customFormat="1" ht="15" customHeight="1" x14ac:dyDescent="0.25">
      <c r="A129" s="298">
        <v>128</v>
      </c>
      <c r="B129" s="298" t="s">
        <v>144</v>
      </c>
      <c r="C129" s="298" t="s">
        <v>923</v>
      </c>
      <c r="D129" s="299" t="s">
        <v>1033</v>
      </c>
      <c r="E129" s="303" t="s">
        <v>1279</v>
      </c>
      <c r="F129" s="301" t="s">
        <v>362</v>
      </c>
      <c r="G129" s="303" t="s">
        <v>638</v>
      </c>
      <c r="H129" s="300" t="s">
        <v>752</v>
      </c>
      <c r="I129" s="302" t="s">
        <v>2372</v>
      </c>
      <c r="J129" s="303">
        <v>29</v>
      </c>
      <c r="K129" s="298" t="s">
        <v>1266</v>
      </c>
      <c r="N129" s="303"/>
      <c r="O129" s="298" t="s">
        <v>1266</v>
      </c>
      <c r="S129" s="298" t="s">
        <v>2643</v>
      </c>
      <c r="T129" s="332" t="s">
        <v>1870</v>
      </c>
      <c r="U129" s="298" t="s">
        <v>1240</v>
      </c>
      <c r="V129" s="298" t="s">
        <v>1227</v>
      </c>
      <c r="W129" s="298" t="s">
        <v>1356</v>
      </c>
      <c r="X129" s="298" t="s">
        <v>1747</v>
      </c>
      <c r="Y129" s="298" t="s">
        <v>1678</v>
      </c>
      <c r="Z129" s="298" t="s">
        <v>2439</v>
      </c>
      <c r="AA129" s="304">
        <v>0</v>
      </c>
      <c r="AB129" s="298" t="s">
        <v>1266</v>
      </c>
      <c r="AE129" s="298" t="s">
        <v>2487</v>
      </c>
      <c r="AF129" s="298">
        <v>8</v>
      </c>
      <c r="AG129" s="298" t="s">
        <v>3339</v>
      </c>
      <c r="AH129" s="298" t="str">
        <f t="shared" si="4"/>
        <v xml:space="preserve">Biodiversity Conservation - x; Food, Fuel, and Materials - x; </v>
      </c>
      <c r="AI129" s="298" t="str">
        <f t="shared" si="5"/>
        <v>{"popup":{"showAttachments":"false","fieldInfos":[{"visible":"true","fieldName":"BAT_MAX","label":"Maximum bat species richness\u00a0","format":{"places":0,"digitSeparator":true}}],"title":"HUC 12 ID: {HUC_12}"}}</v>
      </c>
      <c r="AJ129" s="298" t="s">
        <v>1884</v>
      </c>
      <c r="AK129" s="298" t="s">
        <v>1705</v>
      </c>
      <c r="AM129" s="298" t="s">
        <v>1902</v>
      </c>
      <c r="AN129" s="298" t="s">
        <v>1886</v>
      </c>
      <c r="AO129" s="298" t="s">
        <v>2643</v>
      </c>
      <c r="AP129" s="298" t="str">
        <f t="shared" si="6"/>
        <v xml:space="preserve">Gap Analysis Program, animals, wildlife,Biodiversity Conservation, "Food, Fuel, and Materials", ,Biodiversity Conservation, Food, Fuel, and Materials, </v>
      </c>
      <c r="AQ129" s="298" t="str">
        <f t="shared" si="7"/>
        <v xml:space="preserve">,Biodiversity Conservation, Food, Fuel, and Materials, </v>
      </c>
    </row>
    <row r="130" spans="1:43" s="283" customFormat="1" ht="15" customHeight="1" x14ac:dyDescent="0.25">
      <c r="A130" s="283">
        <v>129</v>
      </c>
      <c r="B130" s="283" t="s">
        <v>144</v>
      </c>
      <c r="C130" s="283" t="s">
        <v>926</v>
      </c>
      <c r="D130" s="286" t="s">
        <v>3579</v>
      </c>
      <c r="E130" s="282" t="s">
        <v>1282</v>
      </c>
      <c r="F130" s="292" t="s">
        <v>362</v>
      </c>
      <c r="G130" s="282" t="s">
        <v>639</v>
      </c>
      <c r="H130" s="282" t="s">
        <v>752</v>
      </c>
      <c r="I130" s="294" t="s">
        <v>2372</v>
      </c>
      <c r="J130" s="291">
        <v>30</v>
      </c>
      <c r="O130" s="283" t="s">
        <v>1266</v>
      </c>
      <c r="P130" s="291"/>
      <c r="Q130" s="283" t="s">
        <v>1266</v>
      </c>
      <c r="S130" s="283" t="s">
        <v>2663</v>
      </c>
      <c r="T130" s="331" t="s">
        <v>2810</v>
      </c>
      <c r="U130" s="283" t="s">
        <v>1240</v>
      </c>
      <c r="V130" s="283" t="s">
        <v>1227</v>
      </c>
      <c r="W130" s="283" t="s">
        <v>1356</v>
      </c>
      <c r="X130" s="283" t="s">
        <v>1748</v>
      </c>
      <c r="Y130" s="283" t="s">
        <v>1678</v>
      </c>
      <c r="Z130" s="283" t="s">
        <v>2440</v>
      </c>
      <c r="AA130" s="293">
        <v>0</v>
      </c>
      <c r="AB130" s="283" t="s">
        <v>1266</v>
      </c>
      <c r="AE130" s="283" t="s">
        <v>2487</v>
      </c>
      <c r="AF130" s="283">
        <v>8</v>
      </c>
      <c r="AG130" s="283" t="s">
        <v>3339</v>
      </c>
      <c r="AH130" s="2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3" t="str">
        <f t="shared" ref="AI130:AI193" si="9">CONCATENATE(AJ130,E130,AK130,C130,AM130,AA130,AN130)</f>
        <v>{"popup":{"showAttachments":"false","fieldInfos":[{"visible":"true","fieldName":"BIGGA_MAX","label":"Maximum big game species richness\u00a0","format":{"places":0,"digitSeparator":true}}],"title":"HUC 12 ID: {HUC_12}"}}</v>
      </c>
      <c r="AJ130" s="283" t="s">
        <v>1884</v>
      </c>
      <c r="AK130" s="283" t="s">
        <v>1705</v>
      </c>
      <c r="AM130" s="283" t="s">
        <v>1902</v>
      </c>
      <c r="AN130" s="283" t="s">
        <v>1886</v>
      </c>
      <c r="AO130" s="283" t="s">
        <v>2663</v>
      </c>
      <c r="AP130" s="283" t="str">
        <f t="shared" ref="AP130:AP193" si="10">_xlfn.CONCAT(AO130,AQ130)</f>
        <v>Gap Analysis Program, animals, wildlife, food, resources, game,"Food, Fuel, and Materials", "Recreation, Culture, and Aesthetics",Food, Fuel, and Materials, Recreation, Culture, and Aesthetics</v>
      </c>
      <c r="AQ130" s="2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3" customFormat="1" ht="15" customHeight="1" x14ac:dyDescent="0.25">
      <c r="A131" s="283">
        <v>130</v>
      </c>
      <c r="B131" s="283" t="s">
        <v>144</v>
      </c>
      <c r="C131" s="287" t="s">
        <v>560</v>
      </c>
      <c r="D131" s="283" t="s">
        <v>3576</v>
      </c>
      <c r="E131" s="287" t="s">
        <v>563</v>
      </c>
      <c r="F131" s="292" t="s">
        <v>362</v>
      </c>
      <c r="G131" s="282" t="s">
        <v>640</v>
      </c>
      <c r="H131" s="282" t="s">
        <v>783</v>
      </c>
      <c r="I131" s="282" t="s">
        <v>2372</v>
      </c>
      <c r="J131" s="291">
        <v>31</v>
      </c>
      <c r="K131" s="283" t="s">
        <v>1266</v>
      </c>
      <c r="P131" s="291"/>
      <c r="Q131" s="283" t="s">
        <v>1266</v>
      </c>
      <c r="S131" s="283" t="s">
        <v>2660</v>
      </c>
      <c r="T131" s="331" t="s">
        <v>1868</v>
      </c>
      <c r="U131" s="283" t="s">
        <v>1240</v>
      </c>
      <c r="V131" s="283" t="s">
        <v>1227</v>
      </c>
      <c r="W131" s="283" t="s">
        <v>1356</v>
      </c>
      <c r="X131" s="283" t="s">
        <v>1749</v>
      </c>
      <c r="Y131" s="283" t="s">
        <v>1678</v>
      </c>
      <c r="Z131" s="283" t="s">
        <v>2441</v>
      </c>
      <c r="AA131" s="293">
        <v>0</v>
      </c>
      <c r="AB131" s="283" t="s">
        <v>1266</v>
      </c>
      <c r="AE131" s="283" t="s">
        <v>2487</v>
      </c>
      <c r="AF131" s="283">
        <v>8</v>
      </c>
      <c r="AG131" s="283" t="s">
        <v>3339</v>
      </c>
      <c r="AH131" s="283" t="str">
        <f t="shared" si="8"/>
        <v xml:space="preserve">Biodiversity Conservation - x; Recreation, Culture, and Aesthetics - x; </v>
      </c>
      <c r="AI131" s="283" t="str">
        <f t="shared" si="9"/>
        <v>{"popup":{"showAttachments":"false","fieldInfos":[{"visible":"true","fieldName":"Bird_All_MAX","label":"Maximum bird species richness\u00a0","format":{"places":0,"digitSeparator":true}}],"title":"HUC 12 ID: {HUC_12}"}}</v>
      </c>
      <c r="AJ131" s="283" t="s">
        <v>1884</v>
      </c>
      <c r="AK131" s="283" t="s">
        <v>1705</v>
      </c>
      <c r="AM131" s="283" t="s">
        <v>1902</v>
      </c>
      <c r="AN131" s="283" t="s">
        <v>1886</v>
      </c>
      <c r="AO131" s="283" t="s">
        <v>2660</v>
      </c>
      <c r="AP131" s="283" t="str">
        <f t="shared" si="10"/>
        <v>Gap Analysis Program, animals, wildlife,Biodiversity Conservation, "Recreation, Culture, and Aesthetics",Biodiversity Conservation, Recreation, Culture, and Aesthetics</v>
      </c>
      <c r="AQ131" s="283" t="str">
        <f t="shared" si="11"/>
        <v>,Biodiversity Conservation, Recreation, Culture, and Aesthetics</v>
      </c>
    </row>
    <row r="132" spans="1:43" s="283" customFormat="1" ht="15" customHeight="1" x14ac:dyDescent="0.25">
      <c r="A132" s="283">
        <v>131</v>
      </c>
      <c r="B132" s="283" t="s">
        <v>144</v>
      </c>
      <c r="C132" s="283" t="s">
        <v>929</v>
      </c>
      <c r="D132" s="286" t="s">
        <v>3577</v>
      </c>
      <c r="E132" s="282" t="s">
        <v>1285</v>
      </c>
      <c r="F132" s="292" t="s">
        <v>362</v>
      </c>
      <c r="G132" s="282" t="s">
        <v>641</v>
      </c>
      <c r="H132" s="282" t="s">
        <v>752</v>
      </c>
      <c r="I132" s="294" t="s">
        <v>2372</v>
      </c>
      <c r="J132" s="291">
        <v>32</v>
      </c>
      <c r="O132" s="283" t="s">
        <v>1266</v>
      </c>
      <c r="P132" s="291"/>
      <c r="Q132" s="283" t="s">
        <v>1266</v>
      </c>
      <c r="S132" s="283" t="s">
        <v>2663</v>
      </c>
      <c r="T132" s="331" t="s">
        <v>2810</v>
      </c>
      <c r="U132" s="283" t="s">
        <v>1240</v>
      </c>
      <c r="V132" s="283" t="s">
        <v>1227</v>
      </c>
      <c r="W132" s="283" t="s">
        <v>1356</v>
      </c>
      <c r="X132" s="283" t="s">
        <v>1750</v>
      </c>
      <c r="Y132" s="283" t="s">
        <v>1678</v>
      </c>
      <c r="Z132" s="283" t="s">
        <v>2442</v>
      </c>
      <c r="AA132" s="293">
        <v>0</v>
      </c>
      <c r="AB132" s="283" t="s">
        <v>1266</v>
      </c>
      <c r="AE132" s="283" t="s">
        <v>2487</v>
      </c>
      <c r="AF132" s="283">
        <v>8</v>
      </c>
      <c r="AG132" s="283" t="s">
        <v>3339</v>
      </c>
      <c r="AH132" s="283" t="str">
        <f t="shared" si="8"/>
        <v xml:space="preserve">Food, Fuel, and Materials - x; Recreation, Culture, and Aesthetics - x; </v>
      </c>
      <c r="AI132" s="283" t="str">
        <f t="shared" si="9"/>
        <v>{"popup":{"showAttachments":"false","fieldInfos":[{"visible":"true","fieldName":"FURB_MAX","label":"Maximum fur bearer species richness\u00a0","format":{"places":0,"digitSeparator":true}}],"title":"HUC 12 ID: {HUC_12}"}}</v>
      </c>
      <c r="AJ132" s="283" t="s">
        <v>1884</v>
      </c>
      <c r="AK132" s="283" t="s">
        <v>1705</v>
      </c>
      <c r="AM132" s="283" t="s">
        <v>1902</v>
      </c>
      <c r="AN132" s="283" t="s">
        <v>1886</v>
      </c>
      <c r="AO132" s="283" t="s">
        <v>2663</v>
      </c>
      <c r="AP132" s="283" t="str">
        <f t="shared" si="10"/>
        <v>Gap Analysis Program, animals, wildlife, food, resources, game,"Food, Fuel, and Materials", "Recreation, Culture, and Aesthetics",Food, Fuel, and Materials, Recreation, Culture, and Aesthetics</v>
      </c>
      <c r="AQ132" s="283" t="str">
        <f t="shared" si="11"/>
        <v>,Food, Fuel, and Materials, Recreation, Culture, and Aesthetics</v>
      </c>
    </row>
    <row r="133" spans="1:43" s="298" customFormat="1" ht="15" customHeight="1" x14ac:dyDescent="0.25">
      <c r="A133" s="298">
        <v>132</v>
      </c>
      <c r="B133" s="298" t="s">
        <v>144</v>
      </c>
      <c r="C133" s="298" t="s">
        <v>935</v>
      </c>
      <c r="D133" s="299" t="s">
        <v>1036</v>
      </c>
      <c r="E133" s="303" t="s">
        <v>1304</v>
      </c>
      <c r="F133" s="301" t="s">
        <v>362</v>
      </c>
      <c r="G133" s="303" t="s">
        <v>1371</v>
      </c>
      <c r="H133" s="300" t="s">
        <v>752</v>
      </c>
      <c r="I133" s="302" t="s">
        <v>2372</v>
      </c>
      <c r="J133" s="303">
        <v>33</v>
      </c>
      <c r="K133" s="298" t="s">
        <v>1266</v>
      </c>
      <c r="P133" s="303"/>
      <c r="Q133" s="298" t="s">
        <v>1266</v>
      </c>
      <c r="S133" s="298" t="s">
        <v>2665</v>
      </c>
      <c r="T133" s="332" t="s">
        <v>1868</v>
      </c>
      <c r="U133" s="298" t="s">
        <v>1235</v>
      </c>
      <c r="V133" s="298" t="s">
        <v>1227</v>
      </c>
      <c r="W133" s="298" t="s">
        <v>1356</v>
      </c>
      <c r="X133" s="298" t="s">
        <v>1751</v>
      </c>
      <c r="Y133" s="298" t="s">
        <v>1678</v>
      </c>
      <c r="Z133" s="298" t="s">
        <v>2443</v>
      </c>
      <c r="AA133" s="304">
        <v>0</v>
      </c>
      <c r="AB133" s="298" t="s">
        <v>1266</v>
      </c>
      <c r="AE133" s="298" t="s">
        <v>2487</v>
      </c>
      <c r="AF133" s="298">
        <v>8</v>
      </c>
      <c r="AG133" s="298" t="s">
        <v>3339</v>
      </c>
      <c r="AH133" s="298" t="str">
        <f t="shared" si="8"/>
        <v xml:space="preserve">Biodiversity Conservation - x; Recreation, Culture, and Aesthetics - x; </v>
      </c>
      <c r="AI133" s="298" t="str">
        <f t="shared" si="9"/>
        <v>{"popup":{"showAttachments":"false","fieldInfos":[{"visible":"true","fieldName":"LD_MAX","label":"Maximum land cover diversity\u00a0","format":{"places":0,"digitSeparator":true}}],"title":"HUC 12 ID: {HUC_12}"}}</v>
      </c>
      <c r="AJ133" s="298" t="s">
        <v>1884</v>
      </c>
      <c r="AK133" s="298" t="s">
        <v>1705</v>
      </c>
      <c r="AM133" s="298" t="s">
        <v>1902</v>
      </c>
      <c r="AN133" s="298" t="s">
        <v>1886</v>
      </c>
      <c r="AO133" s="298" t="s">
        <v>2665</v>
      </c>
      <c r="AP133" s="298" t="str">
        <f t="shared" si="10"/>
        <v>conservation, wildlife, habitat, recreation, outdoors, biodiversity, species, vegetation, plants, trees, forest, ,Biodiversity Conservation, "Recreation, Culture, and Aesthetics",Biodiversity Conservation, Recreation, Culture, and Aesthetics</v>
      </c>
      <c r="AQ133" s="298" t="str">
        <f t="shared" si="11"/>
        <v>,Biodiversity Conservation, Recreation, Culture, and Aesthetics</v>
      </c>
    </row>
    <row r="134" spans="1:43" s="283" customFormat="1" ht="15" customHeight="1" x14ac:dyDescent="0.25">
      <c r="A134" s="283">
        <v>133</v>
      </c>
      <c r="B134" s="283" t="s">
        <v>144</v>
      </c>
      <c r="C134" s="283" t="s">
        <v>938</v>
      </c>
      <c r="D134" s="286" t="s">
        <v>3578</v>
      </c>
      <c r="E134" s="291" t="s">
        <v>1291</v>
      </c>
      <c r="F134" s="292" t="s">
        <v>362</v>
      </c>
      <c r="G134" s="291" t="s">
        <v>642</v>
      </c>
      <c r="H134" s="282" t="s">
        <v>752</v>
      </c>
      <c r="I134" s="282" t="s">
        <v>2372</v>
      </c>
      <c r="J134" s="291">
        <v>34</v>
      </c>
      <c r="K134" s="283" t="s">
        <v>1266</v>
      </c>
      <c r="Q134" s="283" t="s">
        <v>1266</v>
      </c>
      <c r="S134" s="283" t="s">
        <v>2705</v>
      </c>
      <c r="T134" s="331" t="s">
        <v>1868</v>
      </c>
      <c r="U134" s="283" t="s">
        <v>1240</v>
      </c>
      <c r="V134" s="283" t="s">
        <v>1227</v>
      </c>
      <c r="W134" s="283" t="s">
        <v>1356</v>
      </c>
      <c r="X134" s="283" t="s">
        <v>1752</v>
      </c>
      <c r="Y134" s="283" t="s">
        <v>1678</v>
      </c>
      <c r="Z134" s="283" t="s">
        <v>2444</v>
      </c>
      <c r="AA134" s="293">
        <v>0</v>
      </c>
      <c r="AB134" s="283" t="s">
        <v>1266</v>
      </c>
      <c r="AE134" s="283" t="s">
        <v>2487</v>
      </c>
      <c r="AF134" s="283">
        <v>8</v>
      </c>
      <c r="AG134" s="283" t="s">
        <v>3339</v>
      </c>
      <c r="AH134" s="283" t="str">
        <f t="shared" si="8"/>
        <v xml:space="preserve">Biodiversity Conservation - x; Recreation, Culture, and Aesthetics - x; </v>
      </c>
      <c r="AI134" s="283" t="str">
        <f t="shared" si="9"/>
        <v>{"popup":{"showAttachments":"false","fieldInfos":[{"visible":"true","fieldName":"MAM_MAX","label":"Maximum mammal species richness\u00a0","format":{"places":0,"digitSeparator":true}}],"title":"HUC 12 ID: {HUC_12}"}}</v>
      </c>
      <c r="AJ134" s="283" t="s">
        <v>1884</v>
      </c>
      <c r="AK134" s="283" t="s">
        <v>1705</v>
      </c>
      <c r="AM134" s="283" t="s">
        <v>1902</v>
      </c>
      <c r="AN134" s="283" t="s">
        <v>1886</v>
      </c>
      <c r="AO134" s="283" t="s">
        <v>2705</v>
      </c>
      <c r="AP134" s="283" t="str">
        <f t="shared" si="10"/>
        <v>Gap Analysis Program, animals, wildlife,Biodiversity Conservation, ,Biodiversity Conservation, Recreation, Culture, and Aesthetics</v>
      </c>
      <c r="AQ134" s="283" t="str">
        <f t="shared" si="11"/>
        <v>,Biodiversity Conservation, Recreation, Culture, and Aesthetics</v>
      </c>
    </row>
    <row r="135" spans="1:43" s="283" customFormat="1" ht="15" customHeight="1" x14ac:dyDescent="0.25">
      <c r="A135" s="283">
        <v>134</v>
      </c>
      <c r="B135" s="283" t="s">
        <v>144</v>
      </c>
      <c r="C135" s="284" t="s">
        <v>805</v>
      </c>
      <c r="D135" s="295" t="s">
        <v>3580</v>
      </c>
      <c r="E135" s="284" t="s">
        <v>807</v>
      </c>
      <c r="F135" s="292" t="s">
        <v>362</v>
      </c>
      <c r="G135" s="284" t="s">
        <v>1399</v>
      </c>
      <c r="H135" s="282" t="s">
        <v>783</v>
      </c>
      <c r="I135" s="294" t="s">
        <v>2372</v>
      </c>
      <c r="J135" s="291">
        <v>35</v>
      </c>
      <c r="K135" s="283" t="s">
        <v>1266</v>
      </c>
      <c r="P135" s="291"/>
      <c r="Q135" s="283" t="s">
        <v>1266</v>
      </c>
      <c r="S135" s="283" t="s">
        <v>2661</v>
      </c>
      <c r="T135" s="331" t="s">
        <v>1868</v>
      </c>
      <c r="U135" s="283" t="s">
        <v>1253</v>
      </c>
      <c r="V135" s="283" t="s">
        <v>1227</v>
      </c>
      <c r="W135" s="283" t="s">
        <v>1356</v>
      </c>
      <c r="X135" s="283" t="s">
        <v>1753</v>
      </c>
      <c r="Y135" s="283" t="s">
        <v>1678</v>
      </c>
      <c r="Z135" s="283" t="s">
        <v>2445</v>
      </c>
      <c r="AA135" s="293">
        <v>0</v>
      </c>
      <c r="AB135" s="296" t="s">
        <v>1266</v>
      </c>
      <c r="AE135" s="283" t="s">
        <v>2487</v>
      </c>
      <c r="AF135" s="283">
        <v>8</v>
      </c>
      <c r="AG135" s="283" t="s">
        <v>3339</v>
      </c>
      <c r="AH135" s="283" t="str">
        <f t="shared" si="8"/>
        <v xml:space="preserve">Biodiversity Conservation - x; Recreation, Culture, and Aesthetics - x; </v>
      </c>
      <c r="AI135" s="283" t="str">
        <f t="shared" si="9"/>
        <v>{"popup":{"showAttachments":"false","fieldInfos":[{"visible":"true","fieldName":"Bird_PIF_MAX","label":"Maximum modeled Partners in Flight Watch List bird species\u00a0","format":{"places":0,"digitSeparator":true}}],"title":"HUC 12 ID: {HUC_12}"}}</v>
      </c>
      <c r="AJ135" s="283" t="s">
        <v>1884</v>
      </c>
      <c r="AK135" s="283" t="s">
        <v>1705</v>
      </c>
      <c r="AM135" s="283" t="s">
        <v>1902</v>
      </c>
      <c r="AN135" s="283" t="s">
        <v>1886</v>
      </c>
      <c r="AO135" s="283" t="s">
        <v>2661</v>
      </c>
      <c r="AP135" s="283" t="str">
        <f t="shared" si="10"/>
        <v>Normalized Index of Biodiversity, Gap Analysis Program, animals, wildlife, threatened, endangered,Biodiversity Conservation, "Recreation, Culture, and Aesthetics",Biodiversity Conservation, Recreation, Culture, and Aesthetics</v>
      </c>
      <c r="AQ135" s="283" t="str">
        <f t="shared" si="11"/>
        <v>,Biodiversity Conservation, Recreation, Culture, and Aesthetics</v>
      </c>
    </row>
    <row r="136" spans="1:43" s="283" customFormat="1" ht="15" customHeight="1" x14ac:dyDescent="0.25">
      <c r="A136" s="283">
        <v>135</v>
      </c>
      <c r="B136" s="283" t="s">
        <v>144</v>
      </c>
      <c r="C136" s="284" t="s">
        <v>806</v>
      </c>
      <c r="D136" s="295" t="s">
        <v>3581</v>
      </c>
      <c r="E136" s="284" t="s">
        <v>808</v>
      </c>
      <c r="F136" s="292" t="s">
        <v>362</v>
      </c>
      <c r="G136" s="284" t="s">
        <v>1400</v>
      </c>
      <c r="H136" s="282" t="s">
        <v>783</v>
      </c>
      <c r="I136" s="294" t="s">
        <v>2372</v>
      </c>
      <c r="J136" s="291">
        <v>36</v>
      </c>
      <c r="K136" s="283" t="s">
        <v>1266</v>
      </c>
      <c r="P136" s="291"/>
      <c r="Q136" s="283" t="s">
        <v>1266</v>
      </c>
      <c r="S136" s="283" t="s">
        <v>2662</v>
      </c>
      <c r="T136" s="331" t="s">
        <v>1868</v>
      </c>
      <c r="U136" s="283" t="s">
        <v>1253</v>
      </c>
      <c r="V136" s="283" t="s">
        <v>1227</v>
      </c>
      <c r="W136" s="283" t="s">
        <v>1356</v>
      </c>
      <c r="X136" s="283" t="s">
        <v>1754</v>
      </c>
      <c r="Y136" s="283" t="s">
        <v>1678</v>
      </c>
      <c r="Z136" s="283" t="s">
        <v>2446</v>
      </c>
      <c r="AA136" s="293">
        <v>0</v>
      </c>
      <c r="AB136" s="296" t="s">
        <v>1266</v>
      </c>
      <c r="AE136" s="283" t="s">
        <v>2487</v>
      </c>
      <c r="AF136" s="283">
        <v>8</v>
      </c>
      <c r="AG136" s="283" t="s">
        <v>3339</v>
      </c>
      <c r="AH136" s="283" t="str">
        <f t="shared" si="8"/>
        <v xml:space="preserve">Biodiversity Conservation - x; Recreation, Culture, and Aesthetics - x; </v>
      </c>
      <c r="AI136" s="283" t="str">
        <f t="shared" si="9"/>
        <v>{"popup":{"showAttachments":"false","fieldInfos":[{"visible":"true","fieldName":"Bird_BCC_MAX","label":"Maximum modeled State of the Birds species of conservation concern\u00a0","format":{"places":0,"digitSeparator":true}}],"title":"HUC 12 ID: {HUC_12}"}}</v>
      </c>
      <c r="AJ136" s="283" t="s">
        <v>1884</v>
      </c>
      <c r="AK136" s="283" t="s">
        <v>1705</v>
      </c>
      <c r="AM136" s="283" t="s">
        <v>1902</v>
      </c>
      <c r="AN136" s="283" t="s">
        <v>1886</v>
      </c>
      <c r="AO136" s="283" t="s">
        <v>2662</v>
      </c>
      <c r="AP136" s="283" t="str">
        <f t="shared" si="10"/>
        <v>Gap Analysis Program, animals, wildlife, threatened, endangered,Biodiversity Conservation, "Recreation, Culture, and Aesthetics",Biodiversity Conservation, Recreation, Culture, and Aesthetics</v>
      </c>
      <c r="AQ136" s="283" t="str">
        <f t="shared" si="11"/>
        <v>,Biodiversity Conservation, Recreation, Culture, and Aesthetics</v>
      </c>
    </row>
    <row r="137" spans="1:43" s="283" customFormat="1" ht="15" customHeight="1" x14ac:dyDescent="0.25">
      <c r="A137" s="283">
        <v>136</v>
      </c>
      <c r="B137" s="283" t="s">
        <v>144</v>
      </c>
      <c r="C137" s="283" t="s">
        <v>944</v>
      </c>
      <c r="D137" s="286" t="s">
        <v>3582</v>
      </c>
      <c r="E137" s="297" t="s">
        <v>378</v>
      </c>
      <c r="F137" s="292" t="s">
        <v>362</v>
      </c>
      <c r="G137" s="291" t="s">
        <v>643</v>
      </c>
      <c r="H137" s="282" t="s">
        <v>752</v>
      </c>
      <c r="I137" s="282" t="s">
        <v>2372</v>
      </c>
      <c r="J137" s="291">
        <v>37</v>
      </c>
      <c r="K137" s="283" t="s">
        <v>1266</v>
      </c>
      <c r="P137" s="291"/>
      <c r="Q137" s="283" t="s">
        <v>1266</v>
      </c>
      <c r="S137" s="283" t="s">
        <v>2662</v>
      </c>
      <c r="T137" s="331" t="s">
        <v>1868</v>
      </c>
      <c r="U137" s="283" t="s">
        <v>1253</v>
      </c>
      <c r="V137" s="283" t="s">
        <v>1227</v>
      </c>
      <c r="W137" s="283" t="s">
        <v>1356</v>
      </c>
      <c r="X137" s="283" t="s">
        <v>1755</v>
      </c>
      <c r="Y137" s="283" t="s">
        <v>1678</v>
      </c>
      <c r="Z137" s="283" t="s">
        <v>2447</v>
      </c>
      <c r="AA137" s="293">
        <v>0</v>
      </c>
      <c r="AB137" s="296" t="s">
        <v>1266</v>
      </c>
      <c r="AE137" s="283" t="s">
        <v>2487</v>
      </c>
      <c r="AF137" s="283">
        <v>8</v>
      </c>
      <c r="AG137" s="283" t="s">
        <v>3339</v>
      </c>
      <c r="AH137" s="283" t="str">
        <f t="shared" si="8"/>
        <v xml:space="preserve">Biodiversity Conservation - x; Recreation, Culture, and Aesthetics - x; </v>
      </c>
      <c r="AI137" s="283" t="str">
        <f t="shared" si="9"/>
        <v>{"popup":{"showAttachments":"false","fieldInfos":[{"visible":"true","fieldName":"TE_MAX","label":"Maximum modeled threatened and endangered vertebrate species\u00a0","format":{"places":0,"digitSeparator":true}}],"title":"HUC 12 ID: {HUC_12}"}}</v>
      </c>
      <c r="AJ137" s="283" t="s">
        <v>1884</v>
      </c>
      <c r="AK137" s="283" t="s">
        <v>1705</v>
      </c>
      <c r="AM137" s="283" t="s">
        <v>1902</v>
      </c>
      <c r="AN137" s="283" t="s">
        <v>1886</v>
      </c>
      <c r="AO137" s="283" t="s">
        <v>2662</v>
      </c>
      <c r="AP137" s="283" t="str">
        <f t="shared" si="10"/>
        <v>Gap Analysis Program, animals, wildlife, threatened, endangered,Biodiversity Conservation, "Recreation, Culture, and Aesthetics",Biodiversity Conservation, Recreation, Culture, and Aesthetics</v>
      </c>
      <c r="AQ137" s="283" t="str">
        <f t="shared" si="11"/>
        <v>,Biodiversity Conservation, Recreation, Culture, and Aesthetics</v>
      </c>
    </row>
    <row r="138" spans="1:43" s="283" customFormat="1" ht="15" customHeight="1" x14ac:dyDescent="0.25">
      <c r="A138" s="283">
        <v>137</v>
      </c>
      <c r="B138" s="283" t="s">
        <v>144</v>
      </c>
      <c r="C138" s="284" t="s">
        <v>809</v>
      </c>
      <c r="D138" s="284" t="s">
        <v>3583</v>
      </c>
      <c r="E138" s="284" t="s">
        <v>811</v>
      </c>
      <c r="F138" s="292" t="s">
        <v>362</v>
      </c>
      <c r="G138" s="284" t="s">
        <v>1401</v>
      </c>
      <c r="H138" s="282" t="s">
        <v>783</v>
      </c>
      <c r="I138" s="294" t="s">
        <v>2372</v>
      </c>
      <c r="J138" s="291">
        <v>38</v>
      </c>
      <c r="K138" s="283" t="s">
        <v>1266</v>
      </c>
      <c r="P138" s="291"/>
      <c r="Q138" s="283" t="s">
        <v>1266</v>
      </c>
      <c r="S138" s="283" t="s">
        <v>2662</v>
      </c>
      <c r="T138" s="331" t="s">
        <v>1868</v>
      </c>
      <c r="U138" s="283" t="s">
        <v>1253</v>
      </c>
      <c r="V138" s="283" t="s">
        <v>1227</v>
      </c>
      <c r="W138" s="283" t="s">
        <v>1356</v>
      </c>
      <c r="X138" s="283" t="s">
        <v>1756</v>
      </c>
      <c r="Y138" s="283" t="s">
        <v>1678</v>
      </c>
      <c r="Z138" s="283" t="s">
        <v>2448</v>
      </c>
      <c r="AA138" s="293">
        <v>0</v>
      </c>
      <c r="AB138" s="296" t="s">
        <v>1266</v>
      </c>
      <c r="AE138" s="283" t="s">
        <v>2487</v>
      </c>
      <c r="AF138" s="283">
        <v>8</v>
      </c>
      <c r="AG138" s="283" t="s">
        <v>3339</v>
      </c>
      <c r="AH138" s="283" t="str">
        <f t="shared" si="8"/>
        <v xml:space="preserve">Biodiversity Conservation - x; Recreation, Culture, and Aesthetics - x; </v>
      </c>
      <c r="AI138" s="283" t="str">
        <f t="shared" si="9"/>
        <v>{"popup":{"showAttachments":"false","fieldInfos":[{"visible":"true","fieldName":"Bird_Aud_end_MAX","label":"Maximum number of bird species vulnerable to range loss due to climate change by 2050\u00a0","format":{"places":0,"digitSeparator":true}}],"title":"HUC 12 ID: {HUC_12}"}}</v>
      </c>
      <c r="AJ138" s="283" t="s">
        <v>1884</v>
      </c>
      <c r="AK138" s="283" t="s">
        <v>1705</v>
      </c>
      <c r="AM138" s="283" t="s">
        <v>1902</v>
      </c>
      <c r="AN138" s="283" t="s">
        <v>1886</v>
      </c>
      <c r="AO138" s="283" t="s">
        <v>2662</v>
      </c>
      <c r="AP138" s="283" t="str">
        <f t="shared" si="10"/>
        <v>Gap Analysis Program, animals, wildlife, threatened, endangered,Biodiversity Conservation, "Recreation, Culture, and Aesthetics",Biodiversity Conservation, Recreation, Culture, and Aesthetics</v>
      </c>
      <c r="AQ138" s="283" t="str">
        <f t="shared" si="11"/>
        <v>,Biodiversity Conservation, Recreation, Culture, and Aesthetics</v>
      </c>
    </row>
    <row r="139" spans="1:43" s="283" customFormat="1" ht="15" customHeight="1" x14ac:dyDescent="0.25">
      <c r="A139" s="283">
        <v>138</v>
      </c>
      <c r="B139" s="283" t="s">
        <v>144</v>
      </c>
      <c r="C139" s="284" t="s">
        <v>810</v>
      </c>
      <c r="D139" s="284" t="s">
        <v>3584</v>
      </c>
      <c r="E139" s="284" t="s">
        <v>812</v>
      </c>
      <c r="F139" s="292" t="s">
        <v>362</v>
      </c>
      <c r="G139" s="284" t="s">
        <v>1402</v>
      </c>
      <c r="H139" s="282" t="s">
        <v>783</v>
      </c>
      <c r="I139" s="294" t="s">
        <v>2372</v>
      </c>
      <c r="J139" s="291">
        <v>39</v>
      </c>
      <c r="K139" s="283" t="s">
        <v>1266</v>
      </c>
      <c r="P139" s="291"/>
      <c r="Q139" s="283" t="s">
        <v>1266</v>
      </c>
      <c r="S139" s="283" t="s">
        <v>2662</v>
      </c>
      <c r="T139" s="331" t="s">
        <v>1868</v>
      </c>
      <c r="U139" s="283" t="s">
        <v>1253</v>
      </c>
      <c r="V139" s="283" t="s">
        <v>1227</v>
      </c>
      <c r="W139" s="283" t="s">
        <v>1356</v>
      </c>
      <c r="X139" s="283" t="s">
        <v>1757</v>
      </c>
      <c r="Y139" s="283" t="s">
        <v>1678</v>
      </c>
      <c r="Z139" s="283" t="s">
        <v>2449</v>
      </c>
      <c r="AA139" s="293">
        <v>0</v>
      </c>
      <c r="AB139" s="296" t="s">
        <v>1266</v>
      </c>
      <c r="AE139" s="283" t="s">
        <v>2487</v>
      </c>
      <c r="AF139" s="283">
        <v>8</v>
      </c>
      <c r="AG139" s="283" t="s">
        <v>3339</v>
      </c>
      <c r="AH139" s="283" t="str">
        <f t="shared" si="8"/>
        <v xml:space="preserve">Biodiversity Conservation - x; Recreation, Culture, and Aesthetics - x; </v>
      </c>
      <c r="AI139" s="283" t="str">
        <f t="shared" si="9"/>
        <v>{"popup":{"showAttachments":"false","fieldInfos":[{"visible":"true","fieldName":"Bird_Aud_thr_MAX","label":"Maximum number of bird species vulnerable to range loss due to climate change by 2080\u00a0","format":{"places":0,"digitSeparator":true}}],"title":"HUC 12 ID: {HUC_12}"}}</v>
      </c>
      <c r="AJ139" s="283" t="s">
        <v>1884</v>
      </c>
      <c r="AK139" s="283" t="s">
        <v>1705</v>
      </c>
      <c r="AM139" s="283" t="s">
        <v>1902</v>
      </c>
      <c r="AN139" s="283" t="s">
        <v>1886</v>
      </c>
      <c r="AO139" s="283" t="s">
        <v>2662</v>
      </c>
      <c r="AP139" s="283" t="str">
        <f t="shared" si="10"/>
        <v>Gap Analysis Program, animals, wildlife, threatened, endangered,Biodiversity Conservation, "Recreation, Culture, and Aesthetics",Biodiversity Conservation, Recreation, Culture, and Aesthetics</v>
      </c>
      <c r="AQ139" s="283" t="str">
        <f t="shared" si="11"/>
        <v>,Biodiversity Conservation, Recreation, Culture, and Aesthetics</v>
      </c>
    </row>
    <row r="140" spans="1:43" s="283" customFormat="1" ht="15" customHeight="1" x14ac:dyDescent="0.25">
      <c r="A140" s="283">
        <v>139</v>
      </c>
      <c r="B140" s="283" t="s">
        <v>144</v>
      </c>
      <c r="C140" s="287" t="s">
        <v>566</v>
      </c>
      <c r="D140" s="287" t="s">
        <v>3585</v>
      </c>
      <c r="E140" s="287" t="s">
        <v>379</v>
      </c>
      <c r="F140" s="292" t="s">
        <v>362</v>
      </c>
      <c r="G140" s="282" t="s">
        <v>644</v>
      </c>
      <c r="H140" s="282" t="s">
        <v>782</v>
      </c>
      <c r="I140" s="282" t="s">
        <v>2372</v>
      </c>
      <c r="J140" s="291">
        <v>40</v>
      </c>
      <c r="K140" s="283" t="s">
        <v>1266</v>
      </c>
      <c r="Q140" s="283" t="s">
        <v>1266</v>
      </c>
      <c r="S140" s="283" t="s">
        <v>2660</v>
      </c>
      <c r="T140" s="331" t="s">
        <v>1868</v>
      </c>
      <c r="U140" s="283" t="s">
        <v>1240</v>
      </c>
      <c r="V140" s="283" t="s">
        <v>1227</v>
      </c>
      <c r="W140" s="283" t="s">
        <v>1356</v>
      </c>
      <c r="X140" s="283" t="s">
        <v>1758</v>
      </c>
      <c r="Y140" s="283" t="s">
        <v>1678</v>
      </c>
      <c r="Z140" s="283" t="s">
        <v>2450</v>
      </c>
      <c r="AA140" s="293">
        <v>0</v>
      </c>
      <c r="AB140" s="283" t="s">
        <v>1266</v>
      </c>
      <c r="AE140" s="283" t="s">
        <v>2487</v>
      </c>
      <c r="AF140" s="283">
        <v>8</v>
      </c>
      <c r="AG140" s="283" t="s">
        <v>3339</v>
      </c>
      <c r="AH140" s="283" t="str">
        <f t="shared" si="8"/>
        <v xml:space="preserve">Biodiversity Conservation - x; Recreation, Culture, and Aesthetics - x; </v>
      </c>
      <c r="AI140" s="283" t="str">
        <f t="shared" si="9"/>
        <v>{"popup":{"showAttachments":"false","fieldInfos":[{"visible":"true","fieldName":"Rep_MAX","label":"Maximum reptile species richness\u00a0","format":{"places":0,"digitSeparator":true}}],"title":"HUC 12 ID: {HUC_12}"}}</v>
      </c>
      <c r="AJ140" s="283" t="s">
        <v>1884</v>
      </c>
      <c r="AK140" s="283" t="s">
        <v>1705</v>
      </c>
      <c r="AM140" s="283" t="s">
        <v>1902</v>
      </c>
      <c r="AN140" s="283" t="s">
        <v>1886</v>
      </c>
      <c r="AO140" s="283" t="s">
        <v>2660</v>
      </c>
      <c r="AP140" s="283" t="str">
        <f t="shared" si="10"/>
        <v>Gap Analysis Program, animals, wildlife,Biodiversity Conservation, "Recreation, Culture, and Aesthetics",Biodiversity Conservation, Recreation, Culture, and Aesthetics</v>
      </c>
      <c r="AQ140" s="283" t="str">
        <f t="shared" si="11"/>
        <v>,Biodiversity Conservation, Recreation, Culture, and Aesthetics</v>
      </c>
    </row>
    <row r="141" spans="1:43" s="283" customFormat="1" ht="15" customHeight="1" x14ac:dyDescent="0.25">
      <c r="A141" s="283">
        <v>140</v>
      </c>
      <c r="B141" s="283" t="s">
        <v>144</v>
      </c>
      <c r="C141" s="283" t="s">
        <v>941</v>
      </c>
      <c r="D141" s="286" t="s">
        <v>3586</v>
      </c>
      <c r="E141" s="285" t="s">
        <v>380</v>
      </c>
      <c r="F141" s="292" t="s">
        <v>362</v>
      </c>
      <c r="G141" s="282" t="s">
        <v>645</v>
      </c>
      <c r="H141" s="282" t="s">
        <v>752</v>
      </c>
      <c r="I141" s="294" t="s">
        <v>2372</v>
      </c>
      <c r="J141" s="291">
        <v>41</v>
      </c>
      <c r="O141" s="283" t="s">
        <v>1266</v>
      </c>
      <c r="P141" s="291"/>
      <c r="Q141" s="283" t="s">
        <v>1266</v>
      </c>
      <c r="S141" s="283" t="s">
        <v>2663</v>
      </c>
      <c r="T141" s="331" t="s">
        <v>2810</v>
      </c>
      <c r="U141" s="283" t="s">
        <v>1240</v>
      </c>
      <c r="V141" s="283" t="s">
        <v>1227</v>
      </c>
      <c r="W141" s="283" t="s">
        <v>1356</v>
      </c>
      <c r="X141" s="283" t="s">
        <v>1759</v>
      </c>
      <c r="Y141" s="283" t="s">
        <v>1678</v>
      </c>
      <c r="Z141" s="283" t="s">
        <v>2451</v>
      </c>
      <c r="AA141" s="293">
        <v>0</v>
      </c>
      <c r="AB141" s="283" t="s">
        <v>1266</v>
      </c>
      <c r="AE141" s="283" t="s">
        <v>2487</v>
      </c>
      <c r="AF141" s="283">
        <v>8</v>
      </c>
      <c r="AG141" s="283" t="s">
        <v>3339</v>
      </c>
      <c r="AH141" s="283" t="str">
        <f t="shared" si="8"/>
        <v xml:space="preserve">Food, Fuel, and Materials - x; Recreation, Culture, and Aesthetics - x; </v>
      </c>
      <c r="AI141" s="283" t="str">
        <f t="shared" si="9"/>
        <v>{"popup":{"showAttachments":"false","fieldInfos":[{"visible":"true","fieldName":"SMGA_MAX","label":"Maximum small game species richness\u00a0","format":{"places":0,"digitSeparator":true}}],"title":"HUC 12 ID: {HUC_12}"}}</v>
      </c>
      <c r="AJ141" s="283" t="s">
        <v>1884</v>
      </c>
      <c r="AK141" s="283" t="s">
        <v>1705</v>
      </c>
      <c r="AM141" s="283" t="s">
        <v>1902</v>
      </c>
      <c r="AN141" s="283" t="s">
        <v>1886</v>
      </c>
      <c r="AO141" s="283" t="s">
        <v>2663</v>
      </c>
      <c r="AP141" s="283" t="str">
        <f t="shared" si="10"/>
        <v>Gap Analysis Program, animals, wildlife, food, resources, game,"Food, Fuel, and Materials", "Recreation, Culture, and Aesthetics",Food, Fuel, and Materials, Recreation, Culture, and Aesthetics</v>
      </c>
      <c r="AQ141" s="283" t="str">
        <f t="shared" si="11"/>
        <v>,Food, Fuel, and Materials, Recreation, Culture, and Aesthetics</v>
      </c>
    </row>
    <row r="142" spans="1:43" s="283" customFormat="1" ht="15" customHeight="1" x14ac:dyDescent="0.25">
      <c r="A142" s="283">
        <v>141</v>
      </c>
      <c r="B142" s="283" t="s">
        <v>144</v>
      </c>
      <c r="C142" s="283" t="s">
        <v>932</v>
      </c>
      <c r="D142" s="286" t="s">
        <v>3587</v>
      </c>
      <c r="E142" s="282" t="s">
        <v>1288</v>
      </c>
      <c r="F142" s="292" t="s">
        <v>362</v>
      </c>
      <c r="G142" s="282" t="s">
        <v>1199</v>
      </c>
      <c r="H142" s="282" t="s">
        <v>752</v>
      </c>
      <c r="I142" s="294" t="s">
        <v>2372</v>
      </c>
      <c r="J142" s="291">
        <v>42</v>
      </c>
      <c r="O142" s="283" t="s">
        <v>1266</v>
      </c>
      <c r="P142" s="291"/>
      <c r="Q142" s="283" t="s">
        <v>1266</v>
      </c>
      <c r="S142" s="283" t="s">
        <v>2663</v>
      </c>
      <c r="T142" s="331" t="s">
        <v>2810</v>
      </c>
      <c r="U142" s="283" t="s">
        <v>1240</v>
      </c>
      <c r="V142" s="283" t="s">
        <v>1227</v>
      </c>
      <c r="W142" s="283" t="s">
        <v>1356</v>
      </c>
      <c r="X142" s="283" t="s">
        <v>1760</v>
      </c>
      <c r="Y142" s="283" t="s">
        <v>1678</v>
      </c>
      <c r="Z142" s="283" t="s">
        <v>2452</v>
      </c>
      <c r="AA142" s="293">
        <v>0</v>
      </c>
      <c r="AB142" s="283" t="s">
        <v>1266</v>
      </c>
      <c r="AE142" s="283" t="s">
        <v>2487</v>
      </c>
      <c r="AF142" s="283">
        <v>8</v>
      </c>
      <c r="AG142" s="283" t="s">
        <v>3339</v>
      </c>
      <c r="AH142" s="283" t="str">
        <f t="shared" si="8"/>
        <v xml:space="preserve">Food, Fuel, and Materials - x; Recreation, Culture, and Aesthetics - x; </v>
      </c>
      <c r="AI142" s="283" t="str">
        <f t="shared" si="9"/>
        <v>{"popup":{"showAttachments":"false","fieldInfos":[{"visible":"true","fieldName":"HARV_MAX","label":"Maximum total harvestable species richness\u00a0","format":{"places":0,"digitSeparator":true}}],"title":"HUC 12 ID: {HUC_12}"}}</v>
      </c>
      <c r="AJ142" s="283" t="s">
        <v>1884</v>
      </c>
      <c r="AK142" s="283" t="s">
        <v>1705</v>
      </c>
      <c r="AM142" s="283" t="s">
        <v>1902</v>
      </c>
      <c r="AN142" s="283" t="s">
        <v>1886</v>
      </c>
      <c r="AO142" s="283" t="s">
        <v>2663</v>
      </c>
      <c r="AP142" s="283" t="str">
        <f t="shared" si="10"/>
        <v>Gap Analysis Program, animals, wildlife, food, resources, game,"Food, Fuel, and Materials", "Recreation, Culture, and Aesthetics",Food, Fuel, and Materials, Recreation, Culture, and Aesthetics</v>
      </c>
      <c r="AQ142" s="283" t="str">
        <f t="shared" si="11"/>
        <v>,Food, Fuel, and Materials, Recreation, Culture, and Aesthetics</v>
      </c>
    </row>
    <row r="143" spans="1:43" s="283" customFormat="1" ht="15" customHeight="1" x14ac:dyDescent="0.25">
      <c r="A143" s="283">
        <v>142</v>
      </c>
      <c r="B143" s="283" t="s">
        <v>144</v>
      </c>
      <c r="C143" s="283" t="s">
        <v>947</v>
      </c>
      <c r="D143" s="286" t="s">
        <v>3588</v>
      </c>
      <c r="E143" s="291" t="s">
        <v>1298</v>
      </c>
      <c r="F143" s="292" t="s">
        <v>362</v>
      </c>
      <c r="G143" s="291" t="s">
        <v>646</v>
      </c>
      <c r="H143" s="282" t="s">
        <v>752</v>
      </c>
      <c r="I143" s="282" t="s">
        <v>2372</v>
      </c>
      <c r="J143" s="291">
        <v>43</v>
      </c>
      <c r="K143" s="283" t="s">
        <v>1266</v>
      </c>
      <c r="P143" s="291"/>
      <c r="Q143" s="283" t="s">
        <v>1266</v>
      </c>
      <c r="S143" s="283" t="s">
        <v>2660</v>
      </c>
      <c r="T143" s="331" t="s">
        <v>1868</v>
      </c>
      <c r="U143" s="283" t="s">
        <v>1240</v>
      </c>
      <c r="V143" s="283" t="s">
        <v>1227</v>
      </c>
      <c r="W143" s="283" t="s">
        <v>1356</v>
      </c>
      <c r="X143" s="283" t="s">
        <v>1761</v>
      </c>
      <c r="Y143" s="283" t="s">
        <v>1678</v>
      </c>
      <c r="Z143" s="283" t="s">
        <v>2453</v>
      </c>
      <c r="AA143" s="293">
        <v>0</v>
      </c>
      <c r="AB143" s="283" t="s">
        <v>1266</v>
      </c>
      <c r="AE143" s="283" t="s">
        <v>2487</v>
      </c>
      <c r="AF143" s="283">
        <v>8</v>
      </c>
      <c r="AG143" s="283" t="s">
        <v>3339</v>
      </c>
      <c r="AH143" s="283" t="str">
        <f t="shared" si="8"/>
        <v xml:space="preserve">Biodiversity Conservation - x; Recreation, Culture, and Aesthetics - x; </v>
      </c>
      <c r="AI143" s="283" t="str">
        <f t="shared" si="9"/>
        <v>{"popup":{"showAttachments":"false","fieldInfos":[{"visible":"true","fieldName":"TOTAL_MAX","label":"Maximum total vertebrate species richness\u00a0","format":{"places":0,"digitSeparator":true}}],"title":"HUC 12 ID: {HUC_12}"}}</v>
      </c>
      <c r="AJ143" s="283" t="s">
        <v>1884</v>
      </c>
      <c r="AK143" s="283" t="s">
        <v>1705</v>
      </c>
      <c r="AM143" s="283" t="s">
        <v>1902</v>
      </c>
      <c r="AN143" s="283" t="s">
        <v>1886</v>
      </c>
      <c r="AO143" s="283" t="s">
        <v>2660</v>
      </c>
      <c r="AP143" s="283" t="str">
        <f t="shared" si="10"/>
        <v>Gap Analysis Program, animals, wildlife,Biodiversity Conservation, "Recreation, Culture, and Aesthetics",Biodiversity Conservation, Recreation, Culture, and Aesthetics</v>
      </c>
      <c r="AQ143" s="283" t="str">
        <f t="shared" si="11"/>
        <v>,Biodiversity Conservation, Recreation, Culture, and Aesthetics</v>
      </c>
    </row>
    <row r="144" spans="1:43" s="283" customFormat="1" ht="15" customHeight="1" x14ac:dyDescent="0.25">
      <c r="A144" s="283">
        <v>143</v>
      </c>
      <c r="B144" s="283" t="s">
        <v>144</v>
      </c>
      <c r="C144" s="283" t="s">
        <v>950</v>
      </c>
      <c r="D144" s="286" t="s">
        <v>3589</v>
      </c>
      <c r="E144" s="291" t="s">
        <v>1301</v>
      </c>
      <c r="F144" s="292" t="s">
        <v>362</v>
      </c>
      <c r="G144" s="291" t="s">
        <v>647</v>
      </c>
      <c r="H144" s="282" t="s">
        <v>752</v>
      </c>
      <c r="I144" s="294" t="s">
        <v>2372</v>
      </c>
      <c r="J144" s="291">
        <v>44</v>
      </c>
      <c r="O144" s="283" t="s">
        <v>1266</v>
      </c>
      <c r="P144" s="291"/>
      <c r="Q144" s="283" t="s">
        <v>1266</v>
      </c>
      <c r="S144" s="283" t="s">
        <v>2663</v>
      </c>
      <c r="T144" s="331" t="s">
        <v>2810</v>
      </c>
      <c r="U144" s="283" t="s">
        <v>1240</v>
      </c>
      <c r="V144" s="283" t="s">
        <v>1227</v>
      </c>
      <c r="W144" s="283" t="s">
        <v>1356</v>
      </c>
      <c r="X144" s="283" t="s">
        <v>1762</v>
      </c>
      <c r="Y144" s="283" t="s">
        <v>1678</v>
      </c>
      <c r="Z144" s="283" t="s">
        <v>2120</v>
      </c>
      <c r="AA144" s="293">
        <v>0</v>
      </c>
      <c r="AB144" s="283" t="s">
        <v>1266</v>
      </c>
      <c r="AE144" s="283" t="s">
        <v>2487</v>
      </c>
      <c r="AF144" s="283">
        <v>8</v>
      </c>
      <c r="AG144" s="283" t="s">
        <v>3339</v>
      </c>
      <c r="AH144" s="283" t="str">
        <f t="shared" si="8"/>
        <v xml:space="preserve">Food, Fuel, and Materials - x; Recreation, Culture, and Aesthetics - x; </v>
      </c>
      <c r="AI144" s="283" t="str">
        <f t="shared" si="9"/>
        <v>{"popup":{"showAttachments":"false","fieldInfos":[{"visible":"true","fieldName":"WTFL_MAX","label":"Maximum waterfowl species richness\u00a0","format":{"places":0,"digitSeparator":true}}],"title":"HUC 12 ID: {HUC_12}"}}</v>
      </c>
      <c r="AJ144" s="283" t="s">
        <v>1884</v>
      </c>
      <c r="AK144" s="283" t="s">
        <v>1705</v>
      </c>
      <c r="AM144" s="283" t="s">
        <v>1902</v>
      </c>
      <c r="AN144" s="283" t="s">
        <v>1886</v>
      </c>
      <c r="AO144" s="283" t="s">
        <v>2663</v>
      </c>
      <c r="AP144" s="283" t="str">
        <f t="shared" si="10"/>
        <v>Gap Analysis Program, animals, wildlife, food, resources, game,"Food, Fuel, and Materials", "Recreation, Culture, and Aesthetics",Food, Fuel, and Materials, Recreation, Culture, and Aesthetics</v>
      </c>
      <c r="AQ144" s="283" t="str">
        <f t="shared" si="11"/>
        <v>,Food, Fuel, and Materials, Recreation, Culture, and Aesthetics</v>
      </c>
    </row>
    <row r="145" spans="1:43" s="283" customFormat="1" ht="15" customHeight="1" x14ac:dyDescent="0.25">
      <c r="A145" s="283">
        <v>144</v>
      </c>
      <c r="B145" s="283" t="s">
        <v>144</v>
      </c>
      <c r="C145" s="283" t="s">
        <v>918</v>
      </c>
      <c r="D145" s="286" t="s">
        <v>3590</v>
      </c>
      <c r="E145" s="291" t="s">
        <v>1277</v>
      </c>
      <c r="F145" s="292" t="s">
        <v>362</v>
      </c>
      <c r="G145" s="291" t="s">
        <v>648</v>
      </c>
      <c r="H145" s="282" t="s">
        <v>752</v>
      </c>
      <c r="I145" s="294" t="s">
        <v>2372</v>
      </c>
      <c r="J145" s="291">
        <v>45</v>
      </c>
      <c r="K145" s="283" t="s">
        <v>1266</v>
      </c>
      <c r="Q145" s="283" t="s">
        <v>1266</v>
      </c>
      <c r="S145" s="283" t="s">
        <v>2660</v>
      </c>
      <c r="T145" s="331" t="s">
        <v>1868</v>
      </c>
      <c r="U145" s="283" t="s">
        <v>1240</v>
      </c>
      <c r="V145" s="283" t="s">
        <v>1227</v>
      </c>
      <c r="W145" s="283" t="s">
        <v>1356</v>
      </c>
      <c r="X145" s="283" t="s">
        <v>1763</v>
      </c>
      <c r="Y145" s="283" t="s">
        <v>1678</v>
      </c>
      <c r="Z145" s="283" t="s">
        <v>2121</v>
      </c>
      <c r="AA145" s="293">
        <v>1</v>
      </c>
      <c r="AB145" s="283" t="s">
        <v>1266</v>
      </c>
      <c r="AE145" s="283" t="s">
        <v>2487</v>
      </c>
      <c r="AF145" s="283">
        <v>8</v>
      </c>
      <c r="AG145" s="283" t="s">
        <v>3339</v>
      </c>
      <c r="AH145" s="283" t="str">
        <f t="shared" si="8"/>
        <v xml:space="preserve">Biodiversity Conservation - x; Recreation, Culture, and Aesthetics - x; </v>
      </c>
      <c r="AI145" s="283" t="str">
        <f t="shared" si="9"/>
        <v>{"popup":{"showAttachments":"false","fieldInfos":[{"visible":"true","fieldName":"AMPH_AVG","label":"Mean amphibian species richness\u00a0","format":{"places":1,"digitSeparator":true}}],"title":"HUC 12 ID: {HUC_12}"}}</v>
      </c>
      <c r="AJ145" s="283" t="s">
        <v>1884</v>
      </c>
      <c r="AK145" s="283" t="s">
        <v>1705</v>
      </c>
      <c r="AM145" s="283" t="s">
        <v>1902</v>
      </c>
      <c r="AN145" s="283" t="s">
        <v>1886</v>
      </c>
      <c r="AO145" s="283" t="s">
        <v>2660</v>
      </c>
      <c r="AP145" s="283" t="str">
        <f t="shared" si="10"/>
        <v>Gap Analysis Program, animals, wildlife,Biodiversity Conservation, "Recreation, Culture, and Aesthetics",Biodiversity Conservation, Recreation, Culture, and Aesthetics</v>
      </c>
      <c r="AQ145" s="283" t="str">
        <f t="shared" si="11"/>
        <v>,Biodiversity Conservation, Recreation, Culture, and Aesthetics</v>
      </c>
    </row>
    <row r="146" spans="1:43" s="298" customFormat="1" ht="15" customHeight="1" x14ac:dyDescent="0.25">
      <c r="A146" s="298">
        <v>145</v>
      </c>
      <c r="B146" s="298" t="s">
        <v>144</v>
      </c>
      <c r="C146" s="298" t="s">
        <v>921</v>
      </c>
      <c r="D146" s="299" t="s">
        <v>1044</v>
      </c>
      <c r="E146" s="300" t="s">
        <v>1280</v>
      </c>
      <c r="F146" s="301" t="s">
        <v>362</v>
      </c>
      <c r="G146" s="300" t="s">
        <v>649</v>
      </c>
      <c r="H146" s="300" t="s">
        <v>752</v>
      </c>
      <c r="I146" s="300" t="s">
        <v>2372</v>
      </c>
      <c r="J146" s="303">
        <v>46</v>
      </c>
      <c r="K146" s="298" t="s">
        <v>1266</v>
      </c>
      <c r="N146" s="303"/>
      <c r="O146" s="298" t="s">
        <v>1266</v>
      </c>
      <c r="Q146" s="298" t="s">
        <v>1266</v>
      </c>
      <c r="S146" s="298" t="s">
        <v>2664</v>
      </c>
      <c r="T146" s="332" t="s">
        <v>2811</v>
      </c>
      <c r="U146" s="298" t="s">
        <v>1240</v>
      </c>
      <c r="V146" s="298" t="s">
        <v>1227</v>
      </c>
      <c r="W146" s="298" t="s">
        <v>1356</v>
      </c>
      <c r="X146" s="298" t="s">
        <v>1764</v>
      </c>
      <c r="Y146" s="298" t="s">
        <v>1678</v>
      </c>
      <c r="Z146" s="298" t="s">
        <v>2122</v>
      </c>
      <c r="AA146" s="304">
        <v>1</v>
      </c>
      <c r="AB146" s="298" t="s">
        <v>1266</v>
      </c>
      <c r="AE146" s="298" t="s">
        <v>2487</v>
      </c>
      <c r="AF146" s="298">
        <v>8</v>
      </c>
      <c r="AG146" s="298" t="s">
        <v>3339</v>
      </c>
      <c r="AH146" s="298" t="str">
        <f t="shared" si="8"/>
        <v xml:space="preserve">Biodiversity Conservation - x; Food, Fuel, and Materials - x; Recreation, Culture, and Aesthetics - x; </v>
      </c>
      <c r="AI146" s="298" t="str">
        <f t="shared" si="9"/>
        <v>{"popup":{"showAttachments":"false","fieldInfos":[{"visible":"true","fieldName":"BAT_AVG","label":"Mean bat species richness\u00a0","format":{"places":1,"digitSeparator":true}}],"title":"HUC 12 ID: {HUC_12}"}}</v>
      </c>
      <c r="AJ146" s="298" t="s">
        <v>1884</v>
      </c>
      <c r="AK146" s="298" t="s">
        <v>1705</v>
      </c>
      <c r="AM146" s="298" t="s">
        <v>1902</v>
      </c>
      <c r="AN146" s="298" t="s">
        <v>1886</v>
      </c>
      <c r="AO146" s="298" t="s">
        <v>2664</v>
      </c>
      <c r="AP146" s="298" t="str">
        <f t="shared" si="10"/>
        <v>Gap Analysis Program, animals, wildlife,Biodiversity Conservation, "Food, Fuel, and Materials", "Recreation, Culture, and Aesthetics",Biodiversity Conservation, Food, Fuel, and Materials, Recreation, Culture, and Aesthetics</v>
      </c>
      <c r="AQ146" s="298" t="str">
        <f t="shared" si="11"/>
        <v>,Biodiversity Conservation, Food, Fuel, and Materials, Recreation, Culture, and Aesthetics</v>
      </c>
    </row>
    <row r="147" spans="1:43" s="283" customFormat="1" ht="15" customHeight="1" x14ac:dyDescent="0.25">
      <c r="A147" s="283">
        <v>146</v>
      </c>
      <c r="B147" s="283" t="s">
        <v>144</v>
      </c>
      <c r="C147" s="283" t="s">
        <v>924</v>
      </c>
      <c r="D147" s="286" t="s">
        <v>3591</v>
      </c>
      <c r="E147" s="291" t="s">
        <v>1283</v>
      </c>
      <c r="F147" s="292" t="s">
        <v>362</v>
      </c>
      <c r="G147" s="291" t="s">
        <v>650</v>
      </c>
      <c r="H147" s="282" t="s">
        <v>752</v>
      </c>
      <c r="I147" s="294" t="s">
        <v>2372</v>
      </c>
      <c r="J147" s="291">
        <v>47</v>
      </c>
      <c r="O147" s="283" t="s">
        <v>1266</v>
      </c>
      <c r="P147" s="291"/>
      <c r="Q147" s="283" t="s">
        <v>1266</v>
      </c>
      <c r="S147" s="283" t="s">
        <v>2663</v>
      </c>
      <c r="T147" s="331" t="s">
        <v>2810</v>
      </c>
      <c r="U147" s="283" t="s">
        <v>1240</v>
      </c>
      <c r="V147" s="283" t="s">
        <v>1227</v>
      </c>
      <c r="W147" s="283" t="s">
        <v>1356</v>
      </c>
      <c r="X147" s="283" t="s">
        <v>1765</v>
      </c>
      <c r="Y147" s="283" t="s">
        <v>1678</v>
      </c>
      <c r="Z147" s="283" t="s">
        <v>2123</v>
      </c>
      <c r="AA147" s="293">
        <v>1</v>
      </c>
      <c r="AB147" s="283" t="s">
        <v>1266</v>
      </c>
      <c r="AE147" s="283" t="s">
        <v>2487</v>
      </c>
      <c r="AF147" s="283">
        <v>8</v>
      </c>
      <c r="AG147" s="283" t="s">
        <v>3339</v>
      </c>
      <c r="AH147" s="283" t="str">
        <f t="shared" si="8"/>
        <v xml:space="preserve">Food, Fuel, and Materials - x; Recreation, Culture, and Aesthetics - x; </v>
      </c>
      <c r="AI147" s="283" t="str">
        <f t="shared" si="9"/>
        <v>{"popup":{"showAttachments":"false","fieldInfos":[{"visible":"true","fieldName":"BIGGA_AVG","label":"Mean big game species richness\u00a0","format":{"places":1,"digitSeparator":true}}],"title":"HUC 12 ID: {HUC_12}"}}</v>
      </c>
      <c r="AJ147" s="283" t="s">
        <v>1884</v>
      </c>
      <c r="AK147" s="283" t="s">
        <v>1705</v>
      </c>
      <c r="AM147" s="283" t="s">
        <v>1902</v>
      </c>
      <c r="AN147" s="283" t="s">
        <v>1886</v>
      </c>
      <c r="AO147" s="283" t="s">
        <v>2663</v>
      </c>
      <c r="AP147" s="283" t="str">
        <f t="shared" si="10"/>
        <v>Gap Analysis Program, animals, wildlife, food, resources, game,"Food, Fuel, and Materials", "Recreation, Culture, and Aesthetics",Food, Fuel, and Materials, Recreation, Culture, and Aesthetics</v>
      </c>
      <c r="AQ147" s="283" t="str">
        <f t="shared" si="11"/>
        <v>,Food, Fuel, and Materials, Recreation, Culture, and Aesthetics</v>
      </c>
    </row>
    <row r="148" spans="1:43" s="283" customFormat="1" ht="15" customHeight="1" x14ac:dyDescent="0.25">
      <c r="A148" s="283">
        <v>147</v>
      </c>
      <c r="B148" s="283" t="s">
        <v>144</v>
      </c>
      <c r="C148" s="287" t="s">
        <v>561</v>
      </c>
      <c r="D148" s="287" t="s">
        <v>3592</v>
      </c>
      <c r="E148" s="287" t="s">
        <v>564</v>
      </c>
      <c r="F148" s="292" t="s">
        <v>362</v>
      </c>
      <c r="G148" s="282" t="s">
        <v>651</v>
      </c>
      <c r="H148" s="282" t="s">
        <v>783</v>
      </c>
      <c r="I148" s="294" t="s">
        <v>2372</v>
      </c>
      <c r="J148" s="291">
        <v>48</v>
      </c>
      <c r="K148" s="283" t="s">
        <v>1266</v>
      </c>
      <c r="P148" s="291"/>
      <c r="Q148" s="283" t="s">
        <v>1266</v>
      </c>
      <c r="S148" s="283" t="s">
        <v>2660</v>
      </c>
      <c r="T148" s="331" t="s">
        <v>1868</v>
      </c>
      <c r="U148" s="283" t="s">
        <v>1240</v>
      </c>
      <c r="V148" s="283" t="s">
        <v>1227</v>
      </c>
      <c r="W148" s="283" t="s">
        <v>1356</v>
      </c>
      <c r="X148" s="283" t="s">
        <v>1766</v>
      </c>
      <c r="Y148" s="283" t="s">
        <v>1678</v>
      </c>
      <c r="Z148" s="283" t="s">
        <v>2124</v>
      </c>
      <c r="AA148" s="293">
        <v>1</v>
      </c>
      <c r="AB148" s="283" t="s">
        <v>1266</v>
      </c>
      <c r="AE148" s="283" t="s">
        <v>2487</v>
      </c>
      <c r="AF148" s="283">
        <v>8</v>
      </c>
      <c r="AG148" s="283" t="s">
        <v>3339</v>
      </c>
      <c r="AH148" s="283" t="str">
        <f t="shared" si="8"/>
        <v xml:space="preserve">Biodiversity Conservation - x; Recreation, Culture, and Aesthetics - x; </v>
      </c>
      <c r="AI148" s="283" t="str">
        <f t="shared" si="9"/>
        <v>{"popup":{"showAttachments":"false","fieldInfos":[{"visible":"true","fieldName":"Bird_All_MEAN","label":"Mean bird species richness\u00a0","format":{"places":1,"digitSeparator":true}}],"title":"HUC 12 ID: {HUC_12}"}}</v>
      </c>
      <c r="AJ148" s="283" t="s">
        <v>1884</v>
      </c>
      <c r="AK148" s="283" t="s">
        <v>1705</v>
      </c>
      <c r="AM148" s="283" t="s">
        <v>1902</v>
      </c>
      <c r="AN148" s="283" t="s">
        <v>1886</v>
      </c>
      <c r="AO148" s="283" t="s">
        <v>2660</v>
      </c>
      <c r="AP148" s="283" t="str">
        <f t="shared" si="10"/>
        <v>Gap Analysis Program, animals, wildlife,Biodiversity Conservation, "Recreation, Culture, and Aesthetics",Biodiversity Conservation, Recreation, Culture, and Aesthetics</v>
      </c>
      <c r="AQ148" s="283" t="str">
        <f t="shared" si="11"/>
        <v>,Biodiversity Conservation, Recreation, Culture, and Aesthetics</v>
      </c>
    </row>
    <row r="149" spans="1:43" s="283" customFormat="1" ht="15" customHeight="1" x14ac:dyDescent="0.25">
      <c r="A149" s="283">
        <v>148</v>
      </c>
      <c r="B149" s="283" t="s">
        <v>144</v>
      </c>
      <c r="C149" s="283" t="s">
        <v>927</v>
      </c>
      <c r="D149" s="286" t="s">
        <v>3593</v>
      </c>
      <c r="E149" s="291" t="s">
        <v>1286</v>
      </c>
      <c r="F149" s="292" t="s">
        <v>362</v>
      </c>
      <c r="G149" s="291" t="s">
        <v>652</v>
      </c>
      <c r="H149" s="282" t="s">
        <v>752</v>
      </c>
      <c r="I149" s="282" t="s">
        <v>2372</v>
      </c>
      <c r="J149" s="291">
        <v>49</v>
      </c>
      <c r="O149" s="283" t="s">
        <v>1266</v>
      </c>
      <c r="P149" s="291"/>
      <c r="Q149" s="283" t="s">
        <v>1266</v>
      </c>
      <c r="S149" s="283" t="s">
        <v>2663</v>
      </c>
      <c r="T149" s="331" t="s">
        <v>2810</v>
      </c>
      <c r="U149" s="283" t="s">
        <v>1240</v>
      </c>
      <c r="V149" s="283" t="s">
        <v>1227</v>
      </c>
      <c r="W149" s="283" t="s">
        <v>1356</v>
      </c>
      <c r="X149" s="283" t="s">
        <v>1767</v>
      </c>
      <c r="Y149" s="283" t="s">
        <v>1678</v>
      </c>
      <c r="Z149" s="283" t="s">
        <v>2125</v>
      </c>
      <c r="AA149" s="293">
        <v>1</v>
      </c>
      <c r="AB149" s="283" t="s">
        <v>1266</v>
      </c>
      <c r="AE149" s="283" t="s">
        <v>2487</v>
      </c>
      <c r="AF149" s="283">
        <v>8</v>
      </c>
      <c r="AG149" s="283" t="s">
        <v>3339</v>
      </c>
      <c r="AH149" s="283" t="str">
        <f t="shared" si="8"/>
        <v xml:space="preserve">Food, Fuel, and Materials - x; Recreation, Culture, and Aesthetics - x; </v>
      </c>
      <c r="AI149" s="283" t="str">
        <f t="shared" si="9"/>
        <v>{"popup":{"showAttachments":"false","fieldInfos":[{"visible":"true","fieldName":"FURB_AVG","label":"Mean fur bearer species richness\u00a0","format":{"places":1,"digitSeparator":true}}],"title":"HUC 12 ID: {HUC_12}"}}</v>
      </c>
      <c r="AJ149" s="283" t="s">
        <v>1884</v>
      </c>
      <c r="AK149" s="283" t="s">
        <v>1705</v>
      </c>
      <c r="AM149" s="283" t="s">
        <v>1902</v>
      </c>
      <c r="AN149" s="283" t="s">
        <v>1886</v>
      </c>
      <c r="AO149" s="283" t="s">
        <v>2663</v>
      </c>
      <c r="AP149" s="283" t="str">
        <f t="shared" si="10"/>
        <v>Gap Analysis Program, animals, wildlife, food, resources, game,"Food, Fuel, and Materials", "Recreation, Culture, and Aesthetics",Food, Fuel, and Materials, Recreation, Culture, and Aesthetics</v>
      </c>
      <c r="AQ149" s="283" t="str">
        <f t="shared" si="11"/>
        <v>,Food, Fuel, and Materials, Recreation, Culture, and Aesthetics</v>
      </c>
    </row>
    <row r="150" spans="1:43" s="298" customFormat="1" ht="15" customHeight="1" x14ac:dyDescent="0.25">
      <c r="A150" s="298">
        <v>149</v>
      </c>
      <c r="B150" s="298" t="s">
        <v>144</v>
      </c>
      <c r="C150" s="298" t="s">
        <v>933</v>
      </c>
      <c r="D150" s="299" t="s">
        <v>1047</v>
      </c>
      <c r="E150" s="300" t="s">
        <v>1305</v>
      </c>
      <c r="F150" s="301" t="s">
        <v>362</v>
      </c>
      <c r="G150" s="300" t="s">
        <v>1372</v>
      </c>
      <c r="H150" s="300" t="s">
        <v>752</v>
      </c>
      <c r="I150" s="302" t="s">
        <v>2372</v>
      </c>
      <c r="J150" s="303">
        <v>50</v>
      </c>
      <c r="K150" s="298" t="s">
        <v>1266</v>
      </c>
      <c r="P150" s="303"/>
      <c r="Q150" s="298" t="s">
        <v>1266</v>
      </c>
      <c r="S150" s="298" t="s">
        <v>2665</v>
      </c>
      <c r="T150" s="332" t="s">
        <v>1868</v>
      </c>
      <c r="U150" s="298" t="s">
        <v>1235</v>
      </c>
      <c r="V150" s="298" t="s">
        <v>1227</v>
      </c>
      <c r="W150" s="298" t="s">
        <v>1356</v>
      </c>
      <c r="X150" s="298" t="s">
        <v>1768</v>
      </c>
      <c r="Y150" s="298" t="s">
        <v>1678</v>
      </c>
      <c r="Z150" s="298" t="s">
        <v>2126</v>
      </c>
      <c r="AA150" s="304">
        <v>1</v>
      </c>
      <c r="AB150" s="298" t="s">
        <v>1266</v>
      </c>
      <c r="AE150" s="298" t="s">
        <v>2487</v>
      </c>
      <c r="AF150" s="298">
        <v>8</v>
      </c>
      <c r="AG150" s="298" t="s">
        <v>3339</v>
      </c>
      <c r="AH150" s="298" t="str">
        <f t="shared" si="8"/>
        <v xml:space="preserve">Biodiversity Conservation - x; Recreation, Culture, and Aesthetics - x; </v>
      </c>
      <c r="AI150" s="298" t="str">
        <f t="shared" si="9"/>
        <v>{"popup":{"showAttachments":"false","fieldInfos":[{"visible":"true","fieldName":"LD_AVG","label":"Mean land cover diversity\u00a0","format":{"places":1,"digitSeparator":true}}],"title":"HUC 12 ID: {HUC_12}"}}</v>
      </c>
      <c r="AJ150" s="298" t="s">
        <v>1884</v>
      </c>
      <c r="AK150" s="298" t="s">
        <v>1705</v>
      </c>
      <c r="AM150" s="298" t="s">
        <v>1902</v>
      </c>
      <c r="AN150" s="298" t="s">
        <v>1886</v>
      </c>
      <c r="AO150" s="298" t="s">
        <v>2665</v>
      </c>
      <c r="AP150" s="298" t="str">
        <f t="shared" si="10"/>
        <v>conservation, wildlife, habitat, recreation, outdoors, biodiversity, species, vegetation, plants, trees, forest, ,Biodiversity Conservation, "Recreation, Culture, and Aesthetics",Biodiversity Conservation, Recreation, Culture, and Aesthetics</v>
      </c>
      <c r="AQ150" s="298" t="str">
        <f t="shared" si="11"/>
        <v>,Biodiversity Conservation, Recreation, Culture, and Aesthetics</v>
      </c>
    </row>
    <row r="151" spans="1:43" s="283" customFormat="1" ht="15" customHeight="1" x14ac:dyDescent="0.25">
      <c r="A151" s="283">
        <v>150</v>
      </c>
      <c r="B151" s="283" t="s">
        <v>144</v>
      </c>
      <c r="C151" s="283" t="s">
        <v>936</v>
      </c>
      <c r="D151" s="286" t="s">
        <v>3594</v>
      </c>
      <c r="E151" s="282" t="s">
        <v>1292</v>
      </c>
      <c r="F151" s="292" t="s">
        <v>362</v>
      </c>
      <c r="G151" s="282" t="s">
        <v>653</v>
      </c>
      <c r="H151" s="282" t="s">
        <v>752</v>
      </c>
      <c r="I151" s="294" t="s">
        <v>2372</v>
      </c>
      <c r="J151" s="291">
        <v>51</v>
      </c>
      <c r="K151" s="283" t="s">
        <v>1266</v>
      </c>
      <c r="Q151" s="283" t="s">
        <v>1266</v>
      </c>
      <c r="S151" s="283" t="s">
        <v>2660</v>
      </c>
      <c r="T151" s="331" t="s">
        <v>1868</v>
      </c>
      <c r="U151" s="283" t="s">
        <v>1240</v>
      </c>
      <c r="V151" s="283" t="s">
        <v>1227</v>
      </c>
      <c r="W151" s="283" t="s">
        <v>1356</v>
      </c>
      <c r="X151" s="283" t="s">
        <v>1769</v>
      </c>
      <c r="Y151" s="283" t="s">
        <v>1678</v>
      </c>
      <c r="Z151" s="283" t="s">
        <v>2127</v>
      </c>
      <c r="AA151" s="293">
        <v>1</v>
      </c>
      <c r="AB151" s="283" t="s">
        <v>1266</v>
      </c>
      <c r="AE151" s="283" t="s">
        <v>2487</v>
      </c>
      <c r="AF151" s="283">
        <v>8</v>
      </c>
      <c r="AG151" s="283" t="s">
        <v>3339</v>
      </c>
      <c r="AH151" s="283" t="str">
        <f t="shared" si="8"/>
        <v xml:space="preserve">Biodiversity Conservation - x; Recreation, Culture, and Aesthetics - x; </v>
      </c>
      <c r="AI151" s="283" t="str">
        <f t="shared" si="9"/>
        <v>{"popup":{"showAttachments":"false","fieldInfos":[{"visible":"true","fieldName":"MAM_AVG","label":"Mean mammal species richness\u00a0","format":{"places":1,"digitSeparator":true}}],"title":"HUC 12 ID: {HUC_12}"}}</v>
      </c>
      <c r="AJ151" s="283" t="s">
        <v>1884</v>
      </c>
      <c r="AK151" s="283" t="s">
        <v>1705</v>
      </c>
      <c r="AM151" s="283" t="s">
        <v>1902</v>
      </c>
      <c r="AN151" s="283" t="s">
        <v>1886</v>
      </c>
      <c r="AO151" s="283" t="s">
        <v>2660</v>
      </c>
      <c r="AP151" s="283" t="str">
        <f t="shared" si="10"/>
        <v>Gap Analysis Program, animals, wildlife,Biodiversity Conservation, "Recreation, Culture, and Aesthetics",Biodiversity Conservation, Recreation, Culture, and Aesthetics</v>
      </c>
      <c r="AQ151" s="283" t="str">
        <f t="shared" si="11"/>
        <v>,Biodiversity Conservation, Recreation, Culture, and Aesthetics</v>
      </c>
    </row>
    <row r="152" spans="1:43" s="283" customFormat="1" ht="15" customHeight="1" x14ac:dyDescent="0.25">
      <c r="A152" s="283">
        <v>151</v>
      </c>
      <c r="B152" s="283" t="s">
        <v>144</v>
      </c>
      <c r="C152" s="284" t="s">
        <v>813</v>
      </c>
      <c r="D152" s="284" t="s">
        <v>3595</v>
      </c>
      <c r="E152" s="284" t="s">
        <v>817</v>
      </c>
      <c r="F152" s="292" t="s">
        <v>362</v>
      </c>
      <c r="G152" s="284" t="s">
        <v>1403</v>
      </c>
      <c r="H152" s="282" t="s">
        <v>783</v>
      </c>
      <c r="I152" s="282" t="s">
        <v>2372</v>
      </c>
      <c r="J152" s="291">
        <v>52</v>
      </c>
      <c r="K152" s="283" t="s">
        <v>1266</v>
      </c>
      <c r="P152" s="291"/>
      <c r="Q152" s="283" t="s">
        <v>1266</v>
      </c>
      <c r="S152" s="283" t="s">
        <v>2662</v>
      </c>
      <c r="T152" s="331" t="s">
        <v>1868</v>
      </c>
      <c r="U152" s="283" t="s">
        <v>1253</v>
      </c>
      <c r="V152" s="283" t="s">
        <v>1227</v>
      </c>
      <c r="W152" s="283" t="s">
        <v>1356</v>
      </c>
      <c r="X152" s="283" t="s">
        <v>1770</v>
      </c>
      <c r="Y152" s="283" t="s">
        <v>1678</v>
      </c>
      <c r="Z152" s="283" t="s">
        <v>2128</v>
      </c>
      <c r="AA152" s="293">
        <v>1</v>
      </c>
      <c r="AB152" s="296" t="s">
        <v>1266</v>
      </c>
      <c r="AE152" s="283" t="s">
        <v>2487</v>
      </c>
      <c r="AF152" s="283">
        <v>8</v>
      </c>
      <c r="AG152" s="283" t="s">
        <v>3339</v>
      </c>
      <c r="AH152" s="283" t="str">
        <f t="shared" si="8"/>
        <v xml:space="preserve">Biodiversity Conservation - x; Recreation, Culture, and Aesthetics - x; </v>
      </c>
      <c r="AI152" s="283" t="str">
        <f t="shared" si="9"/>
        <v>{"popup":{"showAttachments":"false","fieldInfos":[{"visible":"true","fieldName":"Bird_PIF_MEAN","label":"Mean modeled Partners in Flight Watch List bird species\u00a0","format":{"places":1,"digitSeparator":true}}],"title":"HUC 12 ID: {HUC_12}"}}</v>
      </c>
      <c r="AJ152" s="283" t="s">
        <v>1884</v>
      </c>
      <c r="AK152" s="283" t="s">
        <v>1705</v>
      </c>
      <c r="AM152" s="283" t="s">
        <v>1902</v>
      </c>
      <c r="AN152" s="283" t="s">
        <v>1886</v>
      </c>
      <c r="AO152" s="283" t="s">
        <v>2662</v>
      </c>
      <c r="AP152" s="283" t="str">
        <f t="shared" si="10"/>
        <v>Gap Analysis Program, animals, wildlife, threatened, endangered,Biodiversity Conservation, "Recreation, Culture, and Aesthetics",Biodiversity Conservation, Recreation, Culture, and Aesthetics</v>
      </c>
      <c r="AQ152" s="283" t="str">
        <f t="shared" si="11"/>
        <v>,Biodiversity Conservation, Recreation, Culture, and Aesthetics</v>
      </c>
    </row>
    <row r="153" spans="1:43" s="283" customFormat="1" ht="15" customHeight="1" x14ac:dyDescent="0.25">
      <c r="A153" s="283">
        <v>152</v>
      </c>
      <c r="B153" s="283" t="s">
        <v>144</v>
      </c>
      <c r="C153" s="284" t="s">
        <v>814</v>
      </c>
      <c r="D153" s="284" t="s">
        <v>3596</v>
      </c>
      <c r="E153" s="284" t="s">
        <v>818</v>
      </c>
      <c r="F153" s="292" t="s">
        <v>362</v>
      </c>
      <c r="G153" s="284" t="s">
        <v>1404</v>
      </c>
      <c r="H153" s="282" t="s">
        <v>783</v>
      </c>
      <c r="I153" s="294" t="s">
        <v>2372</v>
      </c>
      <c r="J153" s="291">
        <v>53</v>
      </c>
      <c r="K153" s="283" t="s">
        <v>1266</v>
      </c>
      <c r="P153" s="291"/>
      <c r="Q153" s="283" t="s">
        <v>1266</v>
      </c>
      <c r="S153" s="283" t="s">
        <v>2662</v>
      </c>
      <c r="T153" s="331" t="s">
        <v>1868</v>
      </c>
      <c r="U153" s="283" t="s">
        <v>1253</v>
      </c>
      <c r="V153" s="283" t="s">
        <v>1227</v>
      </c>
      <c r="W153" s="283" t="s">
        <v>1356</v>
      </c>
      <c r="X153" s="283" t="s">
        <v>1771</v>
      </c>
      <c r="Y153" s="283" t="s">
        <v>1678</v>
      </c>
      <c r="Z153" s="283" t="s">
        <v>2129</v>
      </c>
      <c r="AA153" s="293">
        <v>1</v>
      </c>
      <c r="AB153" s="296" t="s">
        <v>1266</v>
      </c>
      <c r="AE153" s="283" t="s">
        <v>2487</v>
      </c>
      <c r="AF153" s="283">
        <v>8</v>
      </c>
      <c r="AG153" s="283" t="s">
        <v>3339</v>
      </c>
      <c r="AH153" s="283" t="str">
        <f t="shared" si="8"/>
        <v xml:space="preserve">Biodiversity Conservation - x; Recreation, Culture, and Aesthetics - x; </v>
      </c>
      <c r="AI153" s="283" t="str">
        <f t="shared" si="9"/>
        <v>{"popup":{"showAttachments":"false","fieldInfos":[{"visible":"true","fieldName":"Bird_BCC_MEAN","label":"Mean modeled State of the Birds species of conservation concern\u00a0","format":{"places":1,"digitSeparator":true}}],"title":"HUC 12 ID: {HUC_12}"}}</v>
      </c>
      <c r="AJ153" s="283" t="s">
        <v>1884</v>
      </c>
      <c r="AK153" s="283" t="s">
        <v>1705</v>
      </c>
      <c r="AM153" s="283" t="s">
        <v>1902</v>
      </c>
      <c r="AN153" s="283" t="s">
        <v>1886</v>
      </c>
      <c r="AO153" s="283" t="s">
        <v>2662</v>
      </c>
      <c r="AP153" s="283" t="str">
        <f t="shared" si="10"/>
        <v>Gap Analysis Program, animals, wildlife, threatened, endangered,Biodiversity Conservation, "Recreation, Culture, and Aesthetics",Biodiversity Conservation, Recreation, Culture, and Aesthetics</v>
      </c>
      <c r="AQ153" s="283" t="str">
        <f t="shared" si="11"/>
        <v>,Biodiversity Conservation, Recreation, Culture, and Aesthetics</v>
      </c>
    </row>
    <row r="154" spans="1:43" s="283" customFormat="1" ht="15" customHeight="1" x14ac:dyDescent="0.25">
      <c r="A154" s="283">
        <v>153</v>
      </c>
      <c r="B154" s="283" t="s">
        <v>144</v>
      </c>
      <c r="C154" s="283" t="s">
        <v>942</v>
      </c>
      <c r="D154" s="286" t="s">
        <v>3597</v>
      </c>
      <c r="E154" s="282" t="s">
        <v>1296</v>
      </c>
      <c r="F154" s="292" t="s">
        <v>362</v>
      </c>
      <c r="G154" s="282" t="s">
        <v>654</v>
      </c>
      <c r="H154" s="282" t="s">
        <v>752</v>
      </c>
      <c r="I154" s="294" t="s">
        <v>2372</v>
      </c>
      <c r="J154" s="291">
        <v>54</v>
      </c>
      <c r="K154" s="283" t="s">
        <v>1266</v>
      </c>
      <c r="P154" s="291"/>
      <c r="Q154" s="283" t="s">
        <v>1266</v>
      </c>
      <c r="S154" s="283" t="s">
        <v>2662</v>
      </c>
      <c r="T154" s="331" t="s">
        <v>1868</v>
      </c>
      <c r="U154" s="283" t="s">
        <v>1253</v>
      </c>
      <c r="V154" s="283" t="s">
        <v>1227</v>
      </c>
      <c r="W154" s="283" t="s">
        <v>1356</v>
      </c>
      <c r="X154" s="283" t="s">
        <v>1772</v>
      </c>
      <c r="Y154" s="283" t="s">
        <v>1678</v>
      </c>
      <c r="Z154" s="283" t="s">
        <v>2130</v>
      </c>
      <c r="AA154" s="293">
        <v>1</v>
      </c>
      <c r="AB154" s="296" t="s">
        <v>1266</v>
      </c>
      <c r="AE154" s="283" t="s">
        <v>2487</v>
      </c>
      <c r="AF154" s="283">
        <v>8</v>
      </c>
      <c r="AG154" s="283" t="s">
        <v>3339</v>
      </c>
      <c r="AH154" s="283" t="str">
        <f t="shared" si="8"/>
        <v xml:space="preserve">Biodiversity Conservation - x; Recreation, Culture, and Aesthetics - x; </v>
      </c>
      <c r="AI154" s="283" t="str">
        <f t="shared" si="9"/>
        <v>{"popup":{"showAttachments":"false","fieldInfos":[{"visible":"true","fieldName":"TE_AVG","label":"Mean modeled threatened and endangered vertebrate species\u00a0","format":{"places":1,"digitSeparator":true}}],"title":"HUC 12 ID: {HUC_12}"}}</v>
      </c>
      <c r="AJ154" s="283" t="s">
        <v>1884</v>
      </c>
      <c r="AK154" s="283" t="s">
        <v>1705</v>
      </c>
      <c r="AM154" s="283" t="s">
        <v>1902</v>
      </c>
      <c r="AN154" s="283" t="s">
        <v>1886</v>
      </c>
      <c r="AO154" s="283" t="s">
        <v>2662</v>
      </c>
      <c r="AP154" s="283" t="str">
        <f t="shared" si="10"/>
        <v>Gap Analysis Program, animals, wildlife, threatened, endangered,Biodiversity Conservation, "Recreation, Culture, and Aesthetics",Biodiversity Conservation, Recreation, Culture, and Aesthetics</v>
      </c>
      <c r="AQ154" s="283" t="str">
        <f t="shared" si="11"/>
        <v>,Biodiversity Conservation, Recreation, Culture, and Aesthetics</v>
      </c>
    </row>
    <row r="155" spans="1:43" s="283" customFormat="1" ht="15" customHeight="1" x14ac:dyDescent="0.25">
      <c r="A155" s="283">
        <v>154</v>
      </c>
      <c r="B155" s="283" t="s">
        <v>144</v>
      </c>
      <c r="C155" s="284" t="s">
        <v>815</v>
      </c>
      <c r="D155" s="284" t="s">
        <v>3598</v>
      </c>
      <c r="E155" s="284" t="s">
        <v>819</v>
      </c>
      <c r="F155" s="292" t="s">
        <v>362</v>
      </c>
      <c r="G155" s="284" t="s">
        <v>1405</v>
      </c>
      <c r="H155" s="282" t="s">
        <v>783</v>
      </c>
      <c r="I155" s="282" t="s">
        <v>2372</v>
      </c>
      <c r="J155" s="291">
        <v>55</v>
      </c>
      <c r="K155" s="283" t="s">
        <v>1266</v>
      </c>
      <c r="P155" s="291"/>
      <c r="Q155" s="283" t="s">
        <v>1266</v>
      </c>
      <c r="S155" s="283" t="s">
        <v>2662</v>
      </c>
      <c r="T155" s="331" t="s">
        <v>1868</v>
      </c>
      <c r="U155" s="283" t="s">
        <v>1253</v>
      </c>
      <c r="V155" s="283" t="s">
        <v>1227</v>
      </c>
      <c r="W155" s="283" t="s">
        <v>1356</v>
      </c>
      <c r="X155" s="283" t="s">
        <v>1773</v>
      </c>
      <c r="Y155" s="283" t="s">
        <v>1678</v>
      </c>
      <c r="Z155" s="283" t="s">
        <v>2131</v>
      </c>
      <c r="AA155" s="293">
        <v>2</v>
      </c>
      <c r="AB155" s="296" t="s">
        <v>1266</v>
      </c>
      <c r="AE155" s="283" t="s">
        <v>2487</v>
      </c>
      <c r="AF155" s="283">
        <v>8</v>
      </c>
      <c r="AG155" s="283" t="s">
        <v>3339</v>
      </c>
      <c r="AH155" s="283" t="str">
        <f t="shared" si="8"/>
        <v xml:space="preserve">Biodiversity Conservation - x; Recreation, Culture, and Aesthetics - x; </v>
      </c>
      <c r="AI155" s="283" t="str">
        <f t="shared" si="9"/>
        <v>{"popup":{"showAttachments":"false","fieldInfos":[{"visible":"true","fieldName":"Bird_Aud_end_MEAN","label":"Mean number of bird species vulnerable to range loss due to climate change by 2050\u00a0","format":{"places":2,"digitSeparator":true}}],"title":"HUC 12 ID: {HUC_12}"}}</v>
      </c>
      <c r="AJ155" s="283" t="s">
        <v>1884</v>
      </c>
      <c r="AK155" s="283" t="s">
        <v>1705</v>
      </c>
      <c r="AM155" s="283" t="s">
        <v>1902</v>
      </c>
      <c r="AN155" s="283" t="s">
        <v>1886</v>
      </c>
      <c r="AO155" s="283" t="s">
        <v>2662</v>
      </c>
      <c r="AP155" s="283" t="str">
        <f t="shared" si="10"/>
        <v>Gap Analysis Program, animals, wildlife, threatened, endangered,Biodiversity Conservation, "Recreation, Culture, and Aesthetics",Biodiversity Conservation, Recreation, Culture, and Aesthetics</v>
      </c>
      <c r="AQ155" s="283" t="str">
        <f t="shared" si="11"/>
        <v>,Biodiversity Conservation, Recreation, Culture, and Aesthetics</v>
      </c>
    </row>
    <row r="156" spans="1:43" s="283" customFormat="1" ht="15" customHeight="1" x14ac:dyDescent="0.25">
      <c r="A156" s="283">
        <v>155</v>
      </c>
      <c r="B156" s="283" t="s">
        <v>144</v>
      </c>
      <c r="C156" s="284" t="s">
        <v>816</v>
      </c>
      <c r="D156" s="284" t="s">
        <v>3599</v>
      </c>
      <c r="E156" s="284" t="s">
        <v>820</v>
      </c>
      <c r="F156" s="292" t="s">
        <v>362</v>
      </c>
      <c r="G156" s="284" t="s">
        <v>1406</v>
      </c>
      <c r="H156" s="282" t="s">
        <v>783</v>
      </c>
      <c r="I156" s="294" t="s">
        <v>2372</v>
      </c>
      <c r="J156" s="291">
        <v>56</v>
      </c>
      <c r="K156" s="283" t="s">
        <v>1266</v>
      </c>
      <c r="P156" s="291"/>
      <c r="Q156" s="283" t="s">
        <v>1266</v>
      </c>
      <c r="S156" s="283" t="s">
        <v>2662</v>
      </c>
      <c r="T156" s="331" t="s">
        <v>1868</v>
      </c>
      <c r="U156" s="283" t="s">
        <v>1253</v>
      </c>
      <c r="V156" s="283" t="s">
        <v>1227</v>
      </c>
      <c r="W156" s="283" t="s">
        <v>1356</v>
      </c>
      <c r="X156" s="283" t="s">
        <v>1774</v>
      </c>
      <c r="Y156" s="283" t="s">
        <v>1678</v>
      </c>
      <c r="Z156" s="283" t="s">
        <v>2132</v>
      </c>
      <c r="AA156" s="293">
        <v>1</v>
      </c>
      <c r="AB156" s="296" t="s">
        <v>1266</v>
      </c>
      <c r="AE156" s="283" t="s">
        <v>2487</v>
      </c>
      <c r="AF156" s="283">
        <v>8</v>
      </c>
      <c r="AG156" s="283" t="s">
        <v>3339</v>
      </c>
      <c r="AH156" s="283" t="str">
        <f t="shared" si="8"/>
        <v xml:space="preserve">Biodiversity Conservation - x; Recreation, Culture, and Aesthetics - x; </v>
      </c>
      <c r="AI156" s="283" t="str">
        <f t="shared" si="9"/>
        <v>{"popup":{"showAttachments":"false","fieldInfos":[{"visible":"true","fieldName":"Bird_Aud_thr_MEAN","label":"Mean number of bird species vulnerable to range loss due to climate change by 2080\u00a0","format":{"places":1,"digitSeparator":true}}],"title":"HUC 12 ID: {HUC_12}"}}</v>
      </c>
      <c r="AJ156" s="283" t="s">
        <v>1884</v>
      </c>
      <c r="AK156" s="283" t="s">
        <v>1705</v>
      </c>
      <c r="AM156" s="283" t="s">
        <v>1902</v>
      </c>
      <c r="AN156" s="283" t="s">
        <v>1886</v>
      </c>
      <c r="AO156" s="283" t="s">
        <v>2662</v>
      </c>
      <c r="AP156" s="283" t="str">
        <f t="shared" si="10"/>
        <v>Gap Analysis Program, animals, wildlife, threatened, endangered,Biodiversity Conservation, "Recreation, Culture, and Aesthetics",Biodiversity Conservation, Recreation, Culture, and Aesthetics</v>
      </c>
      <c r="AQ156" s="283" t="str">
        <f t="shared" si="11"/>
        <v>,Biodiversity Conservation, Recreation, Culture, and Aesthetics</v>
      </c>
    </row>
    <row r="157" spans="1:43" s="283" customFormat="1" ht="15" customHeight="1" x14ac:dyDescent="0.25">
      <c r="A157" s="283">
        <v>156</v>
      </c>
      <c r="B157" s="283" t="s">
        <v>144</v>
      </c>
      <c r="C157" s="287" t="s">
        <v>568</v>
      </c>
      <c r="D157" s="287" t="s">
        <v>3600</v>
      </c>
      <c r="E157" s="287" t="s">
        <v>569</v>
      </c>
      <c r="F157" s="292" t="s">
        <v>362</v>
      </c>
      <c r="G157" s="282" t="s">
        <v>655</v>
      </c>
      <c r="H157" s="282" t="s">
        <v>782</v>
      </c>
      <c r="I157" s="294" t="s">
        <v>2372</v>
      </c>
      <c r="J157" s="291">
        <v>57</v>
      </c>
      <c r="K157" s="283" t="s">
        <v>1266</v>
      </c>
      <c r="Q157" s="283" t="s">
        <v>1266</v>
      </c>
      <c r="S157" s="283" t="s">
        <v>2660</v>
      </c>
      <c r="T157" s="331" t="s">
        <v>1868</v>
      </c>
      <c r="U157" s="283" t="s">
        <v>1240</v>
      </c>
      <c r="V157" s="283" t="s">
        <v>1227</v>
      </c>
      <c r="W157" s="283" t="s">
        <v>1356</v>
      </c>
      <c r="X157" s="283" t="s">
        <v>1775</v>
      </c>
      <c r="Y157" s="283" t="s">
        <v>1678</v>
      </c>
      <c r="Z157" s="283" t="s">
        <v>2133</v>
      </c>
      <c r="AA157" s="293">
        <v>1</v>
      </c>
      <c r="AB157" s="283" t="s">
        <v>1266</v>
      </c>
      <c r="AE157" s="283" t="s">
        <v>2487</v>
      </c>
      <c r="AF157" s="283">
        <v>8</v>
      </c>
      <c r="AG157" s="283" t="s">
        <v>3339</v>
      </c>
      <c r="AH157" s="283" t="str">
        <f t="shared" si="8"/>
        <v xml:space="preserve">Biodiversity Conservation - x; Recreation, Culture, and Aesthetics - x; </v>
      </c>
      <c r="AI157" s="283" t="str">
        <f t="shared" si="9"/>
        <v>{"popup":{"showAttachments":"false","fieldInfos":[{"visible":"true","fieldName":"Rep_MEAN","label":"Mean reptile species richness\u00a0","format":{"places":1,"digitSeparator":true}}],"title":"HUC 12 ID: {HUC_12}"}}</v>
      </c>
      <c r="AJ157" s="283" t="s">
        <v>1884</v>
      </c>
      <c r="AK157" s="283" t="s">
        <v>1705</v>
      </c>
      <c r="AM157" s="283" t="s">
        <v>1902</v>
      </c>
      <c r="AN157" s="283" t="s">
        <v>1886</v>
      </c>
      <c r="AO157" s="283" t="s">
        <v>2660</v>
      </c>
      <c r="AP157" s="283" t="str">
        <f t="shared" si="10"/>
        <v>Gap Analysis Program, animals, wildlife,Biodiversity Conservation, "Recreation, Culture, and Aesthetics",Biodiversity Conservation, Recreation, Culture, and Aesthetics</v>
      </c>
      <c r="AQ157" s="283" t="str">
        <f t="shared" si="11"/>
        <v>,Biodiversity Conservation, Recreation, Culture, and Aesthetics</v>
      </c>
    </row>
    <row r="158" spans="1:43" s="283" customFormat="1" ht="15" customHeight="1" x14ac:dyDescent="0.25">
      <c r="A158" s="283">
        <v>157</v>
      </c>
      <c r="B158" s="283" t="s">
        <v>144</v>
      </c>
      <c r="C158" s="283" t="s">
        <v>939</v>
      </c>
      <c r="D158" s="286" t="s">
        <v>3601</v>
      </c>
      <c r="E158" s="282" t="s">
        <v>1294</v>
      </c>
      <c r="F158" s="292" t="s">
        <v>362</v>
      </c>
      <c r="G158" s="282" t="s">
        <v>656</v>
      </c>
      <c r="H158" s="282" t="s">
        <v>752</v>
      </c>
      <c r="I158" s="282" t="s">
        <v>2372</v>
      </c>
      <c r="J158" s="291">
        <v>58</v>
      </c>
      <c r="O158" s="283" t="s">
        <v>1266</v>
      </c>
      <c r="P158" s="291"/>
      <c r="Q158" s="283" t="s">
        <v>1266</v>
      </c>
      <c r="S158" s="283" t="s">
        <v>2663</v>
      </c>
      <c r="T158" s="331" t="s">
        <v>2810</v>
      </c>
      <c r="U158" s="283" t="s">
        <v>1240</v>
      </c>
      <c r="V158" s="283" t="s">
        <v>1227</v>
      </c>
      <c r="W158" s="283" t="s">
        <v>1356</v>
      </c>
      <c r="X158" s="283" t="s">
        <v>1776</v>
      </c>
      <c r="Y158" s="283" t="s">
        <v>1678</v>
      </c>
      <c r="Z158" s="283" t="s">
        <v>2134</v>
      </c>
      <c r="AA158" s="293">
        <v>1</v>
      </c>
      <c r="AB158" s="283" t="s">
        <v>1266</v>
      </c>
      <c r="AE158" s="283" t="s">
        <v>2487</v>
      </c>
      <c r="AF158" s="283">
        <v>8</v>
      </c>
      <c r="AG158" s="283" t="s">
        <v>3339</v>
      </c>
      <c r="AH158" s="283" t="str">
        <f t="shared" si="8"/>
        <v xml:space="preserve">Food, Fuel, and Materials - x; Recreation, Culture, and Aesthetics - x; </v>
      </c>
      <c r="AI158" s="283" t="str">
        <f t="shared" si="9"/>
        <v>{"popup":{"showAttachments":"false","fieldInfos":[{"visible":"true","fieldName":"SMGA_AVG","label":"Mean small game species richness\u00a0","format":{"places":1,"digitSeparator":true}}],"title":"HUC 12 ID: {HUC_12}"}}</v>
      </c>
      <c r="AJ158" s="283" t="s">
        <v>1884</v>
      </c>
      <c r="AK158" s="283" t="s">
        <v>1705</v>
      </c>
      <c r="AM158" s="283" t="s">
        <v>1902</v>
      </c>
      <c r="AN158" s="283" t="s">
        <v>1886</v>
      </c>
      <c r="AO158" s="283" t="s">
        <v>2663</v>
      </c>
      <c r="AP158" s="283" t="str">
        <f t="shared" si="10"/>
        <v>Gap Analysis Program, animals, wildlife, food, resources, game,"Food, Fuel, and Materials", "Recreation, Culture, and Aesthetics",Food, Fuel, and Materials, Recreation, Culture, and Aesthetics</v>
      </c>
      <c r="AQ158" s="283" t="str">
        <f t="shared" si="11"/>
        <v>,Food, Fuel, and Materials, Recreation, Culture, and Aesthetics</v>
      </c>
    </row>
    <row r="159" spans="1:43" s="283" customFormat="1" ht="15" customHeight="1" x14ac:dyDescent="0.25">
      <c r="A159" s="283">
        <v>158</v>
      </c>
      <c r="B159" s="283" t="s">
        <v>144</v>
      </c>
      <c r="C159" s="283" t="s">
        <v>930</v>
      </c>
      <c r="D159" s="286" t="s">
        <v>3602</v>
      </c>
      <c r="E159" s="282" t="s">
        <v>1289</v>
      </c>
      <c r="F159" s="292" t="s">
        <v>362</v>
      </c>
      <c r="G159" s="282" t="s">
        <v>657</v>
      </c>
      <c r="H159" s="282" t="s">
        <v>752</v>
      </c>
      <c r="I159" s="294" t="s">
        <v>2372</v>
      </c>
      <c r="J159" s="291">
        <v>59</v>
      </c>
      <c r="O159" s="283" t="s">
        <v>1266</v>
      </c>
      <c r="P159" s="291"/>
      <c r="Q159" s="283" t="s">
        <v>1266</v>
      </c>
      <c r="S159" s="283" t="s">
        <v>2663</v>
      </c>
      <c r="T159" s="331" t="s">
        <v>2810</v>
      </c>
      <c r="U159" s="283" t="s">
        <v>1240</v>
      </c>
      <c r="V159" s="283" t="s">
        <v>1227</v>
      </c>
      <c r="W159" s="283" t="s">
        <v>1356</v>
      </c>
      <c r="X159" s="283" t="s">
        <v>1777</v>
      </c>
      <c r="Y159" s="283" t="s">
        <v>1678</v>
      </c>
      <c r="Z159" s="283" t="s">
        <v>2135</v>
      </c>
      <c r="AA159" s="293">
        <v>1</v>
      </c>
      <c r="AB159" s="283" t="s">
        <v>1266</v>
      </c>
      <c r="AE159" s="283" t="s">
        <v>2487</v>
      </c>
      <c r="AF159" s="283">
        <v>8</v>
      </c>
      <c r="AG159" s="283" t="s">
        <v>3339</v>
      </c>
      <c r="AH159" s="283" t="str">
        <f t="shared" si="8"/>
        <v xml:space="preserve">Food, Fuel, and Materials - x; Recreation, Culture, and Aesthetics - x; </v>
      </c>
      <c r="AI159" s="283" t="str">
        <f t="shared" si="9"/>
        <v>{"popup":{"showAttachments":"false","fieldInfos":[{"visible":"true","fieldName":"HARV_AVG","label":"Mean total harvestable species richness\u00a0","format":{"places":1,"digitSeparator":true}}],"title":"HUC 12 ID: {HUC_12}"}}</v>
      </c>
      <c r="AJ159" s="283" t="s">
        <v>1884</v>
      </c>
      <c r="AK159" s="283" t="s">
        <v>1705</v>
      </c>
      <c r="AM159" s="283" t="s">
        <v>1902</v>
      </c>
      <c r="AN159" s="283" t="s">
        <v>1886</v>
      </c>
      <c r="AO159" s="283" t="s">
        <v>2663</v>
      </c>
      <c r="AP159" s="283" t="str">
        <f t="shared" si="10"/>
        <v>Gap Analysis Program, animals, wildlife, food, resources, game,"Food, Fuel, and Materials", "Recreation, Culture, and Aesthetics",Food, Fuel, and Materials, Recreation, Culture, and Aesthetics</v>
      </c>
      <c r="AQ159" s="283" t="str">
        <f t="shared" si="11"/>
        <v>,Food, Fuel, and Materials, Recreation, Culture, and Aesthetics</v>
      </c>
    </row>
    <row r="160" spans="1:43" s="283" customFormat="1" ht="15" customHeight="1" x14ac:dyDescent="0.25">
      <c r="A160" s="283">
        <v>159</v>
      </c>
      <c r="B160" s="283" t="s">
        <v>144</v>
      </c>
      <c r="C160" s="283" t="s">
        <v>945</v>
      </c>
      <c r="D160" s="286" t="s">
        <v>3603</v>
      </c>
      <c r="E160" s="282" t="s">
        <v>1299</v>
      </c>
      <c r="F160" s="292" t="s">
        <v>362</v>
      </c>
      <c r="G160" s="282" t="s">
        <v>658</v>
      </c>
      <c r="H160" s="282" t="s">
        <v>752</v>
      </c>
      <c r="I160" s="294" t="s">
        <v>2372</v>
      </c>
      <c r="J160" s="291">
        <v>60</v>
      </c>
      <c r="K160" s="283" t="s">
        <v>1266</v>
      </c>
      <c r="P160" s="291"/>
      <c r="Q160" s="283" t="s">
        <v>1266</v>
      </c>
      <c r="S160" s="283" t="s">
        <v>2660</v>
      </c>
      <c r="T160" s="331" t="s">
        <v>1868</v>
      </c>
      <c r="U160" s="283" t="s">
        <v>1240</v>
      </c>
      <c r="V160" s="283" t="s">
        <v>1227</v>
      </c>
      <c r="W160" s="283" t="s">
        <v>1356</v>
      </c>
      <c r="X160" s="283" t="s">
        <v>1778</v>
      </c>
      <c r="Y160" s="283" t="s">
        <v>1678</v>
      </c>
      <c r="Z160" s="283" t="s">
        <v>2136</v>
      </c>
      <c r="AA160" s="293">
        <v>1</v>
      </c>
      <c r="AB160" s="283" t="s">
        <v>1266</v>
      </c>
      <c r="AE160" s="283" t="s">
        <v>2487</v>
      </c>
      <c r="AF160" s="283">
        <v>8</v>
      </c>
      <c r="AG160" s="283" t="s">
        <v>3339</v>
      </c>
      <c r="AH160" s="283" t="str">
        <f t="shared" si="8"/>
        <v xml:space="preserve">Biodiversity Conservation - x; Recreation, Culture, and Aesthetics - x; </v>
      </c>
      <c r="AI160" s="283" t="str">
        <f t="shared" si="9"/>
        <v>{"popup":{"showAttachments":"false","fieldInfos":[{"visible":"true","fieldName":"TOTAL_AVG","label":"Mean total vertebrate species richness\u00a0","format":{"places":1,"digitSeparator":true}}],"title":"HUC 12 ID: {HUC_12}"}}</v>
      </c>
      <c r="AJ160" s="283" t="s">
        <v>1884</v>
      </c>
      <c r="AK160" s="283" t="s">
        <v>1705</v>
      </c>
      <c r="AM160" s="283" t="s">
        <v>1902</v>
      </c>
      <c r="AN160" s="283" t="s">
        <v>1886</v>
      </c>
      <c r="AO160" s="283" t="s">
        <v>2660</v>
      </c>
      <c r="AP160" s="283" t="str">
        <f t="shared" si="10"/>
        <v>Gap Analysis Program, animals, wildlife,Biodiversity Conservation, "Recreation, Culture, and Aesthetics",Biodiversity Conservation, Recreation, Culture, and Aesthetics</v>
      </c>
      <c r="AQ160" s="283" t="str">
        <f t="shared" si="11"/>
        <v>,Biodiversity Conservation, Recreation, Culture, and Aesthetics</v>
      </c>
    </row>
    <row r="161" spans="1:43" s="283" customFormat="1" ht="15" customHeight="1" x14ac:dyDescent="0.25">
      <c r="A161" s="283">
        <v>160</v>
      </c>
      <c r="B161" s="283" t="s">
        <v>144</v>
      </c>
      <c r="C161" s="283" t="s">
        <v>948</v>
      </c>
      <c r="D161" s="286" t="s">
        <v>3604</v>
      </c>
      <c r="E161" s="282" t="s">
        <v>1302</v>
      </c>
      <c r="F161" s="292" t="s">
        <v>362</v>
      </c>
      <c r="G161" s="282" t="s">
        <v>659</v>
      </c>
      <c r="H161" s="282" t="s">
        <v>752</v>
      </c>
      <c r="I161" s="282" t="s">
        <v>2372</v>
      </c>
      <c r="J161" s="291">
        <v>61</v>
      </c>
      <c r="O161" s="283" t="s">
        <v>1266</v>
      </c>
      <c r="P161" s="291"/>
      <c r="Q161" s="283" t="s">
        <v>1266</v>
      </c>
      <c r="S161" s="283" t="s">
        <v>2663</v>
      </c>
      <c r="T161" s="331" t="s">
        <v>2810</v>
      </c>
      <c r="U161" s="283" t="s">
        <v>1240</v>
      </c>
      <c r="V161" s="283" t="s">
        <v>1227</v>
      </c>
      <c r="W161" s="283" t="s">
        <v>1356</v>
      </c>
      <c r="X161" s="283" t="s">
        <v>1779</v>
      </c>
      <c r="Y161" s="283" t="s">
        <v>1678</v>
      </c>
      <c r="Z161" s="283" t="s">
        <v>2137</v>
      </c>
      <c r="AA161" s="293">
        <v>1</v>
      </c>
      <c r="AB161" s="283" t="s">
        <v>1266</v>
      </c>
      <c r="AE161" s="283" t="s">
        <v>2487</v>
      </c>
      <c r="AF161" s="283">
        <v>8</v>
      </c>
      <c r="AG161" s="283" t="s">
        <v>3339</v>
      </c>
      <c r="AH161" s="283" t="str">
        <f t="shared" si="8"/>
        <v xml:space="preserve">Food, Fuel, and Materials - x; Recreation, Culture, and Aesthetics - x; </v>
      </c>
      <c r="AI161" s="283" t="str">
        <f t="shared" si="9"/>
        <v>{"popup":{"showAttachments":"false","fieldInfos":[{"visible":"true","fieldName":"WTFL_AVG","label":"Mean waterfowl species richness\u00a0","format":{"places":1,"digitSeparator":true}}],"title":"HUC 12 ID: {HUC_12}"}}</v>
      </c>
      <c r="AJ161" s="283" t="s">
        <v>1884</v>
      </c>
      <c r="AK161" s="283" t="s">
        <v>1705</v>
      </c>
      <c r="AM161" s="283" t="s">
        <v>1902</v>
      </c>
      <c r="AN161" s="283" t="s">
        <v>1886</v>
      </c>
      <c r="AO161" s="283" t="s">
        <v>2663</v>
      </c>
      <c r="AP161" s="283" t="str">
        <f t="shared" si="10"/>
        <v>Gap Analysis Program, animals, wildlife, food, resources, game,"Food, Fuel, and Materials", "Recreation, Culture, and Aesthetics",Food, Fuel, and Materials, Recreation, Culture, and Aesthetics</v>
      </c>
      <c r="AQ161" s="283" t="str">
        <f t="shared" si="11"/>
        <v>,Food, Fuel, and Materials, Recreation, Culture, and Aesthetics</v>
      </c>
    </row>
    <row r="162" spans="1:43" ht="15" customHeight="1" x14ac:dyDescent="0.25">
      <c r="A162" s="226">
        <v>161</v>
      </c>
      <c r="B162" s="226" t="s">
        <v>144</v>
      </c>
      <c r="C162" s="277" t="s">
        <v>951</v>
      </c>
      <c r="D162" s="277" t="s">
        <v>1271</v>
      </c>
      <c r="E162" s="277" t="s">
        <v>821</v>
      </c>
      <c r="F162" s="233" t="s">
        <v>362</v>
      </c>
      <c r="G162" s="277"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4">
        <v>0</v>
      </c>
      <c r="AB162" s="277"/>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7"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4">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3" customFormat="1" ht="15" customHeight="1" x14ac:dyDescent="0.25">
      <c r="A164" s="283">
        <v>163</v>
      </c>
      <c r="B164" s="283" t="s">
        <v>144</v>
      </c>
      <c r="C164" s="283" t="s">
        <v>919</v>
      </c>
      <c r="D164" s="286" t="s">
        <v>3605</v>
      </c>
      <c r="E164" s="282" t="s">
        <v>1278</v>
      </c>
      <c r="F164" s="292" t="s">
        <v>362</v>
      </c>
      <c r="G164" s="282" t="s">
        <v>661</v>
      </c>
      <c r="H164" s="282" t="s">
        <v>752</v>
      </c>
      <c r="I164" s="282" t="s">
        <v>2372</v>
      </c>
      <c r="J164" s="291">
        <v>64</v>
      </c>
      <c r="K164" s="283" t="s">
        <v>1266</v>
      </c>
      <c r="S164" s="283" t="s">
        <v>2707</v>
      </c>
      <c r="T164" s="331" t="s">
        <v>1872</v>
      </c>
      <c r="U164" s="283" t="s">
        <v>1240</v>
      </c>
      <c r="V164" s="283" t="s">
        <v>1227</v>
      </c>
      <c r="W164" s="283" t="s">
        <v>1356</v>
      </c>
      <c r="X164" s="283" t="s">
        <v>1782</v>
      </c>
      <c r="Y164" s="283" t="s">
        <v>1678</v>
      </c>
      <c r="Z164" s="283" t="s">
        <v>2140</v>
      </c>
      <c r="AA164" s="293">
        <v>2</v>
      </c>
      <c r="AB164" s="283" t="s">
        <v>1266</v>
      </c>
      <c r="AE164" s="283" t="s">
        <v>2487</v>
      </c>
      <c r="AF164" s="283">
        <v>8</v>
      </c>
      <c r="AG164" s="283" t="s">
        <v>3339</v>
      </c>
      <c r="AH164" s="283" t="str">
        <f t="shared" si="8"/>
        <v xml:space="preserve">Biodiversity Conservation - x; </v>
      </c>
      <c r="AI164" s="283" t="str">
        <f t="shared" si="9"/>
        <v>{"popup":{"showAttachments":"false","fieldInfos":[{"visible":"true","fieldName":"AMPH_AVG_I","label":"NIB amphibian species richness\u00a0","format":{"places":2,"digitSeparator":true}}],"title":"HUC 12 ID: {HUC_12}"}}</v>
      </c>
      <c r="AJ164" s="283" t="s">
        <v>1884</v>
      </c>
      <c r="AK164" s="283" t="s">
        <v>1705</v>
      </c>
      <c r="AM164" s="283" t="s">
        <v>1902</v>
      </c>
      <c r="AN164" s="283" t="s">
        <v>1886</v>
      </c>
      <c r="AO164" s="283" t="s">
        <v>2707</v>
      </c>
      <c r="AP164" s="283" t="str">
        <f t="shared" si="10"/>
        <v xml:space="preserve">Normalized Index of Biodiversity, Gap Analysis Program, animals, wildlife,Biodiversity Conservation, ,Biodiversity Conservation, </v>
      </c>
      <c r="AQ164" s="283" t="str">
        <f t="shared" si="11"/>
        <v xml:space="preserve">,Biodiversity Conservation, </v>
      </c>
    </row>
    <row r="165" spans="1:43" s="298" customFormat="1" ht="15" customHeight="1" x14ac:dyDescent="0.25">
      <c r="A165" s="298">
        <v>164</v>
      </c>
      <c r="B165" s="298" t="s">
        <v>144</v>
      </c>
      <c r="C165" s="298" t="s">
        <v>922</v>
      </c>
      <c r="D165" s="299" t="s">
        <v>1055</v>
      </c>
      <c r="E165" s="300" t="s">
        <v>1281</v>
      </c>
      <c r="F165" s="301" t="s">
        <v>362</v>
      </c>
      <c r="G165" s="300" t="s">
        <v>662</v>
      </c>
      <c r="H165" s="300" t="s">
        <v>752</v>
      </c>
      <c r="I165" s="302" t="s">
        <v>2372</v>
      </c>
      <c r="J165" s="303">
        <v>65</v>
      </c>
      <c r="K165" s="298" t="s">
        <v>1266</v>
      </c>
      <c r="N165" s="303"/>
      <c r="O165" s="298" t="s">
        <v>1266</v>
      </c>
      <c r="S165" s="298" t="s">
        <v>2644</v>
      </c>
      <c r="T165" s="332" t="s">
        <v>1870</v>
      </c>
      <c r="U165" s="298" t="s">
        <v>1240</v>
      </c>
      <c r="V165" s="298" t="s">
        <v>1227</v>
      </c>
      <c r="W165" s="298" t="s">
        <v>1356</v>
      </c>
      <c r="X165" s="298" t="s">
        <v>1783</v>
      </c>
      <c r="Y165" s="298" t="s">
        <v>1678</v>
      </c>
      <c r="Z165" s="298" t="s">
        <v>2141</v>
      </c>
      <c r="AA165" s="304">
        <v>2</v>
      </c>
      <c r="AB165" s="298" t="s">
        <v>1266</v>
      </c>
      <c r="AE165" s="298" t="s">
        <v>2487</v>
      </c>
      <c r="AF165" s="298">
        <v>8</v>
      </c>
      <c r="AG165" s="298" t="s">
        <v>3339</v>
      </c>
      <c r="AH165" s="298" t="str">
        <f t="shared" si="8"/>
        <v xml:space="preserve">Biodiversity Conservation - x; Food, Fuel, and Materials - x; </v>
      </c>
      <c r="AI165" s="298" t="str">
        <f t="shared" si="9"/>
        <v>{"popup":{"showAttachments":"false","fieldInfos":[{"visible":"true","fieldName":"BAT_AVG_I","label":"NIB bat species richness\u00a0","format":{"places":2,"digitSeparator":true}}],"title":"HUC 12 ID: {HUC_12}"}}</v>
      </c>
      <c r="AJ165" s="298" t="s">
        <v>1884</v>
      </c>
      <c r="AK165" s="298" t="s">
        <v>1705</v>
      </c>
      <c r="AM165" s="298" t="s">
        <v>1902</v>
      </c>
      <c r="AN165" s="298" t="s">
        <v>1886</v>
      </c>
      <c r="AO165" s="298" t="s">
        <v>2644</v>
      </c>
      <c r="AP165" s="298" t="str">
        <f t="shared" si="10"/>
        <v xml:space="preserve">Normalized Index of Biodiversity, Gap Analysis Program, animals, wildlife,Biodiversity Conservation, "Food, Fuel, and Materials", ,Biodiversity Conservation, Food, Fuel, and Materials, </v>
      </c>
      <c r="AQ165" s="298" t="str">
        <f t="shared" si="11"/>
        <v xml:space="preserve">,Biodiversity Conservation, Food, Fuel, and Materials, </v>
      </c>
    </row>
    <row r="166" spans="1:43" s="283" customFormat="1" ht="15" customHeight="1" x14ac:dyDescent="0.25">
      <c r="A166" s="283">
        <v>165</v>
      </c>
      <c r="B166" s="283" t="s">
        <v>144</v>
      </c>
      <c r="C166" s="283" t="s">
        <v>925</v>
      </c>
      <c r="D166" s="286" t="s">
        <v>3606</v>
      </c>
      <c r="E166" s="282" t="s">
        <v>1284</v>
      </c>
      <c r="F166" s="292" t="s">
        <v>362</v>
      </c>
      <c r="G166" s="282" t="s">
        <v>663</v>
      </c>
      <c r="H166" s="282" t="s">
        <v>752</v>
      </c>
      <c r="I166" s="294" t="s">
        <v>2372</v>
      </c>
      <c r="J166" s="291">
        <v>66</v>
      </c>
      <c r="O166" s="283" t="s">
        <v>1266</v>
      </c>
      <c r="P166" s="291"/>
      <c r="Q166" s="283" t="s">
        <v>1266</v>
      </c>
      <c r="S166" s="283" t="s">
        <v>2666</v>
      </c>
      <c r="T166" s="331" t="s">
        <v>2810</v>
      </c>
      <c r="U166" s="283" t="s">
        <v>1240</v>
      </c>
      <c r="V166" s="283" t="s">
        <v>1227</v>
      </c>
      <c r="W166" s="283" t="s">
        <v>1356</v>
      </c>
      <c r="X166" s="283" t="s">
        <v>1784</v>
      </c>
      <c r="Y166" s="283" t="s">
        <v>1678</v>
      </c>
      <c r="Z166" s="283" t="s">
        <v>2142</v>
      </c>
      <c r="AA166" s="293">
        <v>2</v>
      </c>
      <c r="AB166" s="283" t="s">
        <v>1266</v>
      </c>
      <c r="AE166" s="283" t="s">
        <v>2487</v>
      </c>
      <c r="AF166" s="283">
        <v>8</v>
      </c>
      <c r="AG166" s="283" t="s">
        <v>3339</v>
      </c>
      <c r="AH166" s="283" t="str">
        <f t="shared" si="8"/>
        <v xml:space="preserve">Food, Fuel, and Materials - x; Recreation, Culture, and Aesthetics - x; </v>
      </c>
      <c r="AI166" s="283" t="str">
        <f t="shared" si="9"/>
        <v>{"popup":{"showAttachments":"false","fieldInfos":[{"visible":"true","fieldName":"BIGGA_AVG_I","label":"NIB big game species richness\u00a0","format":{"places":2,"digitSeparator":true}}],"title":"HUC 12 ID: {HUC_12}"}}</v>
      </c>
      <c r="AJ166" s="283" t="s">
        <v>1884</v>
      </c>
      <c r="AK166" s="283" t="s">
        <v>1705</v>
      </c>
      <c r="AM166" s="283" t="s">
        <v>1902</v>
      </c>
      <c r="AN166" s="283" t="s">
        <v>1886</v>
      </c>
      <c r="AO166" s="283" t="s">
        <v>2666</v>
      </c>
      <c r="AP166" s="283" t="str">
        <f t="shared" si="10"/>
        <v>Normalized Index of Biodiversity, Gap Analysis Program, animals, wildlife, food, resources, game,"Food, Fuel, and Materials", "Recreation, Culture, and Aesthetics",Food, Fuel, and Materials, Recreation, Culture, and Aesthetics</v>
      </c>
      <c r="AQ166" s="283" t="str">
        <f t="shared" si="11"/>
        <v>,Food, Fuel, and Materials, Recreation, Culture, and Aesthetics</v>
      </c>
    </row>
    <row r="167" spans="1:43" s="283" customFormat="1" ht="15" customHeight="1" x14ac:dyDescent="0.25">
      <c r="A167" s="283">
        <v>166</v>
      </c>
      <c r="B167" s="283" t="s">
        <v>144</v>
      </c>
      <c r="C167" s="283" t="s">
        <v>562</v>
      </c>
      <c r="D167" s="283" t="s">
        <v>3607</v>
      </c>
      <c r="E167" s="283" t="s">
        <v>565</v>
      </c>
      <c r="F167" s="292" t="s">
        <v>362</v>
      </c>
      <c r="G167" s="291" t="s">
        <v>664</v>
      </c>
      <c r="H167" s="282" t="s">
        <v>783</v>
      </c>
      <c r="I167" s="282" t="s">
        <v>2372</v>
      </c>
      <c r="J167" s="291">
        <v>67</v>
      </c>
      <c r="K167" s="283" t="s">
        <v>1266</v>
      </c>
      <c r="P167" s="291"/>
      <c r="Q167" s="283" t="s">
        <v>1266</v>
      </c>
      <c r="S167" s="283" t="s">
        <v>2749</v>
      </c>
      <c r="T167" s="331" t="s">
        <v>1868</v>
      </c>
      <c r="U167" s="283" t="s">
        <v>1240</v>
      </c>
      <c r="V167" s="283" t="s">
        <v>1227</v>
      </c>
      <c r="W167" s="283" t="s">
        <v>1356</v>
      </c>
      <c r="X167" s="283" t="s">
        <v>1785</v>
      </c>
      <c r="Y167" s="283" t="s">
        <v>1678</v>
      </c>
      <c r="Z167" s="283" t="s">
        <v>2143</v>
      </c>
      <c r="AA167" s="293">
        <v>2</v>
      </c>
      <c r="AB167" s="283" t="s">
        <v>1266</v>
      </c>
      <c r="AE167" s="283" t="s">
        <v>2487</v>
      </c>
      <c r="AF167" s="283">
        <v>8</v>
      </c>
      <c r="AG167" s="283" t="s">
        <v>3339</v>
      </c>
      <c r="AH167" s="283" t="str">
        <f t="shared" si="8"/>
        <v xml:space="preserve">Biodiversity Conservation - x; Recreation, Culture, and Aesthetics - x; </v>
      </c>
      <c r="AI167" s="283" t="str">
        <f t="shared" si="9"/>
        <v>{"popup":{"showAttachments":"false","fieldInfos":[{"visible":"true","fieldName":"Bird_All_NIB","label":"NIB bird species richness\u00a0","format":{"places":2,"digitSeparator":true}}],"title":"HUC 12 ID: {HUC_12}"}}</v>
      </c>
      <c r="AJ167" s="283" t="s">
        <v>1884</v>
      </c>
      <c r="AK167" s="283" t="s">
        <v>1705</v>
      </c>
      <c r="AM167" s="283" t="s">
        <v>1902</v>
      </c>
      <c r="AN167" s="283" t="s">
        <v>1886</v>
      </c>
      <c r="AO167" s="283" t="s">
        <v>2749</v>
      </c>
      <c r="AP167" s="283" t="str">
        <f t="shared" si="10"/>
        <v>Normalized Index of Biodiversity, Gap Analysis Program, animals, wildlife, game,Biodiversity Conservation, "Recreation, Culture, and Aesthetics",Biodiversity Conservation, Recreation, Culture, and Aesthetics</v>
      </c>
      <c r="AQ167" s="283" t="str">
        <f t="shared" si="11"/>
        <v>,Biodiversity Conservation, Recreation, Culture, and Aesthetics</v>
      </c>
    </row>
    <row r="168" spans="1:43" s="283" customFormat="1" ht="15" customHeight="1" x14ac:dyDescent="0.25">
      <c r="A168" s="283">
        <v>167</v>
      </c>
      <c r="B168" s="283" t="s">
        <v>144</v>
      </c>
      <c r="C168" s="283" t="s">
        <v>928</v>
      </c>
      <c r="D168" s="286" t="s">
        <v>3608</v>
      </c>
      <c r="E168" s="282" t="s">
        <v>1287</v>
      </c>
      <c r="F168" s="292" t="s">
        <v>362</v>
      </c>
      <c r="G168" s="282" t="s">
        <v>665</v>
      </c>
      <c r="H168" s="282" t="s">
        <v>752</v>
      </c>
      <c r="I168" s="294" t="s">
        <v>2372</v>
      </c>
      <c r="J168" s="291">
        <v>68</v>
      </c>
      <c r="O168" s="283" t="s">
        <v>1266</v>
      </c>
      <c r="P168" s="291"/>
      <c r="Q168" s="283" t="s">
        <v>1266</v>
      </c>
      <c r="S168" s="283" t="s">
        <v>2666</v>
      </c>
      <c r="T168" s="331" t="s">
        <v>2810</v>
      </c>
      <c r="U168" s="283" t="s">
        <v>1240</v>
      </c>
      <c r="V168" s="283" t="s">
        <v>1227</v>
      </c>
      <c r="W168" s="283" t="s">
        <v>1356</v>
      </c>
      <c r="X168" s="283" t="s">
        <v>1786</v>
      </c>
      <c r="Y168" s="283" t="s">
        <v>1678</v>
      </c>
      <c r="Z168" s="283" t="s">
        <v>2144</v>
      </c>
      <c r="AA168" s="293">
        <v>2</v>
      </c>
      <c r="AB168" s="283" t="s">
        <v>1266</v>
      </c>
      <c r="AE168" s="283" t="s">
        <v>2487</v>
      </c>
      <c r="AF168" s="283">
        <v>8</v>
      </c>
      <c r="AG168" s="283" t="s">
        <v>3339</v>
      </c>
      <c r="AH168" s="283" t="str">
        <f t="shared" si="8"/>
        <v xml:space="preserve">Food, Fuel, and Materials - x; Recreation, Culture, and Aesthetics - x; </v>
      </c>
      <c r="AI168" s="283" t="str">
        <f t="shared" si="9"/>
        <v>{"popup":{"showAttachments":"false","fieldInfos":[{"visible":"true","fieldName":"FURB_AVG_I","label":"NIB fur bearer species richness\u00a0","format":{"places":2,"digitSeparator":true}}],"title":"HUC 12 ID: {HUC_12}"}}</v>
      </c>
      <c r="AJ168" s="283" t="s">
        <v>1884</v>
      </c>
      <c r="AK168" s="283" t="s">
        <v>1705</v>
      </c>
      <c r="AM168" s="283" t="s">
        <v>1902</v>
      </c>
      <c r="AN168" s="283" t="s">
        <v>1886</v>
      </c>
      <c r="AO168" s="283" t="s">
        <v>2666</v>
      </c>
      <c r="AP168" s="283" t="str">
        <f t="shared" si="10"/>
        <v>Normalized Index of Biodiversity, Gap Analysis Program, animals, wildlife, food, resources, game,"Food, Fuel, and Materials", "Recreation, Culture, and Aesthetics",Food, Fuel, and Materials, Recreation, Culture, and Aesthetics</v>
      </c>
      <c r="AQ168" s="283" t="str">
        <f t="shared" si="11"/>
        <v>,Food, Fuel, and Materials, Recreation, Culture, and Aesthetics</v>
      </c>
    </row>
    <row r="169" spans="1:43" s="298" customFormat="1" ht="15" customHeight="1" x14ac:dyDescent="0.25">
      <c r="A169" s="298">
        <v>168</v>
      </c>
      <c r="B169" s="298" t="s">
        <v>144</v>
      </c>
      <c r="C169" s="298" t="s">
        <v>934</v>
      </c>
      <c r="D169" s="299" t="s">
        <v>1058</v>
      </c>
      <c r="E169" s="300" t="s">
        <v>1306</v>
      </c>
      <c r="F169" s="301" t="s">
        <v>362</v>
      </c>
      <c r="G169" s="300" t="s">
        <v>1374</v>
      </c>
      <c r="H169" s="300" t="s">
        <v>752</v>
      </c>
      <c r="I169" s="302" t="s">
        <v>2372</v>
      </c>
      <c r="J169" s="303">
        <v>69</v>
      </c>
      <c r="K169" s="298" t="s">
        <v>1266</v>
      </c>
      <c r="P169" s="303"/>
      <c r="Q169" s="298" t="s">
        <v>1266</v>
      </c>
      <c r="S169" s="298" t="s">
        <v>2665</v>
      </c>
      <c r="T169" s="332" t="s">
        <v>1868</v>
      </c>
      <c r="U169" s="298" t="s">
        <v>1235</v>
      </c>
      <c r="V169" s="298" t="s">
        <v>1227</v>
      </c>
      <c r="W169" s="298" t="s">
        <v>1356</v>
      </c>
      <c r="X169" s="298" t="s">
        <v>1787</v>
      </c>
      <c r="Y169" s="298" t="s">
        <v>1678</v>
      </c>
      <c r="Z169" s="298" t="s">
        <v>2145</v>
      </c>
      <c r="AA169" s="304">
        <v>2</v>
      </c>
      <c r="AB169" s="298" t="s">
        <v>1266</v>
      </c>
      <c r="AE169" s="298" t="s">
        <v>2487</v>
      </c>
      <c r="AF169" s="298">
        <v>8</v>
      </c>
      <c r="AG169" s="298" t="s">
        <v>3339</v>
      </c>
      <c r="AH169" s="298" t="str">
        <f t="shared" si="8"/>
        <v xml:space="preserve">Biodiversity Conservation - x; Recreation, Culture, and Aesthetics - x; </v>
      </c>
      <c r="AI169" s="298" t="str">
        <f t="shared" si="9"/>
        <v>{"popup":{"showAttachments":"false","fieldInfos":[{"visible":"true","fieldName":"LD_AVG_I","label":"NIB land cover diversity\u00a0","format":{"places":2,"digitSeparator":true}}],"title":"HUC 12 ID: {HUC_12}"}}</v>
      </c>
      <c r="AJ169" s="298" t="s">
        <v>1884</v>
      </c>
      <c r="AK169" s="298" t="s">
        <v>1705</v>
      </c>
      <c r="AM169" s="298" t="s">
        <v>1902</v>
      </c>
      <c r="AN169" s="298" t="s">
        <v>1886</v>
      </c>
      <c r="AO169" s="298" t="s">
        <v>2665</v>
      </c>
      <c r="AP169" s="298" t="str">
        <f t="shared" si="10"/>
        <v>conservation, wildlife, habitat, recreation, outdoors, biodiversity, species, vegetation, plants, trees, forest, ,Biodiversity Conservation, "Recreation, Culture, and Aesthetics",Biodiversity Conservation, Recreation, Culture, and Aesthetics</v>
      </c>
      <c r="AQ169" s="298" t="str">
        <f t="shared" si="11"/>
        <v>,Biodiversity Conservation, Recreation, Culture, and Aesthetics</v>
      </c>
    </row>
    <row r="170" spans="1:43" s="283" customFormat="1" ht="15" customHeight="1" x14ac:dyDescent="0.25">
      <c r="A170" s="283">
        <v>169</v>
      </c>
      <c r="B170" s="283" t="s">
        <v>144</v>
      </c>
      <c r="C170" s="283" t="s">
        <v>937</v>
      </c>
      <c r="D170" s="286" t="s">
        <v>3609</v>
      </c>
      <c r="E170" s="282" t="s">
        <v>1293</v>
      </c>
      <c r="F170" s="292" t="s">
        <v>362</v>
      </c>
      <c r="G170" s="282" t="s">
        <v>666</v>
      </c>
      <c r="H170" s="282" t="s">
        <v>752</v>
      </c>
      <c r="I170" s="282" t="s">
        <v>2372</v>
      </c>
      <c r="J170" s="291">
        <v>70</v>
      </c>
      <c r="K170" s="283" t="s">
        <v>1266</v>
      </c>
      <c r="Q170" s="283" t="s">
        <v>1266</v>
      </c>
      <c r="S170" s="283" t="s">
        <v>2707</v>
      </c>
      <c r="T170" s="331" t="s">
        <v>1868</v>
      </c>
      <c r="U170" s="283" t="s">
        <v>1240</v>
      </c>
      <c r="V170" s="283" t="s">
        <v>1227</v>
      </c>
      <c r="W170" s="283" t="s">
        <v>1356</v>
      </c>
      <c r="X170" s="283" t="s">
        <v>1788</v>
      </c>
      <c r="Y170" s="283" t="s">
        <v>1678</v>
      </c>
      <c r="Z170" s="283" t="s">
        <v>2146</v>
      </c>
      <c r="AA170" s="293">
        <v>2</v>
      </c>
      <c r="AB170" s="283" t="s">
        <v>1266</v>
      </c>
      <c r="AE170" s="283" t="s">
        <v>2487</v>
      </c>
      <c r="AF170" s="283">
        <v>8</v>
      </c>
      <c r="AG170" s="283" t="s">
        <v>3339</v>
      </c>
      <c r="AH170" s="283" t="str">
        <f t="shared" si="8"/>
        <v xml:space="preserve">Biodiversity Conservation - x; Recreation, Culture, and Aesthetics - x; </v>
      </c>
      <c r="AI170" s="283" t="str">
        <f t="shared" si="9"/>
        <v>{"popup":{"showAttachments":"false","fieldInfos":[{"visible":"true","fieldName":"MAM_AVG_I","label":"NIB mammal species richness\u00a0","format":{"places":2,"digitSeparator":true}}],"title":"HUC 12 ID: {HUC_12}"}}</v>
      </c>
      <c r="AJ170" s="283" t="s">
        <v>1884</v>
      </c>
      <c r="AK170" s="283" t="s">
        <v>1705</v>
      </c>
      <c r="AM170" s="283" t="s">
        <v>1902</v>
      </c>
      <c r="AN170" s="283" t="s">
        <v>1886</v>
      </c>
      <c r="AO170" s="283" t="s">
        <v>2707</v>
      </c>
      <c r="AP170" s="283" t="str">
        <f t="shared" si="10"/>
        <v>Normalized Index of Biodiversity, Gap Analysis Program, animals, wildlife,Biodiversity Conservation, ,Biodiversity Conservation, Recreation, Culture, and Aesthetics</v>
      </c>
      <c r="AQ170" s="283" t="str">
        <f t="shared" si="11"/>
        <v>,Biodiversity Conservation, Recreation, Culture, and Aesthetics</v>
      </c>
    </row>
    <row r="171" spans="1:43" s="283" customFormat="1" ht="15" customHeight="1" x14ac:dyDescent="0.25">
      <c r="A171" s="283">
        <v>170</v>
      </c>
      <c r="B171" s="283" t="s">
        <v>144</v>
      </c>
      <c r="C171" s="284" t="s">
        <v>822</v>
      </c>
      <c r="D171" s="284" t="s">
        <v>3610</v>
      </c>
      <c r="E171" s="284" t="s">
        <v>824</v>
      </c>
      <c r="F171" s="292" t="s">
        <v>362</v>
      </c>
      <c r="G171" s="284" t="s">
        <v>1407</v>
      </c>
      <c r="H171" s="282" t="s">
        <v>783</v>
      </c>
      <c r="I171" s="294" t="s">
        <v>2372</v>
      </c>
      <c r="J171" s="291">
        <v>71</v>
      </c>
      <c r="K171" s="283" t="s">
        <v>1266</v>
      </c>
      <c r="P171" s="291"/>
      <c r="Q171" s="283" t="s">
        <v>1266</v>
      </c>
      <c r="S171" s="283" t="s">
        <v>2661</v>
      </c>
      <c r="T171" s="331" t="s">
        <v>1868</v>
      </c>
      <c r="U171" s="283" t="s">
        <v>1253</v>
      </c>
      <c r="V171" s="283" t="s">
        <v>1227</v>
      </c>
      <c r="W171" s="283" t="s">
        <v>1356</v>
      </c>
      <c r="X171" s="283" t="s">
        <v>1789</v>
      </c>
      <c r="Y171" s="283" t="s">
        <v>1678</v>
      </c>
      <c r="Z171" s="283" t="s">
        <v>2147</v>
      </c>
      <c r="AA171" s="293">
        <v>2</v>
      </c>
      <c r="AB171" s="296" t="s">
        <v>1266</v>
      </c>
      <c r="AE171" s="283" t="s">
        <v>2487</v>
      </c>
      <c r="AF171" s="283">
        <v>8</v>
      </c>
      <c r="AG171" s="283" t="s">
        <v>3339</v>
      </c>
      <c r="AH171" s="283" t="str">
        <f t="shared" si="8"/>
        <v xml:space="preserve">Biodiversity Conservation - x; Recreation, Culture, and Aesthetics - x; </v>
      </c>
      <c r="AI171" s="283" t="str">
        <f t="shared" si="9"/>
        <v>{"popup":{"showAttachments":"false","fieldInfos":[{"visible":"true","fieldName":"Bird_PIF_NIB","label":"NIB modeled Partners in Flight Watch List bird species\u00a0","format":{"places":2,"digitSeparator":true}}],"title":"HUC 12 ID: {HUC_12}"}}</v>
      </c>
      <c r="AJ171" s="283" t="s">
        <v>1884</v>
      </c>
      <c r="AK171" s="283" t="s">
        <v>1705</v>
      </c>
      <c r="AM171" s="283" t="s">
        <v>1902</v>
      </c>
      <c r="AN171" s="283" t="s">
        <v>1886</v>
      </c>
      <c r="AO171" s="283" t="s">
        <v>2661</v>
      </c>
      <c r="AP171" s="283" t="str">
        <f t="shared" si="10"/>
        <v>Normalized Index of Biodiversity, Gap Analysis Program, animals, wildlife, threatened, endangered,Biodiversity Conservation, "Recreation, Culture, and Aesthetics",Biodiversity Conservation, Recreation, Culture, and Aesthetics</v>
      </c>
      <c r="AQ171" s="283" t="str">
        <f t="shared" si="11"/>
        <v>,Biodiversity Conservation, Recreation, Culture, and Aesthetics</v>
      </c>
    </row>
    <row r="172" spans="1:43" s="283" customFormat="1" ht="15" customHeight="1" x14ac:dyDescent="0.25">
      <c r="A172" s="283">
        <v>171</v>
      </c>
      <c r="B172" s="283" t="s">
        <v>144</v>
      </c>
      <c r="C172" s="284" t="s">
        <v>823</v>
      </c>
      <c r="D172" s="284" t="s">
        <v>3611</v>
      </c>
      <c r="E172" s="284" t="s">
        <v>825</v>
      </c>
      <c r="F172" s="292" t="s">
        <v>362</v>
      </c>
      <c r="G172" s="284" t="s">
        <v>1408</v>
      </c>
      <c r="H172" s="282" t="s">
        <v>783</v>
      </c>
      <c r="I172" s="294" t="s">
        <v>2372</v>
      </c>
      <c r="J172" s="291">
        <v>72</v>
      </c>
      <c r="K172" s="283" t="s">
        <v>1266</v>
      </c>
      <c r="P172" s="291"/>
      <c r="Q172" s="283" t="s">
        <v>1266</v>
      </c>
      <c r="S172" s="283" t="s">
        <v>2661</v>
      </c>
      <c r="T172" s="331" t="s">
        <v>1868</v>
      </c>
      <c r="U172" s="283" t="s">
        <v>1253</v>
      </c>
      <c r="V172" s="283" t="s">
        <v>1227</v>
      </c>
      <c r="W172" s="283" t="s">
        <v>1356</v>
      </c>
      <c r="X172" s="283" t="s">
        <v>1790</v>
      </c>
      <c r="Y172" s="283" t="s">
        <v>1678</v>
      </c>
      <c r="Z172" s="283" t="s">
        <v>2148</v>
      </c>
      <c r="AA172" s="293">
        <v>2</v>
      </c>
      <c r="AB172" s="296" t="s">
        <v>1266</v>
      </c>
      <c r="AE172" s="283" t="s">
        <v>2487</v>
      </c>
      <c r="AF172" s="283">
        <v>8</v>
      </c>
      <c r="AG172" s="283" t="s">
        <v>3339</v>
      </c>
      <c r="AH172" s="283" t="str">
        <f t="shared" si="8"/>
        <v xml:space="preserve">Biodiversity Conservation - x; Recreation, Culture, and Aesthetics - x; </v>
      </c>
      <c r="AI172" s="283" t="str">
        <f t="shared" si="9"/>
        <v>{"popup":{"showAttachments":"false","fieldInfos":[{"visible":"true","fieldName":"Bird_BCC_NIB","label":"NIB modeled State of the Birds species of conservation concern\u00a0","format":{"places":2,"digitSeparator":true}}],"title":"HUC 12 ID: {HUC_12}"}}</v>
      </c>
      <c r="AJ172" s="283" t="s">
        <v>1884</v>
      </c>
      <c r="AK172" s="283" t="s">
        <v>1705</v>
      </c>
      <c r="AM172" s="283" t="s">
        <v>1902</v>
      </c>
      <c r="AN172" s="283" t="s">
        <v>1886</v>
      </c>
      <c r="AO172" s="283" t="s">
        <v>2661</v>
      </c>
      <c r="AP172" s="283" t="str">
        <f t="shared" si="10"/>
        <v>Normalized Index of Biodiversity, Gap Analysis Program, animals, wildlife, threatened, endangered,Biodiversity Conservation, "Recreation, Culture, and Aesthetics",Biodiversity Conservation, Recreation, Culture, and Aesthetics</v>
      </c>
      <c r="AQ172" s="283" t="str">
        <f t="shared" si="11"/>
        <v>,Biodiversity Conservation, Recreation, Culture, and Aesthetics</v>
      </c>
    </row>
    <row r="173" spans="1:43" s="283" customFormat="1" ht="15" customHeight="1" x14ac:dyDescent="0.25">
      <c r="A173" s="283">
        <v>172</v>
      </c>
      <c r="B173" s="283" t="s">
        <v>144</v>
      </c>
      <c r="C173" s="283" t="s">
        <v>943</v>
      </c>
      <c r="D173" s="286" t="s">
        <v>3612</v>
      </c>
      <c r="E173" s="282" t="s">
        <v>1297</v>
      </c>
      <c r="F173" s="292" t="s">
        <v>362</v>
      </c>
      <c r="G173" s="282" t="s">
        <v>667</v>
      </c>
      <c r="H173" s="282" t="s">
        <v>752</v>
      </c>
      <c r="I173" s="282" t="s">
        <v>2372</v>
      </c>
      <c r="J173" s="291">
        <v>73</v>
      </c>
      <c r="K173" s="283" t="s">
        <v>1266</v>
      </c>
      <c r="P173" s="291"/>
      <c r="Q173" s="283" t="s">
        <v>1266</v>
      </c>
      <c r="S173" s="283" t="s">
        <v>2661</v>
      </c>
      <c r="T173" s="331" t="s">
        <v>1868</v>
      </c>
      <c r="U173" s="283" t="s">
        <v>1253</v>
      </c>
      <c r="V173" s="283" t="s">
        <v>1227</v>
      </c>
      <c r="W173" s="283" t="s">
        <v>1356</v>
      </c>
      <c r="X173" s="283" t="s">
        <v>1791</v>
      </c>
      <c r="Y173" s="283" t="s">
        <v>1678</v>
      </c>
      <c r="Z173" s="283" t="s">
        <v>2149</v>
      </c>
      <c r="AA173" s="293">
        <v>2</v>
      </c>
      <c r="AB173" s="296" t="s">
        <v>1266</v>
      </c>
      <c r="AE173" s="283" t="s">
        <v>2487</v>
      </c>
      <c r="AF173" s="283">
        <v>8</v>
      </c>
      <c r="AG173" s="283" t="s">
        <v>3339</v>
      </c>
      <c r="AH173" s="283" t="str">
        <f t="shared" si="8"/>
        <v xml:space="preserve">Biodiversity Conservation - x; Recreation, Culture, and Aesthetics - x; </v>
      </c>
      <c r="AI173" s="283" t="str">
        <f t="shared" si="9"/>
        <v>{"popup":{"showAttachments":"false","fieldInfos":[{"visible":"true","fieldName":"TE_AVG_I","label":"NIB modeled threatened and endangered vertebrate species\u00a0","format":{"places":2,"digitSeparator":true}}],"title":"HUC 12 ID: {HUC_12}"}}</v>
      </c>
      <c r="AJ173" s="283" t="s">
        <v>1884</v>
      </c>
      <c r="AK173" s="283" t="s">
        <v>1705</v>
      </c>
      <c r="AM173" s="283" t="s">
        <v>1902</v>
      </c>
      <c r="AN173" s="283" t="s">
        <v>1886</v>
      </c>
      <c r="AO173" s="283" t="s">
        <v>2661</v>
      </c>
      <c r="AP173" s="283" t="str">
        <f t="shared" si="10"/>
        <v>Normalized Index of Biodiversity, Gap Analysis Program, animals, wildlife, threatened, endangered,Biodiversity Conservation, "Recreation, Culture, and Aesthetics",Biodiversity Conservation, Recreation, Culture, and Aesthetics</v>
      </c>
      <c r="AQ173" s="283" t="str">
        <f t="shared" si="11"/>
        <v>,Biodiversity Conservation, Recreation, Culture, and Aesthetics</v>
      </c>
    </row>
    <row r="174" spans="1:43" s="283" customFormat="1" ht="15" customHeight="1" x14ac:dyDescent="0.25">
      <c r="A174" s="283">
        <v>173</v>
      </c>
      <c r="B174" s="283" t="s">
        <v>144</v>
      </c>
      <c r="C174" s="284" t="s">
        <v>828</v>
      </c>
      <c r="D174" s="284" t="s">
        <v>3613</v>
      </c>
      <c r="E174" s="284" t="s">
        <v>826</v>
      </c>
      <c r="F174" s="292" t="s">
        <v>362</v>
      </c>
      <c r="G174" s="284" t="s">
        <v>1409</v>
      </c>
      <c r="H174" s="282" t="s">
        <v>783</v>
      </c>
      <c r="I174" s="294" t="s">
        <v>2372</v>
      </c>
      <c r="J174" s="291">
        <v>74</v>
      </c>
      <c r="K174" s="283" t="s">
        <v>1266</v>
      </c>
      <c r="P174" s="291"/>
      <c r="Q174" s="283" t="s">
        <v>1266</v>
      </c>
      <c r="S174" s="283" t="s">
        <v>2661</v>
      </c>
      <c r="T174" s="331" t="s">
        <v>1868</v>
      </c>
      <c r="U174" s="283" t="s">
        <v>1253</v>
      </c>
      <c r="V174" s="283" t="s">
        <v>1227</v>
      </c>
      <c r="W174" s="283" t="s">
        <v>1356</v>
      </c>
      <c r="X174" s="283" t="s">
        <v>1792</v>
      </c>
      <c r="Y174" s="283" t="s">
        <v>1678</v>
      </c>
      <c r="Z174" s="283" t="s">
        <v>2150</v>
      </c>
      <c r="AA174" s="293">
        <v>2</v>
      </c>
      <c r="AB174" s="296" t="s">
        <v>1266</v>
      </c>
      <c r="AE174" s="283" t="s">
        <v>2487</v>
      </c>
      <c r="AF174" s="283">
        <v>8</v>
      </c>
      <c r="AG174" s="283" t="s">
        <v>3339</v>
      </c>
      <c r="AH174" s="283" t="str">
        <f t="shared" si="8"/>
        <v xml:space="preserve">Biodiversity Conservation - x; Recreation, Culture, and Aesthetics - x; </v>
      </c>
      <c r="AI174" s="283" t="str">
        <f t="shared" si="9"/>
        <v>{"popup":{"showAttachments":"false","fieldInfos":[{"visible":"true","fieldName":"Bird_Aud_end_NIB","label":"NIB number of bird species vulnerable to range loss due to climate change by 2050\u00a0","format":{"places":2,"digitSeparator":true}}],"title":"HUC 12 ID: {HUC_12}"}}</v>
      </c>
      <c r="AJ174" s="283" t="s">
        <v>1884</v>
      </c>
      <c r="AK174" s="283" t="s">
        <v>1705</v>
      </c>
      <c r="AM174" s="283" t="s">
        <v>1902</v>
      </c>
      <c r="AN174" s="283" t="s">
        <v>1886</v>
      </c>
      <c r="AO174" s="283" t="s">
        <v>2661</v>
      </c>
      <c r="AP174" s="283" t="str">
        <f t="shared" si="10"/>
        <v>Normalized Index of Biodiversity, Gap Analysis Program, animals, wildlife, threatened, endangered,Biodiversity Conservation, "Recreation, Culture, and Aesthetics",Biodiversity Conservation, Recreation, Culture, and Aesthetics</v>
      </c>
      <c r="AQ174" s="283" t="str">
        <f t="shared" si="11"/>
        <v>,Biodiversity Conservation, Recreation, Culture, and Aesthetics</v>
      </c>
    </row>
    <row r="175" spans="1:43" s="283" customFormat="1" ht="15" customHeight="1" x14ac:dyDescent="0.25">
      <c r="A175" s="283">
        <v>174</v>
      </c>
      <c r="B175" s="283" t="s">
        <v>144</v>
      </c>
      <c r="C175" s="284" t="s">
        <v>829</v>
      </c>
      <c r="D175" s="284" t="s">
        <v>3614</v>
      </c>
      <c r="E175" s="284" t="s">
        <v>827</v>
      </c>
      <c r="F175" s="292" t="s">
        <v>362</v>
      </c>
      <c r="G175" s="284" t="s">
        <v>1410</v>
      </c>
      <c r="H175" s="282" t="s">
        <v>783</v>
      </c>
      <c r="I175" s="294" t="s">
        <v>2372</v>
      </c>
      <c r="J175" s="291">
        <v>75</v>
      </c>
      <c r="K175" s="283" t="s">
        <v>1266</v>
      </c>
      <c r="P175" s="291"/>
      <c r="Q175" s="283" t="s">
        <v>1266</v>
      </c>
      <c r="S175" s="283" t="s">
        <v>2661</v>
      </c>
      <c r="T175" s="331" t="s">
        <v>1868</v>
      </c>
      <c r="U175" s="283" t="s">
        <v>1253</v>
      </c>
      <c r="V175" s="283" t="s">
        <v>1227</v>
      </c>
      <c r="W175" s="283" t="s">
        <v>1356</v>
      </c>
      <c r="X175" s="283" t="s">
        <v>1793</v>
      </c>
      <c r="Y175" s="283" t="s">
        <v>1678</v>
      </c>
      <c r="Z175" s="283" t="s">
        <v>2151</v>
      </c>
      <c r="AA175" s="293">
        <v>2</v>
      </c>
      <c r="AB175" s="296" t="s">
        <v>1266</v>
      </c>
      <c r="AE175" s="283" t="s">
        <v>2487</v>
      </c>
      <c r="AF175" s="283">
        <v>8</v>
      </c>
      <c r="AG175" s="283" t="s">
        <v>3339</v>
      </c>
      <c r="AH175" s="283" t="str">
        <f t="shared" si="8"/>
        <v xml:space="preserve">Biodiversity Conservation - x; Recreation, Culture, and Aesthetics - x; </v>
      </c>
      <c r="AI175" s="283" t="str">
        <f t="shared" si="9"/>
        <v>{"popup":{"showAttachments":"false","fieldInfos":[{"visible":"true","fieldName":"Bird_Aud_thr_NIB","label":"NIB number of bird species vulnerable to range loss due to climate change by 2080\u00a0","format":{"places":2,"digitSeparator":true}}],"title":"HUC 12 ID: {HUC_12}"}}</v>
      </c>
      <c r="AJ175" s="283" t="s">
        <v>1884</v>
      </c>
      <c r="AK175" s="283" t="s">
        <v>1705</v>
      </c>
      <c r="AM175" s="283" t="s">
        <v>1902</v>
      </c>
      <c r="AN175" s="283" t="s">
        <v>1886</v>
      </c>
      <c r="AO175" s="283" t="s">
        <v>2661</v>
      </c>
      <c r="AP175" s="283" t="str">
        <f t="shared" si="10"/>
        <v>Normalized Index of Biodiversity, Gap Analysis Program, animals, wildlife, threatened, endangered,Biodiversity Conservation, "Recreation, Culture, and Aesthetics",Biodiversity Conservation, Recreation, Culture, and Aesthetics</v>
      </c>
      <c r="AQ175" s="283" t="str">
        <f t="shared" si="11"/>
        <v>,Biodiversity Conservation, Recreation, Culture, and Aesthetics</v>
      </c>
    </row>
    <row r="176" spans="1:43" s="283" customFormat="1" ht="15" customHeight="1" x14ac:dyDescent="0.25">
      <c r="A176" s="283">
        <v>175</v>
      </c>
      <c r="B176" s="283" t="s">
        <v>144</v>
      </c>
      <c r="C176" s="287" t="s">
        <v>570</v>
      </c>
      <c r="D176" s="287" t="s">
        <v>3615</v>
      </c>
      <c r="E176" s="287" t="s">
        <v>571</v>
      </c>
      <c r="F176" s="292" t="s">
        <v>362</v>
      </c>
      <c r="G176" s="282" t="s">
        <v>668</v>
      </c>
      <c r="H176" s="282" t="s">
        <v>782</v>
      </c>
      <c r="I176" s="282" t="s">
        <v>2372</v>
      </c>
      <c r="J176" s="291">
        <v>76</v>
      </c>
      <c r="K176" s="283" t="s">
        <v>1266</v>
      </c>
      <c r="S176" s="283" t="s">
        <v>2707</v>
      </c>
      <c r="T176" s="331" t="s">
        <v>1872</v>
      </c>
      <c r="U176" s="283" t="s">
        <v>1240</v>
      </c>
      <c r="V176" s="283" t="s">
        <v>1227</v>
      </c>
      <c r="W176" s="283" t="s">
        <v>1356</v>
      </c>
      <c r="X176" s="283" t="s">
        <v>1794</v>
      </c>
      <c r="Y176" s="283" t="s">
        <v>1678</v>
      </c>
      <c r="Z176" s="283" t="s">
        <v>2152</v>
      </c>
      <c r="AA176" s="293">
        <v>2</v>
      </c>
      <c r="AB176" s="283" t="s">
        <v>1266</v>
      </c>
      <c r="AE176" s="283" t="s">
        <v>2487</v>
      </c>
      <c r="AF176" s="283">
        <v>8</v>
      </c>
      <c r="AG176" s="283" t="s">
        <v>3339</v>
      </c>
      <c r="AH176" s="283" t="str">
        <f t="shared" si="8"/>
        <v xml:space="preserve">Biodiversity Conservation - x; </v>
      </c>
      <c r="AI176" s="283" t="str">
        <f t="shared" si="9"/>
        <v>{"popup":{"showAttachments":"false","fieldInfos":[{"visible":"true","fieldName":"Rep_NIB","label":"NIB reptile species richness\u00a0","format":{"places":2,"digitSeparator":true}}],"title":"HUC 12 ID: {HUC_12}"}}</v>
      </c>
      <c r="AJ176" s="283" t="s">
        <v>1884</v>
      </c>
      <c r="AK176" s="283" t="s">
        <v>1705</v>
      </c>
      <c r="AM176" s="283" t="s">
        <v>1902</v>
      </c>
      <c r="AN176" s="283" t="s">
        <v>1886</v>
      </c>
      <c r="AO176" s="283" t="s">
        <v>2707</v>
      </c>
      <c r="AP176" s="283" t="str">
        <f t="shared" si="10"/>
        <v xml:space="preserve">Normalized Index of Biodiversity, Gap Analysis Program, animals, wildlife,Biodiversity Conservation, ,Biodiversity Conservation, </v>
      </c>
      <c r="AQ176" s="283" t="str">
        <f t="shared" si="11"/>
        <v xml:space="preserve">,Biodiversity Conservation, </v>
      </c>
    </row>
    <row r="177" spans="1:43" s="283" customFormat="1" ht="15" customHeight="1" x14ac:dyDescent="0.25">
      <c r="A177" s="283">
        <v>176</v>
      </c>
      <c r="B177" s="283" t="s">
        <v>144</v>
      </c>
      <c r="C177" s="283" t="s">
        <v>940</v>
      </c>
      <c r="D177" s="286" t="s">
        <v>3616</v>
      </c>
      <c r="E177" s="291" t="s">
        <v>1295</v>
      </c>
      <c r="F177" s="292" t="s">
        <v>362</v>
      </c>
      <c r="G177" s="291" t="s">
        <v>669</v>
      </c>
      <c r="H177" s="282" t="s">
        <v>752</v>
      </c>
      <c r="I177" s="294" t="s">
        <v>2372</v>
      </c>
      <c r="J177" s="291">
        <v>77</v>
      </c>
      <c r="O177" s="283" t="s">
        <v>1266</v>
      </c>
      <c r="P177" s="291"/>
      <c r="Q177" s="283" t="s">
        <v>1266</v>
      </c>
      <c r="S177" s="283" t="s">
        <v>2666</v>
      </c>
      <c r="T177" s="331" t="s">
        <v>2810</v>
      </c>
      <c r="U177" s="283" t="s">
        <v>1240</v>
      </c>
      <c r="V177" s="283" t="s">
        <v>1227</v>
      </c>
      <c r="W177" s="283" t="s">
        <v>1356</v>
      </c>
      <c r="X177" s="283" t="s">
        <v>1795</v>
      </c>
      <c r="Y177" s="283" t="s">
        <v>1678</v>
      </c>
      <c r="Z177" s="283" t="s">
        <v>2153</v>
      </c>
      <c r="AA177" s="293">
        <v>2</v>
      </c>
      <c r="AB177" s="283" t="s">
        <v>1266</v>
      </c>
      <c r="AE177" s="283" t="s">
        <v>2487</v>
      </c>
      <c r="AF177" s="283">
        <v>8</v>
      </c>
      <c r="AG177" s="283" t="s">
        <v>3339</v>
      </c>
      <c r="AH177" s="283" t="str">
        <f t="shared" si="8"/>
        <v xml:space="preserve">Food, Fuel, and Materials - x; Recreation, Culture, and Aesthetics - x; </v>
      </c>
      <c r="AI177" s="283" t="str">
        <f t="shared" si="9"/>
        <v>{"popup":{"showAttachments":"false","fieldInfos":[{"visible":"true","fieldName":"SMGA_AVG_I","label":"NIB small game species richness\u00a0","format":{"places":2,"digitSeparator":true}}],"title":"HUC 12 ID: {HUC_12}"}}</v>
      </c>
      <c r="AJ177" s="283" t="s">
        <v>1884</v>
      </c>
      <c r="AK177" s="283" t="s">
        <v>1705</v>
      </c>
      <c r="AM177" s="283" t="s">
        <v>1902</v>
      </c>
      <c r="AN177" s="283" t="s">
        <v>1886</v>
      </c>
      <c r="AO177" s="283" t="s">
        <v>2666</v>
      </c>
      <c r="AP177" s="283" t="str">
        <f t="shared" si="10"/>
        <v>Normalized Index of Biodiversity, Gap Analysis Program, animals, wildlife, food, resources, game,"Food, Fuel, and Materials", "Recreation, Culture, and Aesthetics",Food, Fuel, and Materials, Recreation, Culture, and Aesthetics</v>
      </c>
      <c r="AQ177" s="283" t="str">
        <f t="shared" si="11"/>
        <v>,Food, Fuel, and Materials, Recreation, Culture, and Aesthetics</v>
      </c>
    </row>
    <row r="178" spans="1:43" s="283" customFormat="1" ht="15" customHeight="1" x14ac:dyDescent="0.25">
      <c r="A178" s="283">
        <v>177</v>
      </c>
      <c r="B178" s="283" t="s">
        <v>144</v>
      </c>
      <c r="C178" s="283" t="s">
        <v>931</v>
      </c>
      <c r="D178" s="286" t="s">
        <v>3617</v>
      </c>
      <c r="E178" s="282" t="s">
        <v>1290</v>
      </c>
      <c r="F178" s="292" t="s">
        <v>362</v>
      </c>
      <c r="G178" s="282" t="s">
        <v>1201</v>
      </c>
      <c r="H178" s="282" t="s">
        <v>752</v>
      </c>
      <c r="I178" s="294" t="s">
        <v>2372</v>
      </c>
      <c r="J178" s="291">
        <v>78</v>
      </c>
      <c r="O178" s="283" t="s">
        <v>1266</v>
      </c>
      <c r="P178" s="291"/>
      <c r="Q178" s="283" t="s">
        <v>1266</v>
      </c>
      <c r="S178" s="283" t="s">
        <v>2666</v>
      </c>
      <c r="T178" s="331" t="s">
        <v>2810</v>
      </c>
      <c r="U178" s="283" t="s">
        <v>1240</v>
      </c>
      <c r="V178" s="283" t="s">
        <v>1227</v>
      </c>
      <c r="W178" s="283" t="s">
        <v>1356</v>
      </c>
      <c r="X178" s="283" t="s">
        <v>1796</v>
      </c>
      <c r="Y178" s="283" t="s">
        <v>1678</v>
      </c>
      <c r="Z178" s="283" t="s">
        <v>2154</v>
      </c>
      <c r="AA178" s="293">
        <v>2</v>
      </c>
      <c r="AB178" s="283" t="s">
        <v>1266</v>
      </c>
      <c r="AE178" s="283" t="s">
        <v>2487</v>
      </c>
      <c r="AF178" s="283">
        <v>8</v>
      </c>
      <c r="AG178" s="283" t="s">
        <v>3339</v>
      </c>
      <c r="AH178" s="283" t="str">
        <f t="shared" si="8"/>
        <v xml:space="preserve">Food, Fuel, and Materials - x; Recreation, Culture, and Aesthetics - x; </v>
      </c>
      <c r="AI178" s="283" t="str">
        <f t="shared" si="9"/>
        <v>{"popup":{"showAttachments":"false","fieldInfos":[{"visible":"true","fieldName":"HARV_AVG_I","label":"NIB total harvestable species richness\u00a0","format":{"places":2,"digitSeparator":true}}],"title":"HUC 12 ID: {HUC_12}"}}</v>
      </c>
      <c r="AJ178" s="283" t="s">
        <v>1884</v>
      </c>
      <c r="AK178" s="283" t="s">
        <v>1705</v>
      </c>
      <c r="AM178" s="283" t="s">
        <v>1902</v>
      </c>
      <c r="AN178" s="283" t="s">
        <v>1886</v>
      </c>
      <c r="AO178" s="283" t="s">
        <v>2666</v>
      </c>
      <c r="AP178" s="283" t="str">
        <f t="shared" si="10"/>
        <v>Normalized Index of Biodiversity, Gap Analysis Program, animals, wildlife, food, resources, game,"Food, Fuel, and Materials", "Recreation, Culture, and Aesthetics",Food, Fuel, and Materials, Recreation, Culture, and Aesthetics</v>
      </c>
      <c r="AQ178" s="283" t="str">
        <f t="shared" si="11"/>
        <v>,Food, Fuel, and Materials, Recreation, Culture, and Aesthetics</v>
      </c>
    </row>
    <row r="179" spans="1:43" s="283" customFormat="1" ht="15" customHeight="1" x14ac:dyDescent="0.25">
      <c r="A179" s="283">
        <v>178</v>
      </c>
      <c r="B179" s="283" t="s">
        <v>144</v>
      </c>
      <c r="C179" s="283" t="s">
        <v>946</v>
      </c>
      <c r="D179" s="286" t="s">
        <v>3618</v>
      </c>
      <c r="E179" s="282" t="s">
        <v>1300</v>
      </c>
      <c r="F179" s="292" t="s">
        <v>362</v>
      </c>
      <c r="G179" s="282" t="s">
        <v>670</v>
      </c>
      <c r="H179" s="282" t="s">
        <v>752</v>
      </c>
      <c r="I179" s="282" t="s">
        <v>2372</v>
      </c>
      <c r="J179" s="291">
        <v>79</v>
      </c>
      <c r="K179" s="283" t="s">
        <v>1266</v>
      </c>
      <c r="P179" s="291"/>
      <c r="Q179" s="283" t="s">
        <v>1266</v>
      </c>
      <c r="S179" s="283" t="s">
        <v>2749</v>
      </c>
      <c r="T179" s="331" t="s">
        <v>1868</v>
      </c>
      <c r="U179" s="283" t="s">
        <v>1240</v>
      </c>
      <c r="V179" s="283" t="s">
        <v>1227</v>
      </c>
      <c r="W179" s="283" t="s">
        <v>1356</v>
      </c>
      <c r="X179" s="283" t="s">
        <v>1797</v>
      </c>
      <c r="Y179" s="283" t="s">
        <v>1678</v>
      </c>
      <c r="Z179" s="283" t="s">
        <v>2155</v>
      </c>
      <c r="AA179" s="293">
        <v>2</v>
      </c>
      <c r="AB179" s="283" t="s">
        <v>1266</v>
      </c>
      <c r="AE179" s="283" t="s">
        <v>2487</v>
      </c>
      <c r="AF179" s="283">
        <v>8</v>
      </c>
      <c r="AG179" s="283" t="s">
        <v>3339</v>
      </c>
      <c r="AH179" s="283" t="str">
        <f t="shared" si="8"/>
        <v xml:space="preserve">Biodiversity Conservation - x; Recreation, Culture, and Aesthetics - x; </v>
      </c>
      <c r="AI179" s="283" t="str">
        <f t="shared" si="9"/>
        <v>{"popup":{"showAttachments":"false","fieldInfos":[{"visible":"true","fieldName":"TOTAL_AVG_I","label":"NIB total vertebrate species richness\u00a0","format":{"places":2,"digitSeparator":true}}],"title":"HUC 12 ID: {HUC_12}"}}</v>
      </c>
      <c r="AJ179" s="283" t="s">
        <v>1884</v>
      </c>
      <c r="AK179" s="283" t="s">
        <v>1705</v>
      </c>
      <c r="AM179" s="283" t="s">
        <v>1902</v>
      </c>
      <c r="AN179" s="283" t="s">
        <v>1886</v>
      </c>
      <c r="AO179" s="283" t="s">
        <v>2749</v>
      </c>
      <c r="AP179" s="283" t="str">
        <f t="shared" si="10"/>
        <v>Normalized Index of Biodiversity, Gap Analysis Program, animals, wildlife, game,Biodiversity Conservation, "Recreation, Culture, and Aesthetics",Biodiversity Conservation, Recreation, Culture, and Aesthetics</v>
      </c>
      <c r="AQ179" s="283" t="str">
        <f t="shared" si="11"/>
        <v>,Biodiversity Conservation, Recreation, Culture, and Aesthetics</v>
      </c>
    </row>
    <row r="180" spans="1:43" s="283" customFormat="1" ht="15" customHeight="1" x14ac:dyDescent="0.25">
      <c r="A180" s="283">
        <v>179</v>
      </c>
      <c r="B180" s="283" t="s">
        <v>144</v>
      </c>
      <c r="C180" s="283" t="s">
        <v>949</v>
      </c>
      <c r="D180" s="286" t="s">
        <v>3619</v>
      </c>
      <c r="E180" s="282" t="s">
        <v>1303</v>
      </c>
      <c r="F180" s="292" t="s">
        <v>362</v>
      </c>
      <c r="G180" s="282" t="s">
        <v>671</v>
      </c>
      <c r="H180" s="282" t="s">
        <v>752</v>
      </c>
      <c r="I180" s="294" t="s">
        <v>2372</v>
      </c>
      <c r="J180" s="291">
        <v>80</v>
      </c>
      <c r="O180" s="283" t="s">
        <v>1266</v>
      </c>
      <c r="P180" s="291"/>
      <c r="Q180" s="283" t="s">
        <v>1266</v>
      </c>
      <c r="S180" s="283" t="s">
        <v>2666</v>
      </c>
      <c r="T180" s="331" t="s">
        <v>2810</v>
      </c>
      <c r="U180" s="283" t="s">
        <v>1240</v>
      </c>
      <c r="V180" s="283" t="s">
        <v>1227</v>
      </c>
      <c r="W180" s="283" t="s">
        <v>1356</v>
      </c>
      <c r="X180" s="283" t="s">
        <v>1798</v>
      </c>
      <c r="Y180" s="283" t="s">
        <v>1678</v>
      </c>
      <c r="Z180" s="283" t="s">
        <v>2156</v>
      </c>
      <c r="AA180" s="293">
        <v>2</v>
      </c>
      <c r="AB180" s="283" t="s">
        <v>1266</v>
      </c>
      <c r="AE180" s="283" t="s">
        <v>2487</v>
      </c>
      <c r="AF180" s="283">
        <v>8</v>
      </c>
      <c r="AG180" s="283" t="s">
        <v>3339</v>
      </c>
      <c r="AH180" s="283" t="str">
        <f t="shared" si="8"/>
        <v xml:space="preserve">Food, Fuel, and Materials - x; Recreation, Culture, and Aesthetics - x; </v>
      </c>
      <c r="AI180" s="283" t="str">
        <f t="shared" si="9"/>
        <v>{"popup":{"showAttachments":"false","fieldInfos":[{"visible":"true","fieldName":"WTFL_AVG_I","label":"NIB waterfowl species richness\u00a0","format":{"places":2,"digitSeparator":true}}],"title":"HUC 12 ID: {HUC_12}"}}</v>
      </c>
      <c r="AJ180" s="283" t="s">
        <v>1884</v>
      </c>
      <c r="AK180" s="283" t="s">
        <v>1705</v>
      </c>
      <c r="AM180" s="283" t="s">
        <v>1902</v>
      </c>
      <c r="AN180" s="283" t="s">
        <v>1886</v>
      </c>
      <c r="AO180" s="283" t="s">
        <v>2666</v>
      </c>
      <c r="AP180" s="283" t="str">
        <f t="shared" si="10"/>
        <v>Normalized Index of Biodiversity, Gap Analysis Program, animals, wildlife, food, resources, game,"Food, Fuel, and Materials", "Recreation, Culture, and Aesthetics",Food, Fuel, and Materials, Recreation, Culture, and Aesthetics</v>
      </c>
      <c r="AQ180" s="283" t="str">
        <f t="shared" si="11"/>
        <v>,Food, Fuel, and Materials, Recreation, Culture, and Aesthetics</v>
      </c>
    </row>
    <row r="181" spans="1:43" ht="15" customHeight="1" x14ac:dyDescent="0.25">
      <c r="A181" s="226">
        <v>180</v>
      </c>
      <c r="B181" s="226" t="s">
        <v>144</v>
      </c>
      <c r="C181" s="247" t="s">
        <v>3175</v>
      </c>
      <c r="D181" s="277"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1">
        <v>0</v>
      </c>
      <c r="AB181" s="278"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7"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1">
        <v>0</v>
      </c>
      <c r="AB182" s="278"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7"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1">
        <v>0</v>
      </c>
      <c r="AB183" s="278"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7"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1">
        <v>0</v>
      </c>
      <c r="AB184" s="278"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7"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1">
        <v>0</v>
      </c>
      <c r="AB185" s="278"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7"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1">
        <v>0</v>
      </c>
      <c r="AB186" s="278"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7"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1">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7"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1">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7"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1" t="s">
        <v>2465</v>
      </c>
      <c r="Y189" s="226" t="s">
        <v>1678</v>
      </c>
      <c r="Z189" s="226" t="s">
        <v>2165</v>
      </c>
      <c r="AA189" s="261">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7" t="s">
        <v>834</v>
      </c>
      <c r="D190" s="277" t="s">
        <v>173</v>
      </c>
      <c r="E190" s="277" t="s">
        <v>835</v>
      </c>
      <c r="F190" s="233" t="s">
        <v>362</v>
      </c>
      <c r="G190" s="277"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1">
        <v>0</v>
      </c>
      <c r="AB190" s="277"/>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7"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1">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79" t="s">
        <v>3074</v>
      </c>
      <c r="E192" s="238" t="s">
        <v>1324</v>
      </c>
      <c r="F192" s="233" t="s">
        <v>362</v>
      </c>
      <c r="G192" s="238" t="s">
        <v>1122</v>
      </c>
      <c r="H192" s="238" t="s">
        <v>781</v>
      </c>
      <c r="I192" s="271" t="s">
        <v>3105</v>
      </c>
      <c r="J192" s="272">
        <v>15</v>
      </c>
      <c r="L192" s="228"/>
      <c r="M192" s="226" t="s">
        <v>1266</v>
      </c>
      <c r="O192" s="228" t="s">
        <v>1266</v>
      </c>
      <c r="P192" s="226" t="s">
        <v>1266</v>
      </c>
      <c r="S192" s="226" t="s">
        <v>2645</v>
      </c>
      <c r="T192" s="255" t="s">
        <v>1694</v>
      </c>
      <c r="U192" s="226" t="s">
        <v>1252</v>
      </c>
      <c r="V192" s="226" t="s">
        <v>1227</v>
      </c>
      <c r="W192" s="226" t="s">
        <v>1356</v>
      </c>
      <c r="X192" s="269" t="s">
        <v>3107</v>
      </c>
      <c r="Y192" s="226" t="s">
        <v>1678</v>
      </c>
      <c r="Z192" s="226" t="s">
        <v>2168</v>
      </c>
      <c r="AA192" s="261">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7"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1">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7"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1">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7"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1">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79" t="s">
        <v>3075</v>
      </c>
      <c r="E196" s="238" t="s">
        <v>1325</v>
      </c>
      <c r="F196" s="233" t="s">
        <v>362</v>
      </c>
      <c r="G196" s="238" t="s">
        <v>1202</v>
      </c>
      <c r="H196" s="238" t="s">
        <v>781</v>
      </c>
      <c r="I196" s="269" t="s">
        <v>3105</v>
      </c>
      <c r="J196" s="270">
        <v>18</v>
      </c>
      <c r="L196" s="228"/>
      <c r="M196" s="226" t="s">
        <v>1266</v>
      </c>
      <c r="O196" s="228"/>
      <c r="P196" s="226" t="s">
        <v>1266</v>
      </c>
      <c r="S196" s="226" t="s">
        <v>2708</v>
      </c>
      <c r="T196" s="255" t="s">
        <v>1690</v>
      </c>
      <c r="U196" s="226" t="s">
        <v>1252</v>
      </c>
      <c r="V196" s="226" t="s">
        <v>1227</v>
      </c>
      <c r="W196" s="226" t="s">
        <v>1356</v>
      </c>
      <c r="X196" s="272" t="s">
        <v>3108</v>
      </c>
      <c r="Y196" s="226" t="s">
        <v>1678</v>
      </c>
      <c r="Z196" s="226" t="s">
        <v>2172</v>
      </c>
      <c r="AA196" s="261">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7"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1">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7"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1">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1">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3" t="s">
        <v>142</v>
      </c>
      <c r="D200" s="286" t="s">
        <v>3568</v>
      </c>
      <c r="E200" s="285" t="s">
        <v>3569</v>
      </c>
      <c r="F200" s="233" t="s">
        <v>362</v>
      </c>
      <c r="G200" s="282"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1">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4" t="s">
        <v>3076</v>
      </c>
      <c r="E201" s="238" t="s">
        <v>1326</v>
      </c>
      <c r="F201" s="233" t="s">
        <v>362</v>
      </c>
      <c r="G201" s="238" t="s">
        <v>1204</v>
      </c>
      <c r="H201" s="238" t="s">
        <v>781</v>
      </c>
      <c r="I201" s="269" t="s">
        <v>3105</v>
      </c>
      <c r="J201" s="270">
        <v>19</v>
      </c>
      <c r="L201" s="228"/>
      <c r="M201" s="226" t="s">
        <v>1266</v>
      </c>
      <c r="O201" s="228"/>
      <c r="P201" s="226" t="s">
        <v>1266</v>
      </c>
      <c r="S201" s="226" t="s">
        <v>2709</v>
      </c>
      <c r="T201" s="255" t="s">
        <v>1690</v>
      </c>
      <c r="U201" s="226" t="s">
        <v>1252</v>
      </c>
      <c r="V201" s="226" t="s">
        <v>1227</v>
      </c>
      <c r="W201" s="226" t="s">
        <v>1356</v>
      </c>
      <c r="X201" s="272" t="s">
        <v>3109</v>
      </c>
      <c r="Y201" s="226" t="s">
        <v>1678</v>
      </c>
      <c r="Z201" s="226" t="s">
        <v>2177</v>
      </c>
      <c r="AA201" s="261">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3" t="s">
        <v>143</v>
      </c>
      <c r="D202" s="286" t="s">
        <v>3570</v>
      </c>
      <c r="E202" s="285" t="s">
        <v>3571</v>
      </c>
      <c r="F202" s="233" t="s">
        <v>362</v>
      </c>
      <c r="G202" s="282"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1">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1">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1">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1">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3" t="s">
        <v>25</v>
      </c>
      <c r="D206" s="286" t="s">
        <v>3567</v>
      </c>
      <c r="E206" s="285" t="s">
        <v>399</v>
      </c>
      <c r="F206" s="233" t="s">
        <v>362</v>
      </c>
      <c r="G206" s="282"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1">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1">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1">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1">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1">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1">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1">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1">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1">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1">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1">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1">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7" t="s">
        <v>1022</v>
      </c>
      <c r="D218" s="286" t="s">
        <v>3572</v>
      </c>
      <c r="E218" s="285" t="s">
        <v>3573</v>
      </c>
      <c r="F218" s="233" t="s">
        <v>362</v>
      </c>
      <c r="G218" s="282"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1">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1" t="s">
        <v>2464</v>
      </c>
      <c r="Y219" s="226" t="s">
        <v>1678</v>
      </c>
      <c r="Z219" s="226" t="s">
        <v>2195</v>
      </c>
      <c r="AA219" s="261">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5" t="s">
        <v>914</v>
      </c>
      <c r="D220" s="265" t="s">
        <v>916</v>
      </c>
      <c r="E220" s="265" t="s">
        <v>872</v>
      </c>
      <c r="F220" s="233" t="s">
        <v>362</v>
      </c>
      <c r="G220" s="265"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1">
        <v>2</v>
      </c>
      <c r="AB220" s="265"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5" t="s">
        <v>915</v>
      </c>
      <c r="D221" s="265" t="s">
        <v>917</v>
      </c>
      <c r="E221" s="265" t="s">
        <v>873</v>
      </c>
      <c r="F221" s="233" t="s">
        <v>362</v>
      </c>
      <c r="G221" s="265"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1">
        <v>2</v>
      </c>
      <c r="AB221" s="265"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1">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8" t="s">
        <v>1024</v>
      </c>
      <c r="D223" s="289" t="s">
        <v>875</v>
      </c>
      <c r="E223" s="288" t="s">
        <v>554</v>
      </c>
      <c r="F223" s="233" t="s">
        <v>362</v>
      </c>
      <c r="G223" s="290"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1">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4" t="s">
        <v>3077</v>
      </c>
      <c r="E224" s="238" t="s">
        <v>1328</v>
      </c>
      <c r="F224" s="233" t="s">
        <v>362</v>
      </c>
      <c r="G224" s="228" t="s">
        <v>1212</v>
      </c>
      <c r="H224" s="238" t="s">
        <v>781</v>
      </c>
      <c r="I224" s="269" t="s">
        <v>3105</v>
      </c>
      <c r="J224" s="270">
        <v>24</v>
      </c>
      <c r="L224" s="228"/>
      <c r="M224" s="226" t="s">
        <v>1266</v>
      </c>
      <c r="N224" s="228"/>
      <c r="O224" s="228"/>
      <c r="P224" s="226" t="s">
        <v>1266</v>
      </c>
      <c r="S224" s="226" t="s">
        <v>2710</v>
      </c>
      <c r="T224" s="255" t="s">
        <v>1690</v>
      </c>
      <c r="U224" s="226" t="s">
        <v>1252</v>
      </c>
      <c r="V224" s="226" t="s">
        <v>1227</v>
      </c>
      <c r="W224" s="226" t="s">
        <v>1356</v>
      </c>
      <c r="X224" s="272" t="s">
        <v>3110</v>
      </c>
      <c r="Y224" s="226" t="s">
        <v>1678</v>
      </c>
      <c r="Z224" s="226" t="s">
        <v>2200</v>
      </c>
      <c r="AA224" s="261">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1">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1">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1">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4" t="s">
        <v>3078</v>
      </c>
      <c r="E228" s="238" t="s">
        <v>1327</v>
      </c>
      <c r="F228" s="233" t="s">
        <v>362</v>
      </c>
      <c r="G228" s="238" t="s">
        <v>1213</v>
      </c>
      <c r="H228" s="238" t="s">
        <v>781</v>
      </c>
      <c r="I228" s="269" t="s">
        <v>3105</v>
      </c>
      <c r="J228" s="270">
        <v>25</v>
      </c>
      <c r="L228" s="228"/>
      <c r="M228" s="226" t="s">
        <v>1266</v>
      </c>
      <c r="O228" s="228"/>
      <c r="P228" s="226" t="s">
        <v>1266</v>
      </c>
      <c r="S228" s="226" t="s">
        <v>2711</v>
      </c>
      <c r="T228" s="255" t="s">
        <v>1690</v>
      </c>
      <c r="U228" s="226" t="s">
        <v>1252</v>
      </c>
      <c r="V228" s="226" t="s">
        <v>1227</v>
      </c>
      <c r="W228" s="226" t="s">
        <v>1356</v>
      </c>
      <c r="X228" s="272" t="s">
        <v>3111</v>
      </c>
      <c r="Y228" s="226" t="s">
        <v>1678</v>
      </c>
      <c r="Z228" s="226" t="s">
        <v>2204</v>
      </c>
      <c r="AA228" s="261">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4" t="s">
        <v>3079</v>
      </c>
      <c r="E229" s="238" t="s">
        <v>1322</v>
      </c>
      <c r="F229" s="233" t="s">
        <v>362</v>
      </c>
      <c r="G229" s="228" t="s">
        <v>1214</v>
      </c>
      <c r="H229" s="238" t="s">
        <v>769</v>
      </c>
      <c r="I229" s="269" t="s">
        <v>3105</v>
      </c>
      <c r="J229" s="272">
        <v>30</v>
      </c>
      <c r="K229" s="228"/>
      <c r="L229" s="226" t="s">
        <v>1266</v>
      </c>
      <c r="S229" s="226" t="s">
        <v>2712</v>
      </c>
      <c r="T229" s="255" t="s">
        <v>1681</v>
      </c>
      <c r="U229" s="226" t="s">
        <v>1233</v>
      </c>
      <c r="V229" s="226" t="s">
        <v>1227</v>
      </c>
      <c r="W229" s="226" t="s">
        <v>1356</v>
      </c>
      <c r="X229" s="272" t="s">
        <v>3112</v>
      </c>
      <c r="Y229" s="226" t="s">
        <v>1678</v>
      </c>
      <c r="Z229" s="226" t="s">
        <v>2205</v>
      </c>
      <c r="AA229" s="261">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1">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1">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1">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1">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1">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1">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1" t="s">
        <v>2462</v>
      </c>
      <c r="Y236" s="226" t="s">
        <v>1678</v>
      </c>
      <c r="Z236" s="226" t="s">
        <v>2212</v>
      </c>
      <c r="AA236" s="261">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1">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1">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1" t="s">
        <v>2481</v>
      </c>
      <c r="Y239" s="226" t="s">
        <v>1678</v>
      </c>
      <c r="Z239" s="226" t="s">
        <v>2215</v>
      </c>
      <c r="AA239" s="261">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1">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1">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1">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1">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1">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1">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1">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1">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1">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1">
        <v>0</v>
      </c>
      <c r="AB249" s="278"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1">
        <v>0</v>
      </c>
      <c r="AB250" s="278"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1">
        <v>0</v>
      </c>
      <c r="AB251" s="278"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1">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1">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1">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1">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1">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2" t="s">
        <v>442</v>
      </c>
      <c r="D257" s="287" t="s">
        <v>509</v>
      </c>
      <c r="E257" s="238" t="s">
        <v>1611</v>
      </c>
      <c r="F257" s="226" t="s">
        <v>148</v>
      </c>
      <c r="G257" s="291" t="s">
        <v>3559</v>
      </c>
      <c r="H257" s="238" t="s">
        <v>775</v>
      </c>
      <c r="I257" s="241" t="s">
        <v>1696</v>
      </c>
      <c r="J257" s="261">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2" t="s">
        <v>441</v>
      </c>
      <c r="D258" s="287" t="s">
        <v>440</v>
      </c>
      <c r="E258" s="238" t="s">
        <v>1611</v>
      </c>
      <c r="F258" s="226" t="s">
        <v>148</v>
      </c>
      <c r="G258" s="291"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1"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1"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1"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1"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1" t="s">
        <v>1648</v>
      </c>
      <c r="I263" s="261"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1"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1"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1"/>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1"/>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6" t="s">
        <v>439</v>
      </c>
      <c r="E270" s="226" t="s">
        <v>1627</v>
      </c>
      <c r="F270" s="226" t="s">
        <v>591</v>
      </c>
      <c r="G270" s="238" t="s">
        <v>623</v>
      </c>
      <c r="H270" s="261"/>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6" t="s">
        <v>1680</v>
      </c>
      <c r="E271" s="226" t="s">
        <v>1620</v>
      </c>
      <c r="F271" s="226" t="s">
        <v>591</v>
      </c>
      <c r="G271" s="238" t="s">
        <v>1347</v>
      </c>
      <c r="H271" s="261"/>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6" t="s">
        <v>721</v>
      </c>
      <c r="E272" s="226" t="s">
        <v>1620</v>
      </c>
      <c r="F272" s="226" t="s">
        <v>591</v>
      </c>
      <c r="G272" s="238" t="s">
        <v>1347</v>
      </c>
      <c r="H272" s="261"/>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6" t="s">
        <v>438</v>
      </c>
      <c r="E273" s="226" t="s">
        <v>1624</v>
      </c>
      <c r="F273" s="226" t="s">
        <v>150</v>
      </c>
      <c r="G273" s="238" t="s">
        <v>2796</v>
      </c>
      <c r="H273" s="261"/>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6" t="s">
        <v>2100</v>
      </c>
      <c r="E274" s="226" t="s">
        <v>1630</v>
      </c>
      <c r="F274" s="226" t="s">
        <v>591</v>
      </c>
      <c r="G274" s="238" t="s">
        <v>2797</v>
      </c>
      <c r="H274" s="261"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1"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6" t="s">
        <v>2101</v>
      </c>
      <c r="E276" s="226" t="s">
        <v>1630</v>
      </c>
      <c r="F276" s="226" t="s">
        <v>591</v>
      </c>
      <c r="G276" s="238" t="s">
        <v>2799</v>
      </c>
      <c r="H276" s="261" t="s">
        <v>2094</v>
      </c>
      <c r="I276" s="261"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1" t="s">
        <v>2094</v>
      </c>
      <c r="I277" s="261"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6" t="s">
        <v>2103</v>
      </c>
      <c r="E278" s="226" t="s">
        <v>1630</v>
      </c>
      <c r="F278" s="226" t="s">
        <v>591</v>
      </c>
      <c r="G278" s="238" t="s">
        <v>2801</v>
      </c>
      <c r="H278" s="261" t="s">
        <v>1651</v>
      </c>
      <c r="I278" s="261"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1">
        <v>4</v>
      </c>
      <c r="AB279" s="261"/>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1">
        <v>2</v>
      </c>
      <c r="AB280" s="261"/>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3"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1">
        <v>2</v>
      </c>
      <c r="AB281" s="261"/>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1">
        <v>0</v>
      </c>
      <c r="AB282" s="261"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1">
        <v>1</v>
      </c>
      <c r="AB283" s="261"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1">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1">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1">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1">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1">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4" t="s">
        <v>3470</v>
      </c>
      <c r="Y289" s="226" t="s">
        <v>1678</v>
      </c>
      <c r="Z289" s="226" t="s">
        <v>2979</v>
      </c>
      <c r="AA289" s="261">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4"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1">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1">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1">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1">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1">
        <v>3</v>
      </c>
      <c r="AB295" s="261"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1">
        <v>4</v>
      </c>
      <c r="AB296" s="261"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1">
        <v>4</v>
      </c>
      <c r="AB297" s="278"/>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1">
        <v>4</v>
      </c>
      <c r="AB298" s="278"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1">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1">
        <v>4</v>
      </c>
      <c r="AB300" s="278"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1">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1">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1">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1">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1">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1">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1">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1">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5"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1">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5"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1">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3910</v>
      </c>
      <c r="T311" s="255" t="s">
        <v>3362</v>
      </c>
      <c r="U311" s="226" t="s">
        <v>1252</v>
      </c>
      <c r="V311" s="226" t="s">
        <v>1227</v>
      </c>
      <c r="W311" s="226" t="s">
        <v>1355</v>
      </c>
      <c r="Y311" s="226" t="s">
        <v>1678</v>
      </c>
      <c r="Z311" s="226" t="s">
        <v>3351</v>
      </c>
      <c r="AA311" s="305"/>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3910</v>
      </c>
      <c r="T312" s="255" t="s">
        <v>3362</v>
      </c>
      <c r="U312" s="226" t="s">
        <v>1252</v>
      </c>
      <c r="V312" s="226" t="s">
        <v>1227</v>
      </c>
      <c r="W312" s="226" t="s">
        <v>1355</v>
      </c>
      <c r="Y312" s="226" t="s">
        <v>1678</v>
      </c>
      <c r="Z312" s="226" t="s">
        <v>3346</v>
      </c>
      <c r="AA312" s="305">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3910</v>
      </c>
      <c r="T313" s="255" t="s">
        <v>3362</v>
      </c>
      <c r="U313" s="226" t="s">
        <v>1252</v>
      </c>
      <c r="V313" s="226" t="s">
        <v>1227</v>
      </c>
      <c r="W313" s="226" t="s">
        <v>1355</v>
      </c>
      <c r="Y313" s="226" t="s">
        <v>1678</v>
      </c>
      <c r="Z313" s="226" t="s">
        <v>3350</v>
      </c>
      <c r="AA313" s="305"/>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3910</v>
      </c>
      <c r="T314" s="255" t="s">
        <v>3362</v>
      </c>
      <c r="U314" s="226" t="s">
        <v>1252</v>
      </c>
      <c r="V314" s="226" t="s">
        <v>1227</v>
      </c>
      <c r="W314" s="226" t="s">
        <v>1355</v>
      </c>
      <c r="Y314" s="226" t="s">
        <v>1678</v>
      </c>
      <c r="Z314" s="226" t="s">
        <v>3347</v>
      </c>
      <c r="AA314" s="305">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3" t="s">
        <v>3272</v>
      </c>
      <c r="E315" s="226" t="s">
        <v>3292</v>
      </c>
      <c r="F315" s="226" t="s">
        <v>362</v>
      </c>
      <c r="G315" s="239" t="s">
        <v>3449</v>
      </c>
      <c r="H315" s="226" t="s">
        <v>3335</v>
      </c>
      <c r="I315" s="226" t="s">
        <v>2403</v>
      </c>
      <c r="J315" s="226">
        <v>107</v>
      </c>
      <c r="M315" s="226" t="s">
        <v>1266</v>
      </c>
      <c r="O315" s="226" t="s">
        <v>1266</v>
      </c>
      <c r="P315" s="226" t="s">
        <v>1266</v>
      </c>
      <c r="S315" s="226" t="s">
        <v>3911</v>
      </c>
      <c r="T315" s="255" t="s">
        <v>3362</v>
      </c>
      <c r="U315" s="226" t="s">
        <v>1252</v>
      </c>
      <c r="V315" s="226" t="s">
        <v>1227</v>
      </c>
      <c r="W315" s="226" t="s">
        <v>1355</v>
      </c>
      <c r="Y315" s="226" t="s">
        <v>1678</v>
      </c>
      <c r="Z315" s="226" t="s">
        <v>3352</v>
      </c>
      <c r="AA315" s="305"/>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3" t="s">
        <v>3294</v>
      </c>
      <c r="E316" s="226" t="s">
        <v>3295</v>
      </c>
      <c r="F316" s="226" t="s">
        <v>362</v>
      </c>
      <c r="G316" s="239" t="s">
        <v>3448</v>
      </c>
      <c r="H316" s="226" t="s">
        <v>3335</v>
      </c>
      <c r="I316" s="226" t="s">
        <v>2403</v>
      </c>
      <c r="J316" s="226">
        <v>108</v>
      </c>
      <c r="M316" s="226" t="s">
        <v>1266</v>
      </c>
      <c r="O316" s="226" t="s">
        <v>1266</v>
      </c>
      <c r="P316" s="226" t="s">
        <v>1266</v>
      </c>
      <c r="S316" s="226" t="s">
        <v>3911</v>
      </c>
      <c r="T316" s="255" t="s">
        <v>3362</v>
      </c>
      <c r="U316" s="226" t="s">
        <v>1252</v>
      </c>
      <c r="V316" s="226" t="s">
        <v>1227</v>
      </c>
      <c r="W316" s="226" t="s">
        <v>1355</v>
      </c>
      <c r="Y316" s="226" t="s">
        <v>1678</v>
      </c>
      <c r="Z316" s="226" t="s">
        <v>3349</v>
      </c>
      <c r="AA316" s="305">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3" t="s">
        <v>3275</v>
      </c>
      <c r="E317" s="226" t="s">
        <v>3297</v>
      </c>
      <c r="F317" s="226" t="s">
        <v>362</v>
      </c>
      <c r="G317" s="239" t="s">
        <v>3450</v>
      </c>
      <c r="H317" s="226" t="s">
        <v>3335</v>
      </c>
      <c r="I317" s="226" t="s">
        <v>2403</v>
      </c>
      <c r="J317" s="226">
        <v>109</v>
      </c>
      <c r="M317" s="226" t="s">
        <v>1266</v>
      </c>
      <c r="O317" s="226" t="s">
        <v>1266</v>
      </c>
      <c r="P317" s="226" t="s">
        <v>1266</v>
      </c>
      <c r="S317" s="226" t="s">
        <v>3911</v>
      </c>
      <c r="T317" s="255" t="s">
        <v>3362</v>
      </c>
      <c r="U317" s="226" t="s">
        <v>1252</v>
      </c>
      <c r="V317" s="226" t="s">
        <v>1227</v>
      </c>
      <c r="W317" s="226" t="s">
        <v>1355</v>
      </c>
      <c r="Y317" s="226" t="s">
        <v>1678</v>
      </c>
      <c r="Z317" s="226" t="s">
        <v>3353</v>
      </c>
      <c r="AA317" s="305"/>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3" t="s">
        <v>3299</v>
      </c>
      <c r="E318" s="226" t="s">
        <v>3300</v>
      </c>
      <c r="F318" s="226" t="s">
        <v>362</v>
      </c>
      <c r="G318" s="239" t="s">
        <v>3451</v>
      </c>
      <c r="H318" s="226" t="s">
        <v>3335</v>
      </c>
      <c r="I318" s="226" t="s">
        <v>2403</v>
      </c>
      <c r="J318" s="226">
        <v>110</v>
      </c>
      <c r="M318" s="226" t="s">
        <v>1266</v>
      </c>
      <c r="O318" s="226" t="s">
        <v>1266</v>
      </c>
      <c r="P318" s="226" t="s">
        <v>1266</v>
      </c>
      <c r="S318" s="226" t="s">
        <v>3911</v>
      </c>
      <c r="T318" s="255" t="s">
        <v>3362</v>
      </c>
      <c r="U318" s="226" t="s">
        <v>1252</v>
      </c>
      <c r="V318" s="226" t="s">
        <v>1227</v>
      </c>
      <c r="W318" s="226" t="s">
        <v>1355</v>
      </c>
      <c r="Y318" s="226" t="s">
        <v>1678</v>
      </c>
      <c r="Z318" s="226" t="s">
        <v>3348</v>
      </c>
      <c r="AA318" s="305">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3907</v>
      </c>
      <c r="T319" s="255" t="s">
        <v>3363</v>
      </c>
      <c r="U319" s="226" t="s">
        <v>1252</v>
      </c>
      <c r="V319" s="226" t="s">
        <v>1227</v>
      </c>
      <c r="W319" s="226" t="s">
        <v>1355</v>
      </c>
      <c r="Y319" s="226" t="s">
        <v>1678</v>
      </c>
      <c r="Z319" s="226" t="s">
        <v>3354</v>
      </c>
      <c r="AA319" s="305"/>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3907</v>
      </c>
      <c r="T320" s="255" t="s">
        <v>3363</v>
      </c>
      <c r="U320" s="226" t="s">
        <v>1252</v>
      </c>
      <c r="V320" s="226" t="s">
        <v>1227</v>
      </c>
      <c r="W320" s="226" t="s">
        <v>1355</v>
      </c>
      <c r="Y320" s="226" t="s">
        <v>1678</v>
      </c>
      <c r="Z320" s="226" t="s">
        <v>3357</v>
      </c>
      <c r="AA320" s="305"/>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3907</v>
      </c>
      <c r="T321" s="255" t="s">
        <v>3363</v>
      </c>
      <c r="U321" s="226" t="s">
        <v>1252</v>
      </c>
      <c r="V321" s="226" t="s">
        <v>1227</v>
      </c>
      <c r="W321" s="226" t="s">
        <v>1355</v>
      </c>
      <c r="Y321" s="226" t="s">
        <v>1678</v>
      </c>
      <c r="Z321" s="226" t="s">
        <v>3355</v>
      </c>
      <c r="AA321" s="305"/>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3907</v>
      </c>
      <c r="T322" s="255" t="s">
        <v>3363</v>
      </c>
      <c r="U322" s="226" t="s">
        <v>1252</v>
      </c>
      <c r="V322" s="226" t="s">
        <v>1227</v>
      </c>
      <c r="W322" s="226" t="s">
        <v>1355</v>
      </c>
      <c r="Y322" s="226" t="s">
        <v>1678</v>
      </c>
      <c r="Z322" s="226" t="s">
        <v>3356</v>
      </c>
      <c r="AA322" s="305"/>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6" customFormat="1" ht="13.5" customHeight="1" x14ac:dyDescent="0.25">
      <c r="A323" s="314">
        <v>322</v>
      </c>
      <c r="B323" s="315" t="s">
        <v>144</v>
      </c>
      <c r="C323" s="316" t="s">
        <v>3620</v>
      </c>
      <c r="D323" s="317" t="s">
        <v>3738</v>
      </c>
      <c r="E323" s="318" t="s">
        <v>3621</v>
      </c>
      <c r="F323" s="308" t="s">
        <v>362</v>
      </c>
      <c r="G323" s="307" t="s">
        <v>3778</v>
      </c>
      <c r="H323" s="307" t="s">
        <v>3920</v>
      </c>
      <c r="I323" s="306" t="s">
        <v>3917</v>
      </c>
      <c r="J323" s="306">
        <v>39</v>
      </c>
      <c r="K323" s="309"/>
      <c r="L323" s="309"/>
      <c r="M323" s="309" t="s">
        <v>1266</v>
      </c>
      <c r="N323" s="309"/>
      <c r="O323" s="309"/>
      <c r="P323" s="309" t="s">
        <v>1266</v>
      </c>
      <c r="Q323" s="309"/>
      <c r="R323" s="309"/>
      <c r="S323" s="307" t="s">
        <v>3904</v>
      </c>
      <c r="T323" s="333" t="s">
        <v>1690</v>
      </c>
      <c r="U323" s="310" t="s">
        <v>1232</v>
      </c>
      <c r="V323" s="306" t="s">
        <v>1227</v>
      </c>
      <c r="X323" s="306" t="s">
        <v>3857</v>
      </c>
      <c r="Y323" s="307" t="s">
        <v>1678</v>
      </c>
      <c r="Z323" s="307" t="s">
        <v>3865</v>
      </c>
      <c r="AA323" s="306">
        <v>3</v>
      </c>
      <c r="AE323" s="306" t="s">
        <v>2487</v>
      </c>
      <c r="AF323" s="183">
        <v>8</v>
      </c>
      <c r="AG323" s="183" t="s">
        <v>3339</v>
      </c>
      <c r="AH323" s="306" t="str">
        <f t="shared" si="20"/>
        <v xml:space="preserve">Clean and Plentiful Water - x; Natural Hazard Mitigation - x; </v>
      </c>
      <c r="AI323" s="306" t="str">
        <f t="shared" si="21"/>
        <v>{"popup":{"showAttachments":"false","fieldInfos":[{"visible":"true","fieldName":"RNS45","label":"Roads near streams\u00a0","format":{"places":3,"digitSeparator":true}}],"title":"HUC 12 ID: {HUC_12}"}}</v>
      </c>
      <c r="AJ323" s="306" t="s">
        <v>1884</v>
      </c>
      <c r="AK323" s="306" t="s">
        <v>1705</v>
      </c>
      <c r="AM323" s="306" t="s">
        <v>1902</v>
      </c>
      <c r="AN323" s="306" t="s">
        <v>1886</v>
      </c>
      <c r="AO323" s="307" t="s">
        <v>3622</v>
      </c>
      <c r="AP323" s="306" t="str">
        <f t="shared" si="22"/>
        <v xml:space="preserve">riparian, river, development, urban, human, people, runoff,Clean and Plentiful Water, Natural Hazard Mitigation, </v>
      </c>
      <c r="AQ323" s="306" t="str">
        <f t="shared" si="23"/>
        <v xml:space="preserve">,Clean and Plentiful Water, Natural Hazard Mitigation, </v>
      </c>
    </row>
    <row r="324" spans="1:43" s="306" customFormat="1" ht="13.5" customHeight="1" x14ac:dyDescent="0.25">
      <c r="A324" s="314">
        <v>323</v>
      </c>
      <c r="B324" s="315" t="s">
        <v>144</v>
      </c>
      <c r="C324" s="316" t="s">
        <v>3623</v>
      </c>
      <c r="D324" s="317" t="s">
        <v>3624</v>
      </c>
      <c r="E324" s="318" t="s">
        <v>3625</v>
      </c>
      <c r="F324" s="308" t="s">
        <v>362</v>
      </c>
      <c r="G324" s="307" t="s">
        <v>3784</v>
      </c>
      <c r="H324" s="307" t="s">
        <v>3920</v>
      </c>
      <c r="I324" s="306" t="s">
        <v>3917</v>
      </c>
      <c r="J324" s="306">
        <v>40</v>
      </c>
      <c r="K324" s="309"/>
      <c r="L324" s="309"/>
      <c r="M324" s="309" t="s">
        <v>1266</v>
      </c>
      <c r="N324" s="309" t="s">
        <v>1266</v>
      </c>
      <c r="O324" s="309"/>
      <c r="P324" s="309"/>
      <c r="Q324" s="309"/>
      <c r="R324" s="309"/>
      <c r="S324" s="307" t="s">
        <v>3905</v>
      </c>
      <c r="T324" s="333" t="s">
        <v>3864</v>
      </c>
      <c r="U324" s="310" t="s">
        <v>1233</v>
      </c>
      <c r="V324" s="306" t="s">
        <v>1227</v>
      </c>
      <c r="X324" s="306" t="s">
        <v>3858</v>
      </c>
      <c r="Y324" s="307" t="s">
        <v>1678</v>
      </c>
      <c r="Z324" s="307" t="s">
        <v>3866</v>
      </c>
      <c r="AA324" s="306">
        <v>3</v>
      </c>
      <c r="AE324" s="306" t="s">
        <v>2487</v>
      </c>
      <c r="AF324" s="183">
        <v>8</v>
      </c>
      <c r="AG324" s="183" t="s">
        <v>3339</v>
      </c>
      <c r="AH324" s="306" t="str">
        <f t="shared" si="20"/>
        <v xml:space="preserve">Clean and Plentiful Water - x; Climate Stabilization - x; </v>
      </c>
      <c r="AI324" s="306" t="str">
        <f t="shared" si="21"/>
        <v>{"popup":{"showAttachments":"false","fieldInfos":[{"visible":"true","fieldName":"RDDENS","label":"Road Density\u00a0","format":{"places":3,"digitSeparator":true}}],"title":"HUC 12 ID: {HUC_12}"}}</v>
      </c>
      <c r="AJ324" s="306" t="s">
        <v>1884</v>
      </c>
      <c r="AK324" s="306" t="s">
        <v>1705</v>
      </c>
      <c r="AM324" s="306" t="s">
        <v>1902</v>
      </c>
      <c r="AN324" s="306" t="s">
        <v>1886</v>
      </c>
      <c r="AO324" s="307" t="s">
        <v>3626</v>
      </c>
      <c r="AP324" s="306" t="str">
        <f t="shared" si="22"/>
        <v xml:space="preserve">impervious, transportation, built environment, human, people, development, urban,Clean and Plentiful Water, Climate Stabilization, </v>
      </c>
      <c r="AQ324" s="306" t="str">
        <f t="shared" si="23"/>
        <v xml:space="preserve">,Clean and Plentiful Water, Climate Stabilization, </v>
      </c>
    </row>
    <row r="325" spans="1:43" s="306" customFormat="1" ht="13.5" customHeight="1" x14ac:dyDescent="0.25">
      <c r="A325" s="314">
        <v>324</v>
      </c>
      <c r="B325" s="315" t="s">
        <v>144</v>
      </c>
      <c r="C325" s="316" t="s">
        <v>3627</v>
      </c>
      <c r="D325" s="317" t="s">
        <v>3628</v>
      </c>
      <c r="E325" s="318" t="s">
        <v>3629</v>
      </c>
      <c r="F325" s="308" t="s">
        <v>362</v>
      </c>
      <c r="G325" s="307" t="s">
        <v>3788</v>
      </c>
      <c r="H325" s="307" t="s">
        <v>3920</v>
      </c>
      <c r="I325" s="306" t="s">
        <v>3917</v>
      </c>
      <c r="J325" s="306">
        <v>41</v>
      </c>
      <c r="K325" s="309"/>
      <c r="L325" s="309"/>
      <c r="M325" s="309" t="s">
        <v>1266</v>
      </c>
      <c r="N325" s="309"/>
      <c r="O325" s="309"/>
      <c r="P325" s="309" t="s">
        <v>1266</v>
      </c>
      <c r="Q325" s="309"/>
      <c r="R325" s="309"/>
      <c r="S325" s="307" t="s">
        <v>3904</v>
      </c>
      <c r="T325" s="333" t="s">
        <v>1690</v>
      </c>
      <c r="U325" s="310" t="s">
        <v>1232</v>
      </c>
      <c r="V325" s="306" t="s">
        <v>1227</v>
      </c>
      <c r="X325" s="306" t="s">
        <v>3859</v>
      </c>
      <c r="Y325" s="307" t="s">
        <v>1678</v>
      </c>
      <c r="Z325" s="307" t="s">
        <v>3867</v>
      </c>
      <c r="AA325" s="306">
        <v>0</v>
      </c>
      <c r="AB325" s="306" t="s">
        <v>1266</v>
      </c>
      <c r="AE325" s="306" t="s">
        <v>2487</v>
      </c>
      <c r="AF325" s="183">
        <v>8</v>
      </c>
      <c r="AG325" s="183" t="s">
        <v>3339</v>
      </c>
      <c r="AH325" s="306" t="str">
        <f t="shared" si="20"/>
        <v xml:space="preserve">Clean and Plentiful Water - x; Natural Hazard Mitigation - x; </v>
      </c>
      <c r="AI325" s="306" t="str">
        <f t="shared" si="21"/>
        <v>{"popup":{"showAttachments":"false","fieldInfos":[{"visible":"true","fieldName":"XCNT","label":"Roads Crossing Streams - Count\u00a0","format":{"places":0,"digitSeparator":true}}],"title":"HUC 12 ID: {HUC_12}"}}</v>
      </c>
      <c r="AJ325" s="306" t="s">
        <v>1884</v>
      </c>
      <c r="AK325" s="306" t="s">
        <v>1705</v>
      </c>
      <c r="AM325" s="306" t="s">
        <v>1902</v>
      </c>
      <c r="AN325" s="306" t="s">
        <v>1886</v>
      </c>
      <c r="AO325" s="307" t="s">
        <v>3622</v>
      </c>
      <c r="AP325" s="306" t="str">
        <f t="shared" si="22"/>
        <v xml:space="preserve">riparian, river, development, urban, human, people, runoff,Clean and Plentiful Water, Natural Hazard Mitigation, </v>
      </c>
      <c r="AQ325" s="306" t="str">
        <f t="shared" si="23"/>
        <v xml:space="preserve">,Clean and Plentiful Water, Natural Hazard Mitigation, </v>
      </c>
    </row>
    <row r="326" spans="1:43" s="306" customFormat="1" ht="13.5" customHeight="1" x14ac:dyDescent="0.25">
      <c r="A326" s="314">
        <v>325</v>
      </c>
      <c r="B326" s="315" t="s">
        <v>144</v>
      </c>
      <c r="C326" s="316" t="s">
        <v>3630</v>
      </c>
      <c r="D326" s="317" t="s">
        <v>3631</v>
      </c>
      <c r="E326" s="318" t="s">
        <v>3632</v>
      </c>
      <c r="F326" s="308" t="s">
        <v>362</v>
      </c>
      <c r="G326" s="307" t="s">
        <v>3789</v>
      </c>
      <c r="H326" s="307" t="s">
        <v>3920</v>
      </c>
      <c r="I326" s="306" t="s">
        <v>3917</v>
      </c>
      <c r="J326" s="306">
        <v>42</v>
      </c>
      <c r="K326" s="309"/>
      <c r="L326" s="309"/>
      <c r="M326" s="309" t="s">
        <v>1266</v>
      </c>
      <c r="N326" s="309"/>
      <c r="O326" s="309"/>
      <c r="P326" s="309" t="s">
        <v>1266</v>
      </c>
      <c r="Q326" s="309"/>
      <c r="R326" s="309"/>
      <c r="S326" s="307" t="s">
        <v>3904</v>
      </c>
      <c r="T326" s="333" t="s">
        <v>1690</v>
      </c>
      <c r="U326" s="310" t="s">
        <v>1232</v>
      </c>
      <c r="V326" s="306" t="s">
        <v>1227</v>
      </c>
      <c r="X326" s="306" t="s">
        <v>3860</v>
      </c>
      <c r="Y326" s="307" t="s">
        <v>1678</v>
      </c>
      <c r="Z326" s="307" t="s">
        <v>3868</v>
      </c>
      <c r="AA326" s="306">
        <v>3</v>
      </c>
      <c r="AB326" s="306" t="s">
        <v>1266</v>
      </c>
      <c r="AE326" s="306" t="s">
        <v>2487</v>
      </c>
      <c r="AF326" s="183">
        <v>8</v>
      </c>
      <c r="AG326" s="183" t="s">
        <v>3339</v>
      </c>
      <c r="AH326" s="306" t="str">
        <f t="shared" si="20"/>
        <v xml:space="preserve">Clean and Plentiful Water - x; Natural Hazard Mitigation - x; </v>
      </c>
      <c r="AI326" s="306" t="str">
        <f t="shared" si="21"/>
        <v>{"popup":{"showAttachments":"false","fieldInfos":[{"visible":"true","fieldName":"STXRD","label":"Roads Crossing Streams - Density\u00a0","format":{"places":3,"digitSeparator":true}}],"title":"HUC 12 ID: {HUC_12}"}}</v>
      </c>
      <c r="AJ326" s="306" t="s">
        <v>1884</v>
      </c>
      <c r="AK326" s="306" t="s">
        <v>1705</v>
      </c>
      <c r="AM326" s="306" t="s">
        <v>1902</v>
      </c>
      <c r="AN326" s="306" t="s">
        <v>1886</v>
      </c>
      <c r="AO326" s="307" t="s">
        <v>3622</v>
      </c>
      <c r="AP326" s="306" t="str">
        <f t="shared" si="22"/>
        <v xml:space="preserve">riparian, river, development, urban, human, people, runoff,Clean and Plentiful Water, Natural Hazard Mitigation, </v>
      </c>
      <c r="AQ326" s="306" t="str">
        <f t="shared" si="23"/>
        <v xml:space="preserve">,Clean and Plentiful Water, Natural Hazard Mitigation, </v>
      </c>
    </row>
    <row r="327" spans="1:43" s="306" customFormat="1" ht="13.5" customHeight="1" x14ac:dyDescent="0.25">
      <c r="A327" s="315">
        <v>326</v>
      </c>
      <c r="B327" s="315" t="s">
        <v>144</v>
      </c>
      <c r="C327" s="318" t="s">
        <v>3779</v>
      </c>
      <c r="D327" s="319" t="s">
        <v>3633</v>
      </c>
      <c r="E327" s="320" t="s">
        <v>3634</v>
      </c>
      <c r="F327" s="308" t="s">
        <v>362</v>
      </c>
      <c r="G327" s="306" t="s">
        <v>3790</v>
      </c>
      <c r="H327" s="306" t="s">
        <v>3921</v>
      </c>
      <c r="I327" s="306" t="s">
        <v>3917</v>
      </c>
      <c r="J327" s="311">
        <v>43</v>
      </c>
      <c r="K327" s="311" t="s">
        <v>1266</v>
      </c>
      <c r="L327" s="311" t="s">
        <v>1266</v>
      </c>
      <c r="M327" s="311" t="s">
        <v>1266</v>
      </c>
      <c r="N327" s="311" t="s">
        <v>1266</v>
      </c>
      <c r="O327" s="311" t="s">
        <v>1266</v>
      </c>
      <c r="P327" s="311" t="s">
        <v>1266</v>
      </c>
      <c r="Q327" s="311" t="s">
        <v>1266</v>
      </c>
      <c r="R327" s="309"/>
      <c r="S327" s="307" t="s">
        <v>3926</v>
      </c>
      <c r="T327" s="333" t="s">
        <v>1867</v>
      </c>
      <c r="U327" s="183" t="s">
        <v>1228</v>
      </c>
      <c r="V327" s="306" t="s">
        <v>1227</v>
      </c>
      <c r="X327" s="306" t="s">
        <v>3855</v>
      </c>
      <c r="Y327" s="306" t="s">
        <v>1678</v>
      </c>
      <c r="Z327" s="306" t="s">
        <v>3869</v>
      </c>
      <c r="AA327" s="306">
        <v>3</v>
      </c>
      <c r="AE327" s="306" t="s">
        <v>2487</v>
      </c>
      <c r="AF327" s="183">
        <v>8</v>
      </c>
      <c r="AG327" s="183" t="s">
        <v>3339</v>
      </c>
      <c r="AH327" s="306" t="str">
        <f t="shared" si="20"/>
        <v xml:space="preserve">Biodiversity Conservation - x; Clean Air - x; Clean and Plentiful Water - x; Climate Stabilization - x; Food, Fuel, and Materials - x; Natural Hazard Mitigation - x; Recreation, Culture, and Aesthetics - x; </v>
      </c>
      <c r="AI327" s="306" t="str">
        <f t="shared" si="21"/>
        <v>{"popup":{"showAttachments":"false","fieldInfos":[{"visible":"true","fieldName":"PCanopy","label":"Percent tree canopy\u00a0","format":{"places":3,"digitSeparator":true}}],"title":"HUC 12 ID: {HUC_12}"}}</v>
      </c>
      <c r="AJ327" s="306" t="s">
        <v>1884</v>
      </c>
      <c r="AK327" s="306" t="s">
        <v>1705</v>
      </c>
      <c r="AM327" s="306" t="s">
        <v>1902</v>
      </c>
      <c r="AN327" s="306" t="s">
        <v>1886</v>
      </c>
      <c r="AO327" s="307" t="s">
        <v>3635</v>
      </c>
      <c r="AP327" s="306" t="str">
        <f t="shared" si="22"/>
        <v>forest,trees, plants, vegetation, woods, natural cover, habitat,,Biodiversity Conservation, Clean Air, Clean and Plentiful Water, Climate Stabilization, Food, Fuel, and Materials, Natural Hazard Mitigation, Recreation, Culture, and Aesthetics</v>
      </c>
      <c r="AQ327" s="306" t="str">
        <f t="shared" si="23"/>
        <v>,Biodiversity Conservation, Clean Air, Clean and Plentiful Water, Climate Stabilization, Food, Fuel, and Materials, Natural Hazard Mitigation, Recreation, Culture, and Aesthetics</v>
      </c>
    </row>
    <row r="328" spans="1:43" s="306" customFormat="1" ht="13.5" customHeight="1" x14ac:dyDescent="0.25">
      <c r="A328" s="315">
        <v>327</v>
      </c>
      <c r="B328" s="315" t="s">
        <v>144</v>
      </c>
      <c r="C328" s="318" t="s">
        <v>3780</v>
      </c>
      <c r="D328" s="319" t="s">
        <v>3636</v>
      </c>
      <c r="E328" s="320" t="s">
        <v>3637</v>
      </c>
      <c r="F328" s="308" t="s">
        <v>362</v>
      </c>
      <c r="G328" s="306" t="s">
        <v>3791</v>
      </c>
      <c r="H328" s="306" t="s">
        <v>3922</v>
      </c>
      <c r="I328" s="306" t="s">
        <v>3917</v>
      </c>
      <c r="J328" s="306">
        <v>44</v>
      </c>
      <c r="K328" s="311" t="s">
        <v>1266</v>
      </c>
      <c r="L328" s="309"/>
      <c r="M328" s="311" t="s">
        <v>1266</v>
      </c>
      <c r="N328" s="309"/>
      <c r="O328" s="309"/>
      <c r="P328" s="311" t="s">
        <v>1266</v>
      </c>
      <c r="Q328" s="311" t="s">
        <v>1266</v>
      </c>
      <c r="R328" s="309"/>
      <c r="S328" s="307" t="s">
        <v>3925</v>
      </c>
      <c r="T328" s="333" t="s">
        <v>1864</v>
      </c>
      <c r="U328" s="307" t="s">
        <v>1232</v>
      </c>
      <c r="V328" s="306" t="s">
        <v>1227</v>
      </c>
      <c r="X328" s="306" t="s">
        <v>3856</v>
      </c>
      <c r="Y328" s="306" t="s">
        <v>1678</v>
      </c>
      <c r="Z328" s="306" t="s">
        <v>3870</v>
      </c>
      <c r="AA328" s="306">
        <v>2</v>
      </c>
      <c r="AE328" s="306" t="s">
        <v>2487</v>
      </c>
      <c r="AF328" s="183">
        <v>8</v>
      </c>
      <c r="AG328" s="183" t="s">
        <v>3339</v>
      </c>
      <c r="AH328" s="306" t="str">
        <f t="shared" si="20"/>
        <v xml:space="preserve">Biodiversity Conservation - x; Clean and Plentiful Water - x; Natural Hazard Mitigation - x; Recreation, Culture, and Aesthetics - x; </v>
      </c>
      <c r="AI328" s="306" t="str">
        <f t="shared" si="21"/>
        <v>{"popup":{"showAttachments":"false","fieldInfos":[{"visible":"true","fieldName":"R45Canopy","label":"Percent tree canopy in stream buffers\u00a0","format":{"places":2,"digitSeparator":true}}],"title":"HUC 12 ID: {HUC_12}"}}</v>
      </c>
      <c r="AJ328" s="306" t="s">
        <v>1884</v>
      </c>
      <c r="AK328" s="306" t="s">
        <v>1705</v>
      </c>
      <c r="AM328" s="306" t="s">
        <v>1902</v>
      </c>
      <c r="AN328" s="306" t="s">
        <v>1886</v>
      </c>
      <c r="AO328" s="307" t="s">
        <v>3638</v>
      </c>
      <c r="AP328" s="306" t="str">
        <f t="shared" si="22"/>
        <v>forest,trees, plants, vegetation, woods, natural cover, water, river,riparian,river,Biodiversity Conservation, Clean and Plentiful Water, Natural Hazard Mitigation, Recreation, Culture, and Aesthetics</v>
      </c>
      <c r="AQ328" s="306" t="str">
        <f t="shared" si="23"/>
        <v>,Biodiversity Conservation, Clean and Plentiful Water, Natural Hazard Mitigation, Recreation, Culture, and Aesthetics</v>
      </c>
    </row>
    <row r="329" spans="1:43" s="306" customFormat="1" ht="13.5" customHeight="1" x14ac:dyDescent="0.25">
      <c r="A329" s="315">
        <v>328</v>
      </c>
      <c r="B329" s="321" t="s">
        <v>144</v>
      </c>
      <c r="C329" s="315" t="s">
        <v>3711</v>
      </c>
      <c r="D329" s="320" t="s">
        <v>3712</v>
      </c>
      <c r="E329" s="318" t="s">
        <v>3713</v>
      </c>
      <c r="F329" s="307" t="s">
        <v>362</v>
      </c>
      <c r="G329" s="318" t="s">
        <v>3813</v>
      </c>
      <c r="H329" s="307" t="s">
        <v>3919</v>
      </c>
      <c r="I329" s="306" t="s">
        <v>3918</v>
      </c>
      <c r="J329" s="306">
        <v>181</v>
      </c>
      <c r="K329" s="306" t="s">
        <v>1266</v>
      </c>
      <c r="Q329" s="306" t="s">
        <v>1266</v>
      </c>
      <c r="S329" s="307" t="s">
        <v>2660</v>
      </c>
      <c r="T329" s="333" t="s">
        <v>3923</v>
      </c>
      <c r="U329" s="312" t="s">
        <v>1253</v>
      </c>
      <c r="V329" s="306" t="s">
        <v>1227</v>
      </c>
      <c r="X329" s="306" t="s">
        <v>3822</v>
      </c>
      <c r="Y329" s="306" t="s">
        <v>1678</v>
      </c>
      <c r="Z329" s="307" t="s">
        <v>3871</v>
      </c>
      <c r="AA329" s="306">
        <v>0</v>
      </c>
      <c r="AB329" s="306" t="s">
        <v>1266</v>
      </c>
      <c r="AE329" s="306" t="s">
        <v>2487</v>
      </c>
      <c r="AF329" s="183">
        <v>8</v>
      </c>
      <c r="AG329" s="183" t="s">
        <v>3339</v>
      </c>
      <c r="AH329" s="306" t="str">
        <f t="shared" si="20"/>
        <v xml:space="preserve">Biodiversity Conservation - x; Recreation, Culture, and Aesthetics - x; </v>
      </c>
      <c r="AI329" s="306" t="str">
        <f t="shared" si="21"/>
        <v>{"popup":{"showAttachments":"false","fieldInfos":[{"visible":"true","fieldName":"PIF_CSD_Max","label":"Maximum common bird species in steep decline\u00a0","format":{"places":0,"digitSeparator":true}}],"title":"HUC 12 ID: {HUC_12}"}}</v>
      </c>
      <c r="AJ329" s="306" t="s">
        <v>1884</v>
      </c>
      <c r="AK329" s="306" t="s">
        <v>1705</v>
      </c>
      <c r="AL329" s="313"/>
      <c r="AM329" s="311" t="s">
        <v>1902</v>
      </c>
      <c r="AN329" s="306" t="s">
        <v>1886</v>
      </c>
      <c r="AO329" s="306" t="s">
        <v>3642</v>
      </c>
      <c r="AP329" s="306" t="str">
        <f t="shared" si="22"/>
        <v>Gap Analysis Program, animals, wildlife, ,Biodiversity Conservation, Recreation, Culture, and Aesthetics</v>
      </c>
      <c r="AQ329" s="306" t="str">
        <f t="shared" si="23"/>
        <v>,Biodiversity Conservation, Recreation, Culture, and Aesthetics</v>
      </c>
    </row>
    <row r="330" spans="1:43" s="306" customFormat="1" ht="13.5" customHeight="1" x14ac:dyDescent="0.25">
      <c r="A330" s="315">
        <v>329</v>
      </c>
      <c r="B330" s="321" t="s">
        <v>144</v>
      </c>
      <c r="C330" s="315" t="s">
        <v>3677</v>
      </c>
      <c r="D330" s="320" t="s">
        <v>3678</v>
      </c>
      <c r="E330" s="318" t="s">
        <v>3679</v>
      </c>
      <c r="F330" s="307" t="s">
        <v>362</v>
      </c>
      <c r="G330" s="307" t="s">
        <v>3818</v>
      </c>
      <c r="H330" s="307" t="s">
        <v>3919</v>
      </c>
      <c r="I330" s="306" t="s">
        <v>3918</v>
      </c>
      <c r="J330" s="306">
        <v>169</v>
      </c>
      <c r="K330" s="306" t="s">
        <v>1266</v>
      </c>
      <c r="Q330" s="306" t="s">
        <v>1266</v>
      </c>
      <c r="S330" s="307" t="s">
        <v>3916</v>
      </c>
      <c r="T330" s="333" t="s">
        <v>3923</v>
      </c>
      <c r="U330" s="312" t="s">
        <v>1253</v>
      </c>
      <c r="V330" s="306" t="s">
        <v>1227</v>
      </c>
      <c r="X330" s="306" t="s">
        <v>3823</v>
      </c>
      <c r="Y330" s="306" t="s">
        <v>1678</v>
      </c>
      <c r="Z330" s="307" t="s">
        <v>3872</v>
      </c>
      <c r="AA330" s="306">
        <v>0</v>
      </c>
      <c r="AB330" s="306" t="s">
        <v>1266</v>
      </c>
      <c r="AE330" s="306" t="s">
        <v>2487</v>
      </c>
      <c r="AF330" s="183">
        <v>8</v>
      </c>
      <c r="AG330" s="183" t="s">
        <v>3339</v>
      </c>
      <c r="AH330" s="306" t="str">
        <f t="shared" si="20"/>
        <v xml:space="preserve">Biodiversity Conservation - x; Recreation, Culture, and Aesthetics - x; </v>
      </c>
      <c r="AI330" s="306" t="str">
        <f t="shared" si="21"/>
        <v>{"popup":{"showAttachments":"false","fieldInfos":[{"visible":"true","fieldName":"G1G2G3_Spec_Max","label":"Maximum modeled G1, G2, G3 species\u00a0","format":{"places":0,"digitSeparator":true}}],"title":"HUC 12 ID: {HUC_12}"}}</v>
      </c>
      <c r="AJ330" s="306" t="s">
        <v>1884</v>
      </c>
      <c r="AK330" s="306" t="s">
        <v>1705</v>
      </c>
      <c r="AL330" s="313"/>
      <c r="AM330" s="311" t="s">
        <v>1902</v>
      </c>
      <c r="AN330" s="306" t="s">
        <v>1886</v>
      </c>
      <c r="AO330" s="306" t="s">
        <v>3680</v>
      </c>
      <c r="AP330" s="306" t="str">
        <f t="shared" si="22"/>
        <v>Gap Analysis Program, conservation, animals, wildlife,Biodiversity Conservation, Recreation, Culture, and Aesthetics</v>
      </c>
      <c r="AQ330" s="306" t="str">
        <f t="shared" si="23"/>
        <v>,Biodiversity Conservation, Recreation, Culture, and Aesthetics</v>
      </c>
    </row>
    <row r="331" spans="1:43" s="306" customFormat="1" ht="13.5" customHeight="1" x14ac:dyDescent="0.25">
      <c r="A331" s="315">
        <v>330</v>
      </c>
      <c r="B331" s="321" t="s">
        <v>144</v>
      </c>
      <c r="C331" s="315" t="s">
        <v>3687</v>
      </c>
      <c r="D331" s="320" t="s">
        <v>3688</v>
      </c>
      <c r="E331" s="318" t="s">
        <v>3689</v>
      </c>
      <c r="F331" s="307" t="s">
        <v>362</v>
      </c>
      <c r="G331" s="307" t="s">
        <v>3812</v>
      </c>
      <c r="H331" s="307" t="s">
        <v>3919</v>
      </c>
      <c r="I331" s="306" t="s">
        <v>3918</v>
      </c>
      <c r="J331" s="306">
        <v>172</v>
      </c>
      <c r="K331" s="306" t="s">
        <v>1266</v>
      </c>
      <c r="Q331" s="306" t="s">
        <v>1266</v>
      </c>
      <c r="S331" s="307" t="s">
        <v>3916</v>
      </c>
      <c r="T331" s="333" t="s">
        <v>3923</v>
      </c>
      <c r="U331" s="312" t="s">
        <v>1253</v>
      </c>
      <c r="V331" s="306" t="s">
        <v>1227</v>
      </c>
      <c r="X331" s="306" t="s">
        <v>3824</v>
      </c>
      <c r="Y331" s="306" t="s">
        <v>1678</v>
      </c>
      <c r="Z331" s="307" t="s">
        <v>3873</v>
      </c>
      <c r="AA331" s="306">
        <v>0</v>
      </c>
      <c r="AB331" s="306" t="s">
        <v>1266</v>
      </c>
      <c r="AE331" s="306" t="s">
        <v>2487</v>
      </c>
      <c r="AF331" s="183">
        <v>8</v>
      </c>
      <c r="AG331" s="183" t="s">
        <v>3339</v>
      </c>
      <c r="AH331" s="306" t="str">
        <f t="shared" si="20"/>
        <v xml:space="preserve">Biodiversity Conservation - x; Recreation, Culture, and Aesthetics - x; </v>
      </c>
      <c r="AI331" s="306" t="str">
        <f t="shared" si="21"/>
        <v>{"popup":{"showAttachments":"false","fieldInfos":[{"visible":"true","fieldName":"IUCN_End_Max","label":"Maximum modeled IUCN threatened terrestrial vertebrate species\u00a0","format":{"places":0,"digitSeparator":true}}],"title":"HUC 12 ID: {HUC_12}"}}</v>
      </c>
      <c r="AJ331" s="306" t="s">
        <v>1884</v>
      </c>
      <c r="AK331" s="306" t="s">
        <v>1705</v>
      </c>
      <c r="AL331" s="313"/>
      <c r="AM331" s="311" t="s">
        <v>1902</v>
      </c>
      <c r="AN331" s="306" t="s">
        <v>1886</v>
      </c>
      <c r="AO331" s="306" t="s">
        <v>3680</v>
      </c>
      <c r="AP331" s="306" t="str">
        <f t="shared" si="22"/>
        <v>Gap Analysis Program, conservation, animals, wildlife,Biodiversity Conservation, Recreation, Culture, and Aesthetics</v>
      </c>
      <c r="AQ331" s="306" t="str">
        <f t="shared" si="23"/>
        <v>,Biodiversity Conservation, Recreation, Culture, and Aesthetics</v>
      </c>
    </row>
    <row r="332" spans="1:43" s="306" customFormat="1" ht="13.5" customHeight="1" x14ac:dyDescent="0.25">
      <c r="A332" s="315">
        <v>331</v>
      </c>
      <c r="B332" s="321" t="s">
        <v>144</v>
      </c>
      <c r="C332" s="315" t="s">
        <v>3785</v>
      </c>
      <c r="D332" s="320" t="s">
        <v>3705</v>
      </c>
      <c r="E332" s="318" t="s">
        <v>3706</v>
      </c>
      <c r="F332" s="307" t="s">
        <v>362</v>
      </c>
      <c r="G332" s="318" t="s">
        <v>3781</v>
      </c>
      <c r="H332" s="307" t="s">
        <v>3919</v>
      </c>
      <c r="I332" s="306" t="s">
        <v>3918</v>
      </c>
      <c r="J332" s="306">
        <v>178</v>
      </c>
      <c r="K332" s="306" t="s">
        <v>1266</v>
      </c>
      <c r="Q332" s="306" t="s">
        <v>1266</v>
      </c>
      <c r="S332" s="307" t="s">
        <v>2660</v>
      </c>
      <c r="T332" s="333" t="s">
        <v>3923</v>
      </c>
      <c r="U332" s="312" t="s">
        <v>1253</v>
      </c>
      <c r="V332" s="306" t="s">
        <v>1227</v>
      </c>
      <c r="X332" s="306" t="s">
        <v>3825</v>
      </c>
      <c r="Y332" s="306" t="s">
        <v>1678</v>
      </c>
      <c r="Z332" s="307" t="s">
        <v>3874</v>
      </c>
      <c r="AA332" s="306">
        <v>0</v>
      </c>
      <c r="AB332" s="306" t="s">
        <v>1266</v>
      </c>
      <c r="AE332" s="306" t="s">
        <v>2487</v>
      </c>
      <c r="AF332" s="183">
        <v>8</v>
      </c>
      <c r="AG332" s="183" t="s">
        <v>3339</v>
      </c>
      <c r="AH332" s="306" t="str">
        <f t="shared" si="20"/>
        <v xml:space="preserve">Biodiversity Conservation - x; Recreation, Culture, and Aesthetics - x; </v>
      </c>
      <c r="AI332" s="306" t="str">
        <f t="shared" si="21"/>
        <v>{"popup":{"showAttachments":"false","fieldInfos":[{"visible":"true","fieldName":"PARC_Max","label":"Maximum modeled Partners in Amphibian and Reptile Conservation (PARC) species\u00a0","format":{"places":0,"digitSeparator":true}}],"title":"HUC 12 ID: {HUC_12}"}}</v>
      </c>
      <c r="AJ332" s="306" t="s">
        <v>1884</v>
      </c>
      <c r="AK332" s="306" t="s">
        <v>1705</v>
      </c>
      <c r="AL332" s="313"/>
      <c r="AM332" s="311" t="s">
        <v>1902</v>
      </c>
      <c r="AN332" s="306" t="s">
        <v>1886</v>
      </c>
      <c r="AO332" s="306" t="s">
        <v>3642</v>
      </c>
      <c r="AP332" s="306" t="str">
        <f t="shared" si="22"/>
        <v>Gap Analysis Program, animals, wildlife, ,Biodiversity Conservation, Recreation, Culture, and Aesthetics</v>
      </c>
      <c r="AQ332" s="306" t="str">
        <f t="shared" si="23"/>
        <v>,Biodiversity Conservation, Recreation, Culture, and Aesthetics</v>
      </c>
    </row>
    <row r="333" spans="1:43" s="306" customFormat="1" ht="13.5" customHeight="1" x14ac:dyDescent="0.25">
      <c r="A333" s="315">
        <v>332</v>
      </c>
      <c r="B333" s="321" t="s">
        <v>144</v>
      </c>
      <c r="C333" s="315" t="s">
        <v>3639</v>
      </c>
      <c r="D333" s="320" t="s">
        <v>3640</v>
      </c>
      <c r="E333" s="318" t="s">
        <v>3641</v>
      </c>
      <c r="F333" s="307" t="s">
        <v>362</v>
      </c>
      <c r="G333" s="307" t="s">
        <v>3814</v>
      </c>
      <c r="H333" s="307" t="s">
        <v>3919</v>
      </c>
      <c r="I333" s="306" t="s">
        <v>3918</v>
      </c>
      <c r="J333" s="306">
        <v>157</v>
      </c>
      <c r="K333" s="306" t="s">
        <v>1266</v>
      </c>
      <c r="S333" s="307" t="s">
        <v>3906</v>
      </c>
      <c r="T333" s="333" t="s">
        <v>3924</v>
      </c>
      <c r="U333" s="312" t="s">
        <v>1253</v>
      </c>
      <c r="V333" s="306" t="s">
        <v>1227</v>
      </c>
      <c r="X333" s="306" t="s">
        <v>3826</v>
      </c>
      <c r="Y333" s="306" t="s">
        <v>1678</v>
      </c>
      <c r="Z333" s="307" t="s">
        <v>3875</v>
      </c>
      <c r="AA333" s="306">
        <v>0</v>
      </c>
      <c r="AB333" s="306" t="s">
        <v>1266</v>
      </c>
      <c r="AE333" s="306" t="s">
        <v>2487</v>
      </c>
      <c r="AF333" s="183">
        <v>8</v>
      </c>
      <c r="AG333" s="183" t="s">
        <v>3339</v>
      </c>
      <c r="AH333" s="306" t="str">
        <f t="shared" si="20"/>
        <v xml:space="preserve">Biodiversity Conservation - x; </v>
      </c>
      <c r="AI333" s="306" t="str">
        <f t="shared" si="21"/>
        <v>{"popup":{"showAttachments":"false","fieldInfos":[{"visible":"true","fieldName":"Amph_Rare_Max","label":"Maximum rare amphibian species richness\u00a0","format":{"places":0,"digitSeparator":true}}],"title":"HUC 12 ID: {HUC_12}"}}</v>
      </c>
      <c r="AJ333" s="306" t="s">
        <v>1884</v>
      </c>
      <c r="AK333" s="306" t="s">
        <v>1705</v>
      </c>
      <c r="AM333" s="306" t="s">
        <v>1902</v>
      </c>
      <c r="AN333" s="306" t="s">
        <v>1886</v>
      </c>
      <c r="AO333" s="306" t="s">
        <v>3642</v>
      </c>
      <c r="AP333" s="306" t="str">
        <f t="shared" si="22"/>
        <v xml:space="preserve">Gap Analysis Program, animals, wildlife, ,Biodiversity Conservation, </v>
      </c>
      <c r="AQ333" s="306" t="str">
        <f t="shared" si="23"/>
        <v xml:space="preserve">,Biodiversity Conservation, </v>
      </c>
    </row>
    <row r="334" spans="1:43" s="306" customFormat="1" ht="13.5" customHeight="1" x14ac:dyDescent="0.25">
      <c r="A334" s="315">
        <v>333</v>
      </c>
      <c r="B334" s="321" t="s">
        <v>144</v>
      </c>
      <c r="C334" s="315" t="s">
        <v>3649</v>
      </c>
      <c r="D334" s="320" t="s">
        <v>3650</v>
      </c>
      <c r="E334" s="318" t="s">
        <v>3651</v>
      </c>
      <c r="F334" s="307" t="s">
        <v>362</v>
      </c>
      <c r="G334" s="307" t="s">
        <v>3821</v>
      </c>
      <c r="H334" s="307" t="s">
        <v>3919</v>
      </c>
      <c r="I334" s="306" t="s">
        <v>3918</v>
      </c>
      <c r="J334" s="306">
        <v>160</v>
      </c>
      <c r="K334" s="306" t="s">
        <v>1266</v>
      </c>
      <c r="Q334" s="306" t="s">
        <v>1266</v>
      </c>
      <c r="S334" s="307" t="s">
        <v>2660</v>
      </c>
      <c r="T334" s="333" t="s">
        <v>3923</v>
      </c>
      <c r="U334" s="312" t="s">
        <v>1253</v>
      </c>
      <c r="V334" s="306" t="s">
        <v>1227</v>
      </c>
      <c r="X334" s="306" t="s">
        <v>3827</v>
      </c>
      <c r="Y334" s="306" t="s">
        <v>1678</v>
      </c>
      <c r="Z334" s="307" t="s">
        <v>3876</v>
      </c>
      <c r="AA334" s="306">
        <v>0</v>
      </c>
      <c r="AB334" s="306" t="s">
        <v>1266</v>
      </c>
      <c r="AE334" s="306" t="s">
        <v>2487</v>
      </c>
      <c r="AF334" s="183">
        <v>8</v>
      </c>
      <c r="AG334" s="183" t="s">
        <v>3339</v>
      </c>
      <c r="AH334" s="306" t="str">
        <f t="shared" si="20"/>
        <v xml:space="preserve">Biodiversity Conservation - x; Recreation, Culture, and Aesthetics - x; </v>
      </c>
      <c r="AI334" s="306" t="str">
        <f t="shared" si="21"/>
        <v>{"popup":{"showAttachments":"false","fieldInfos":[{"visible":"true","fieldName":"Bird_Rare_Max","label":"Maximum rare bird species richness\u00a0","format":{"places":0,"digitSeparator":true}}],"title":"HUC 12 ID: {HUC_12}"}}</v>
      </c>
      <c r="AJ334" s="306" t="s">
        <v>1884</v>
      </c>
      <c r="AK334" s="306" t="s">
        <v>1705</v>
      </c>
      <c r="AM334" s="306" t="s">
        <v>1902</v>
      </c>
      <c r="AN334" s="306" t="s">
        <v>1886</v>
      </c>
      <c r="AO334" s="306" t="s">
        <v>3642</v>
      </c>
      <c r="AP334" s="306" t="str">
        <f t="shared" si="22"/>
        <v>Gap Analysis Program, animals, wildlife, ,Biodiversity Conservation, Recreation, Culture, and Aesthetics</v>
      </c>
      <c r="AQ334" s="306" t="str">
        <f t="shared" si="23"/>
        <v>,Biodiversity Conservation, Recreation, Culture, and Aesthetics</v>
      </c>
    </row>
    <row r="335" spans="1:43" s="306" customFormat="1" ht="13.5" customHeight="1" x14ac:dyDescent="0.25">
      <c r="A335" s="315">
        <v>334</v>
      </c>
      <c r="B335" s="321" t="s">
        <v>144</v>
      </c>
      <c r="C335" s="315" t="s">
        <v>3696</v>
      </c>
      <c r="D335" s="322" t="s">
        <v>3697</v>
      </c>
      <c r="E335" s="315" t="s">
        <v>3698</v>
      </c>
      <c r="F335" s="307" t="s">
        <v>362</v>
      </c>
      <c r="G335" s="318" t="s">
        <v>3817</v>
      </c>
      <c r="H335" s="307" t="s">
        <v>3919</v>
      </c>
      <c r="I335" s="306" t="s">
        <v>3918</v>
      </c>
      <c r="J335" s="306">
        <v>175</v>
      </c>
      <c r="K335" s="306" t="s">
        <v>1266</v>
      </c>
      <c r="S335" s="307" t="s">
        <v>3906</v>
      </c>
      <c r="T335" s="333" t="s">
        <v>3924</v>
      </c>
      <c r="U335" s="312" t="s">
        <v>1253</v>
      </c>
      <c r="V335" s="306" t="s">
        <v>1227</v>
      </c>
      <c r="X335" s="306" t="s">
        <v>3828</v>
      </c>
      <c r="Y335" s="306" t="s">
        <v>1678</v>
      </c>
      <c r="Z335" s="307" t="s">
        <v>3877</v>
      </c>
      <c r="AA335" s="306">
        <v>0</v>
      </c>
      <c r="AB335" s="306" t="s">
        <v>1266</v>
      </c>
      <c r="AE335" s="306" t="s">
        <v>2487</v>
      </c>
      <c r="AF335" s="183">
        <v>8</v>
      </c>
      <c r="AG335" s="183" t="s">
        <v>3339</v>
      </c>
      <c r="AH335" s="306" t="str">
        <f t="shared" si="20"/>
        <v xml:space="preserve">Biodiversity Conservation - x; </v>
      </c>
      <c r="AI335" s="306" t="str">
        <f t="shared" si="21"/>
        <v>{"popup":{"showAttachments":"false","fieldInfos":[{"visible":"true","fieldName":"Mam_Rare_Max","label":"Maximum rare mammal species richness\u00a0","format":{"places":0,"digitSeparator":true}}],"title":"HUC 12 ID: {HUC_12}"}}</v>
      </c>
      <c r="AJ335" s="306" t="s">
        <v>1884</v>
      </c>
      <c r="AK335" s="306" t="s">
        <v>1705</v>
      </c>
      <c r="AM335" s="306" t="s">
        <v>1902</v>
      </c>
      <c r="AN335" s="306" t="s">
        <v>1886</v>
      </c>
      <c r="AO335" s="306" t="s">
        <v>3642</v>
      </c>
      <c r="AP335" s="306" t="str">
        <f t="shared" si="22"/>
        <v xml:space="preserve">Gap Analysis Program, animals, wildlife, ,Biodiversity Conservation, </v>
      </c>
      <c r="AQ335" s="306" t="str">
        <f t="shared" si="23"/>
        <v xml:space="preserve">,Biodiversity Conservation, </v>
      </c>
    </row>
    <row r="336" spans="1:43" s="306" customFormat="1" ht="13.5" customHeight="1" x14ac:dyDescent="0.25">
      <c r="A336" s="315">
        <v>335</v>
      </c>
      <c r="B336" s="321" t="s">
        <v>144</v>
      </c>
      <c r="C336" s="315" t="s">
        <v>3720</v>
      </c>
      <c r="D336" s="322" t="s">
        <v>3721</v>
      </c>
      <c r="E336" s="315" t="s">
        <v>3722</v>
      </c>
      <c r="F336" s="307" t="s">
        <v>362</v>
      </c>
      <c r="G336" s="307" t="s">
        <v>3816</v>
      </c>
      <c r="H336" s="307" t="s">
        <v>3919</v>
      </c>
      <c r="I336" s="306" t="s">
        <v>3918</v>
      </c>
      <c r="J336" s="306">
        <v>184</v>
      </c>
      <c r="K336" s="306" t="s">
        <v>1266</v>
      </c>
      <c r="S336" s="307" t="s">
        <v>3906</v>
      </c>
      <c r="T336" s="333" t="s">
        <v>3924</v>
      </c>
      <c r="U336" s="312" t="s">
        <v>1253</v>
      </c>
      <c r="V336" s="306" t="s">
        <v>1227</v>
      </c>
      <c r="X336" s="306" t="s">
        <v>3829</v>
      </c>
      <c r="Y336" s="306" t="s">
        <v>1678</v>
      </c>
      <c r="Z336" s="307" t="s">
        <v>3878</v>
      </c>
      <c r="AA336" s="306">
        <v>0</v>
      </c>
      <c r="AB336" s="306" t="s">
        <v>1266</v>
      </c>
      <c r="AE336" s="306" t="s">
        <v>2487</v>
      </c>
      <c r="AF336" s="183">
        <v>8</v>
      </c>
      <c r="AG336" s="183" t="s">
        <v>3339</v>
      </c>
      <c r="AH336" s="306" t="str">
        <f t="shared" si="20"/>
        <v xml:space="preserve">Biodiversity Conservation - x; </v>
      </c>
      <c r="AI336" s="306" t="str">
        <f t="shared" si="21"/>
        <v>{"popup":{"showAttachments":"false","fieldInfos":[{"visible":"true","fieldName":"Rep_Rare_Max","label":"Maximum rare reptile species richness\u00a0","format":{"places":0,"digitSeparator":true}}],"title":"HUC 12 ID: {HUC_12}"}}</v>
      </c>
      <c r="AJ336" s="306" t="s">
        <v>1884</v>
      </c>
      <c r="AK336" s="306" t="s">
        <v>1705</v>
      </c>
      <c r="AM336" s="306" t="s">
        <v>1902</v>
      </c>
      <c r="AN336" s="306" t="s">
        <v>1886</v>
      </c>
      <c r="AO336" s="306" t="s">
        <v>3642</v>
      </c>
      <c r="AP336" s="306" t="str">
        <f t="shared" si="22"/>
        <v xml:space="preserve">Gap Analysis Program, animals, wildlife, ,Biodiversity Conservation, </v>
      </c>
      <c r="AQ336" s="306" t="str">
        <f t="shared" si="23"/>
        <v xml:space="preserve">,Biodiversity Conservation, </v>
      </c>
    </row>
    <row r="337" spans="1:43" s="306" customFormat="1" ht="13.5" customHeight="1" x14ac:dyDescent="0.25">
      <c r="A337" s="315">
        <v>336</v>
      </c>
      <c r="B337" s="321" t="s">
        <v>144</v>
      </c>
      <c r="C337" s="315" t="s">
        <v>3729</v>
      </c>
      <c r="D337" s="322" t="s">
        <v>3730</v>
      </c>
      <c r="E337" s="315" t="s">
        <v>3731</v>
      </c>
      <c r="F337" s="307" t="s">
        <v>362</v>
      </c>
      <c r="G337" s="307" t="s">
        <v>3815</v>
      </c>
      <c r="H337" s="307" t="s">
        <v>3919</v>
      </c>
      <c r="I337" s="306" t="s">
        <v>3918</v>
      </c>
      <c r="J337" s="306">
        <v>187</v>
      </c>
      <c r="K337" s="306" t="s">
        <v>1266</v>
      </c>
      <c r="S337" s="307" t="s">
        <v>3906</v>
      </c>
      <c r="T337" s="333" t="s">
        <v>3924</v>
      </c>
      <c r="U337" s="312" t="s">
        <v>1253</v>
      </c>
      <c r="V337" s="306" t="s">
        <v>1227</v>
      </c>
      <c r="X337" s="306" t="s">
        <v>3830</v>
      </c>
      <c r="Y337" s="306" t="s">
        <v>1678</v>
      </c>
      <c r="Z337" s="307" t="s">
        <v>3879</v>
      </c>
      <c r="AA337" s="306">
        <v>0</v>
      </c>
      <c r="AB337" s="306" t="s">
        <v>1266</v>
      </c>
      <c r="AE337" s="306" t="s">
        <v>2487</v>
      </c>
      <c r="AF337" s="183">
        <v>8</v>
      </c>
      <c r="AG337" s="183" t="s">
        <v>3339</v>
      </c>
      <c r="AH337" s="306" t="str">
        <f t="shared" si="20"/>
        <v xml:space="preserve">Biodiversity Conservation - x; </v>
      </c>
      <c r="AI337" s="306" t="str">
        <f t="shared" si="21"/>
        <v>{"popup":{"showAttachments":"false","fieldInfos":[{"visible":"true","fieldName":"TerrVert_Rare_Max","label":"Maximum rare vertebrate species richness\u00a0","format":{"places":0,"digitSeparator":true}}],"title":"HUC 12 ID: {HUC_12}"}}</v>
      </c>
      <c r="AJ337" s="306" t="s">
        <v>1884</v>
      </c>
      <c r="AK337" s="306" t="s">
        <v>1705</v>
      </c>
      <c r="AM337" s="306" t="s">
        <v>1902</v>
      </c>
      <c r="AN337" s="306" t="s">
        <v>1886</v>
      </c>
      <c r="AO337" s="306" t="s">
        <v>3642</v>
      </c>
      <c r="AP337" s="306" t="str">
        <f t="shared" si="22"/>
        <v xml:space="preserve">Gap Analysis Program, animals, wildlife, ,Biodiversity Conservation, </v>
      </c>
      <c r="AQ337" s="306" t="str">
        <f t="shared" si="23"/>
        <v xml:space="preserve">,Biodiversity Conservation, </v>
      </c>
    </row>
    <row r="338" spans="1:43" s="306" customFormat="1" ht="13.5" customHeight="1" x14ac:dyDescent="0.25">
      <c r="A338" s="315">
        <v>337</v>
      </c>
      <c r="B338" s="321" t="s">
        <v>144</v>
      </c>
      <c r="C338" s="315" t="s">
        <v>3658</v>
      </c>
      <c r="D338" s="322" t="s">
        <v>3659</v>
      </c>
      <c r="E338" s="315" t="s">
        <v>3660</v>
      </c>
      <c r="F338" s="307" t="s">
        <v>362</v>
      </c>
      <c r="G338" s="318" t="s">
        <v>3820</v>
      </c>
      <c r="H338" s="307" t="s">
        <v>3919</v>
      </c>
      <c r="I338" s="306" t="s">
        <v>3918</v>
      </c>
      <c r="J338" s="306">
        <v>163</v>
      </c>
      <c r="K338" s="306" t="s">
        <v>1266</v>
      </c>
      <c r="Q338" s="306" t="s">
        <v>1266</v>
      </c>
      <c r="S338" s="307" t="s">
        <v>2660</v>
      </c>
      <c r="T338" s="333" t="s">
        <v>3923</v>
      </c>
      <c r="U338" s="312" t="s">
        <v>3661</v>
      </c>
      <c r="V338" s="306" t="s">
        <v>1227</v>
      </c>
      <c r="X338" s="306" t="s">
        <v>3831</v>
      </c>
      <c r="Y338" s="306" t="s">
        <v>1678</v>
      </c>
      <c r="Z338" s="307" t="s">
        <v>3880</v>
      </c>
      <c r="AA338" s="306">
        <v>0</v>
      </c>
      <c r="AB338" s="306" t="s">
        <v>1266</v>
      </c>
      <c r="AE338" s="306" t="s">
        <v>2487</v>
      </c>
      <c r="AF338" s="183">
        <v>8</v>
      </c>
      <c r="AG338" s="183" t="s">
        <v>3339</v>
      </c>
      <c r="AH338" s="306" t="str">
        <f t="shared" si="20"/>
        <v xml:space="preserve">Biodiversity Conservation - x; Recreation, Culture, and Aesthetics - x; </v>
      </c>
      <c r="AI338" s="306" t="str">
        <f t="shared" si="21"/>
        <v>{"popup":{"showAttachments":"false","fieldInfos":[{"visible":"true","fieldName":"Bird_Summer_Max","label":"Maximum summer bird species richness\u00a0","format":{"places":0,"digitSeparator":true}}],"title":"HUC 12 ID: {HUC_12}"}}</v>
      </c>
      <c r="AJ338" s="306" t="s">
        <v>1884</v>
      </c>
      <c r="AK338" s="306" t="s">
        <v>1705</v>
      </c>
      <c r="AM338" s="306" t="s">
        <v>1902</v>
      </c>
      <c r="AN338" s="306" t="s">
        <v>1886</v>
      </c>
      <c r="AO338" s="306" t="s">
        <v>3642</v>
      </c>
      <c r="AP338" s="306" t="str">
        <f t="shared" si="22"/>
        <v>Gap Analysis Program, animals, wildlife, ,Biodiversity Conservation, Recreation, Culture, and Aesthetics</v>
      </c>
      <c r="AQ338" s="306" t="str">
        <f t="shared" si="23"/>
        <v>,Biodiversity Conservation, Recreation, Culture, and Aesthetics</v>
      </c>
    </row>
    <row r="339" spans="1:43" s="306" customFormat="1" ht="13.5" customHeight="1" x14ac:dyDescent="0.25">
      <c r="A339" s="315">
        <v>338</v>
      </c>
      <c r="B339" s="321" t="s">
        <v>144</v>
      </c>
      <c r="C339" s="315" t="s">
        <v>3668</v>
      </c>
      <c r="D339" s="322" t="s">
        <v>3669</v>
      </c>
      <c r="E339" s="315" t="s">
        <v>3670</v>
      </c>
      <c r="F339" s="307" t="s">
        <v>362</v>
      </c>
      <c r="G339" s="307" t="s">
        <v>3819</v>
      </c>
      <c r="H339" s="307" t="s">
        <v>3919</v>
      </c>
      <c r="I339" s="306" t="s">
        <v>3918</v>
      </c>
      <c r="J339" s="306">
        <v>166</v>
      </c>
      <c r="K339" s="306" t="s">
        <v>1266</v>
      </c>
      <c r="Q339" s="306" t="s">
        <v>1266</v>
      </c>
      <c r="S339" s="307" t="s">
        <v>2660</v>
      </c>
      <c r="T339" s="333" t="s">
        <v>3923</v>
      </c>
      <c r="U339" s="312" t="s">
        <v>3661</v>
      </c>
      <c r="V339" s="306" t="s">
        <v>1227</v>
      </c>
      <c r="X339" s="306" t="s">
        <v>3832</v>
      </c>
      <c r="Y339" s="306" t="s">
        <v>1678</v>
      </c>
      <c r="Z339" s="307" t="s">
        <v>3881</v>
      </c>
      <c r="AA339" s="306">
        <v>0</v>
      </c>
      <c r="AB339" s="306" t="s">
        <v>1266</v>
      </c>
      <c r="AE339" s="306" t="s">
        <v>2487</v>
      </c>
      <c r="AF339" s="183">
        <v>8</v>
      </c>
      <c r="AG339" s="183" t="s">
        <v>3339</v>
      </c>
      <c r="AH339" s="306" t="str">
        <f t="shared" si="20"/>
        <v xml:space="preserve">Biodiversity Conservation - x; Recreation, Culture, and Aesthetics - x; </v>
      </c>
      <c r="AI339" s="306" t="str">
        <f t="shared" si="21"/>
        <v>{"popup":{"showAttachments":"false","fieldInfos":[{"visible":"true","fieldName":"Bird_Winter_Max","label":"Maximum winter bird species richness\u00a0","format":{"places":0,"digitSeparator":true}}],"title":"HUC 12 ID: {HUC_12}"}}</v>
      </c>
      <c r="AJ339" s="306" t="s">
        <v>1884</v>
      </c>
      <c r="AK339" s="306" t="s">
        <v>1705</v>
      </c>
      <c r="AM339" s="306" t="s">
        <v>1902</v>
      </c>
      <c r="AN339" s="306" t="s">
        <v>1886</v>
      </c>
      <c r="AO339" s="306" t="s">
        <v>3642</v>
      </c>
      <c r="AP339" s="306" t="str">
        <f t="shared" si="22"/>
        <v>Gap Analysis Program, animals, wildlife, ,Biodiversity Conservation, Recreation, Culture, and Aesthetics</v>
      </c>
      <c r="AQ339" s="306" t="str">
        <f t="shared" si="23"/>
        <v>,Biodiversity Conservation, Recreation, Culture, and Aesthetics</v>
      </c>
    </row>
    <row r="340" spans="1:43" s="306" customFormat="1" ht="13.5" customHeight="1" x14ac:dyDescent="0.25">
      <c r="A340" s="315">
        <v>339</v>
      </c>
      <c r="B340" s="321" t="s">
        <v>144</v>
      </c>
      <c r="C340" s="315" t="s">
        <v>3714</v>
      </c>
      <c r="D340" s="322" t="s">
        <v>3715</v>
      </c>
      <c r="E340" s="315" t="s">
        <v>3716</v>
      </c>
      <c r="F340" s="307" t="s">
        <v>362</v>
      </c>
      <c r="G340" s="307" t="s">
        <v>3804</v>
      </c>
      <c r="H340" s="307" t="s">
        <v>3919</v>
      </c>
      <c r="I340" s="306" t="s">
        <v>3918</v>
      </c>
      <c r="J340" s="306">
        <v>182</v>
      </c>
      <c r="K340" s="306" t="s">
        <v>1266</v>
      </c>
      <c r="Q340" s="306" t="s">
        <v>1266</v>
      </c>
      <c r="S340" s="307" t="s">
        <v>2660</v>
      </c>
      <c r="T340" s="333" t="s">
        <v>3923</v>
      </c>
      <c r="U340" s="312" t="s">
        <v>1253</v>
      </c>
      <c r="V340" s="306" t="s">
        <v>1227</v>
      </c>
      <c r="X340" s="306" t="s">
        <v>3833</v>
      </c>
      <c r="Y340" s="306" t="s">
        <v>1678</v>
      </c>
      <c r="Z340" s="307" t="s">
        <v>3882</v>
      </c>
      <c r="AA340" s="306">
        <v>1</v>
      </c>
      <c r="AB340" s="306" t="s">
        <v>1266</v>
      </c>
      <c r="AE340" s="306" t="s">
        <v>2487</v>
      </c>
      <c r="AF340" s="183">
        <v>8</v>
      </c>
      <c r="AG340" s="183" t="s">
        <v>3339</v>
      </c>
      <c r="AH340" s="306" t="str">
        <f t="shared" si="20"/>
        <v xml:space="preserve">Biodiversity Conservation - x; Recreation, Culture, and Aesthetics - x; </v>
      </c>
      <c r="AI340" s="306" t="str">
        <f t="shared" si="21"/>
        <v>{"popup":{"showAttachments":"false","fieldInfos":[{"visible":"true","fieldName":"PIF_CSD_Mean","label":"Mean common bird species in steep decline\u00a0","format":{"places":1,"digitSeparator":true}}],"title":"HUC 12 ID: {HUC_12}"}}</v>
      </c>
      <c r="AJ340" s="306" t="s">
        <v>1884</v>
      </c>
      <c r="AK340" s="306" t="s">
        <v>1705</v>
      </c>
      <c r="AM340" s="306" t="s">
        <v>1902</v>
      </c>
      <c r="AN340" s="306" t="s">
        <v>1886</v>
      </c>
      <c r="AO340" s="306" t="s">
        <v>3642</v>
      </c>
      <c r="AP340" s="306" t="str">
        <f t="shared" si="22"/>
        <v>Gap Analysis Program, animals, wildlife, ,Biodiversity Conservation, Recreation, Culture, and Aesthetics</v>
      </c>
      <c r="AQ340" s="306" t="str">
        <f t="shared" si="23"/>
        <v>,Biodiversity Conservation, Recreation, Culture, and Aesthetics</v>
      </c>
    </row>
    <row r="341" spans="1:43" s="306" customFormat="1" ht="13.5" customHeight="1" x14ac:dyDescent="0.25">
      <c r="A341" s="315">
        <v>340</v>
      </c>
      <c r="B341" s="321" t="s">
        <v>144</v>
      </c>
      <c r="C341" s="315" t="s">
        <v>3681</v>
      </c>
      <c r="D341" s="320" t="s">
        <v>3682</v>
      </c>
      <c r="E341" s="318" t="s">
        <v>3683</v>
      </c>
      <c r="F341" s="307" t="s">
        <v>362</v>
      </c>
      <c r="G341" s="318" t="s">
        <v>3800</v>
      </c>
      <c r="H341" s="307" t="s">
        <v>3919</v>
      </c>
      <c r="I341" s="306" t="s">
        <v>3918</v>
      </c>
      <c r="J341" s="306">
        <v>170</v>
      </c>
      <c r="K341" s="306" t="s">
        <v>1266</v>
      </c>
      <c r="Q341" s="306" t="s">
        <v>1266</v>
      </c>
      <c r="S341" s="307" t="s">
        <v>3916</v>
      </c>
      <c r="T341" s="333" t="s">
        <v>3923</v>
      </c>
      <c r="U341" s="312" t="s">
        <v>1253</v>
      </c>
      <c r="V341" s="306" t="s">
        <v>1227</v>
      </c>
      <c r="X341" s="306" t="s">
        <v>3834</v>
      </c>
      <c r="Y341" s="306" t="s">
        <v>1678</v>
      </c>
      <c r="Z341" s="307" t="s">
        <v>3883</v>
      </c>
      <c r="AA341" s="306">
        <v>1</v>
      </c>
      <c r="AB341" s="306" t="s">
        <v>1266</v>
      </c>
      <c r="AE341" s="306" t="s">
        <v>2487</v>
      </c>
      <c r="AF341" s="183">
        <v>8</v>
      </c>
      <c r="AG341" s="183" t="s">
        <v>3339</v>
      </c>
      <c r="AH341" s="306" t="str">
        <f t="shared" si="20"/>
        <v xml:space="preserve">Biodiversity Conservation - x; Recreation, Culture, and Aesthetics - x; </v>
      </c>
      <c r="AI341" s="306" t="str">
        <f t="shared" si="21"/>
        <v>{"popup":{"showAttachments":"false","fieldInfos":[{"visible":"true","fieldName":"G1G2G3_Spec_Mean","label":"Mean modeled G1, G2, G3 species\u00a0","format":{"places":1,"digitSeparator":true}}],"title":"HUC 12 ID: {HUC_12}"}}</v>
      </c>
      <c r="AJ341" s="306" t="s">
        <v>1884</v>
      </c>
      <c r="AK341" s="306" t="s">
        <v>1705</v>
      </c>
      <c r="AM341" s="306" t="s">
        <v>1902</v>
      </c>
      <c r="AN341" s="306" t="s">
        <v>1886</v>
      </c>
      <c r="AO341" s="306" t="s">
        <v>3680</v>
      </c>
      <c r="AP341" s="306" t="str">
        <f t="shared" si="22"/>
        <v>Gap Analysis Program, conservation, animals, wildlife,Biodiversity Conservation, Recreation, Culture, and Aesthetics</v>
      </c>
      <c r="AQ341" s="306" t="str">
        <f t="shared" si="23"/>
        <v>,Biodiversity Conservation, Recreation, Culture, and Aesthetics</v>
      </c>
    </row>
    <row r="342" spans="1:43" s="306" customFormat="1" ht="13.5" customHeight="1" x14ac:dyDescent="0.25">
      <c r="A342" s="315">
        <v>341</v>
      </c>
      <c r="B342" s="321" t="s">
        <v>144</v>
      </c>
      <c r="C342" s="315" t="s">
        <v>3690</v>
      </c>
      <c r="D342" s="320" t="s">
        <v>3691</v>
      </c>
      <c r="E342" s="318" t="s">
        <v>3692</v>
      </c>
      <c r="F342" s="307" t="s">
        <v>362</v>
      </c>
      <c r="G342" s="307" t="s">
        <v>3810</v>
      </c>
      <c r="H342" s="307" t="s">
        <v>3919</v>
      </c>
      <c r="I342" s="306" t="s">
        <v>3918</v>
      </c>
      <c r="J342" s="306">
        <v>173</v>
      </c>
      <c r="K342" s="306" t="s">
        <v>1266</v>
      </c>
      <c r="Q342" s="306" t="s">
        <v>1266</v>
      </c>
      <c r="S342" s="307" t="s">
        <v>3916</v>
      </c>
      <c r="T342" s="333" t="s">
        <v>3923</v>
      </c>
      <c r="U342" s="312" t="s">
        <v>1253</v>
      </c>
      <c r="V342" s="306" t="s">
        <v>1227</v>
      </c>
      <c r="X342" s="306" t="s">
        <v>3835</v>
      </c>
      <c r="Y342" s="306" t="s">
        <v>1678</v>
      </c>
      <c r="Z342" s="307" t="s">
        <v>3884</v>
      </c>
      <c r="AA342" s="306">
        <v>1</v>
      </c>
      <c r="AB342" s="306" t="s">
        <v>1266</v>
      </c>
      <c r="AE342" s="306" t="s">
        <v>2487</v>
      </c>
      <c r="AF342" s="183">
        <v>8</v>
      </c>
      <c r="AG342" s="183" t="s">
        <v>3339</v>
      </c>
      <c r="AH342" s="306" t="str">
        <f t="shared" si="20"/>
        <v xml:space="preserve">Biodiversity Conservation - x; Recreation, Culture, and Aesthetics - x; </v>
      </c>
      <c r="AI342" s="306" t="str">
        <f t="shared" si="21"/>
        <v>{"popup":{"showAttachments":"false","fieldInfos":[{"visible":"true","fieldName":"IUCN_End_Mean","label":"Mean modeled IUCN threatened terrestrial vertebrate species\u00a0","format":{"places":1,"digitSeparator":true}}],"title":"HUC 12 ID: {HUC_12}"}}</v>
      </c>
      <c r="AJ342" s="306" t="s">
        <v>1884</v>
      </c>
      <c r="AK342" s="306" t="s">
        <v>1705</v>
      </c>
      <c r="AM342" s="306" t="s">
        <v>1902</v>
      </c>
      <c r="AN342" s="306" t="s">
        <v>1886</v>
      </c>
      <c r="AO342" s="306" t="s">
        <v>3680</v>
      </c>
      <c r="AP342" s="306" t="str">
        <f t="shared" si="22"/>
        <v>Gap Analysis Program, conservation, animals, wildlife,Biodiversity Conservation, Recreation, Culture, and Aesthetics</v>
      </c>
      <c r="AQ342" s="306" t="str">
        <f t="shared" si="23"/>
        <v>,Biodiversity Conservation, Recreation, Culture, and Aesthetics</v>
      </c>
    </row>
    <row r="343" spans="1:43" s="306" customFormat="1" ht="13.5" customHeight="1" x14ac:dyDescent="0.25">
      <c r="A343" s="315">
        <v>342</v>
      </c>
      <c r="B343" s="321" t="s">
        <v>144</v>
      </c>
      <c r="C343" s="315" t="s">
        <v>3786</v>
      </c>
      <c r="D343" s="320" t="s">
        <v>3707</v>
      </c>
      <c r="E343" s="318" t="s">
        <v>3708</v>
      </c>
      <c r="F343" s="307" t="s">
        <v>362</v>
      </c>
      <c r="G343" s="307" t="s">
        <v>3782</v>
      </c>
      <c r="H343" s="307" t="s">
        <v>3919</v>
      </c>
      <c r="I343" s="306" t="s">
        <v>3918</v>
      </c>
      <c r="J343" s="306">
        <v>179</v>
      </c>
      <c r="K343" s="306" t="s">
        <v>1266</v>
      </c>
      <c r="Q343" s="306" t="s">
        <v>1266</v>
      </c>
      <c r="S343" s="307" t="s">
        <v>2660</v>
      </c>
      <c r="T343" s="333" t="s">
        <v>3923</v>
      </c>
      <c r="U343" s="312" t="s">
        <v>1253</v>
      </c>
      <c r="V343" s="306" t="s">
        <v>1227</v>
      </c>
      <c r="X343" s="306" t="s">
        <v>3836</v>
      </c>
      <c r="Y343" s="306" t="s">
        <v>1678</v>
      </c>
      <c r="Z343" s="307" t="s">
        <v>3885</v>
      </c>
      <c r="AA343" s="306">
        <v>1</v>
      </c>
      <c r="AB343" s="306" t="s">
        <v>1266</v>
      </c>
      <c r="AE343" s="306" t="s">
        <v>2487</v>
      </c>
      <c r="AF343" s="183">
        <v>8</v>
      </c>
      <c r="AG343" s="183" t="s">
        <v>3339</v>
      </c>
      <c r="AH343" s="306" t="str">
        <f t="shared" si="20"/>
        <v xml:space="preserve">Biodiversity Conservation - x; Recreation, Culture, and Aesthetics - x; </v>
      </c>
      <c r="AI343" s="306" t="str">
        <f t="shared" si="21"/>
        <v>{"popup":{"showAttachments":"false","fieldInfos":[{"visible":"true","fieldName":"PARC_Mean","label":"Mean modeled Partners in Amphibian and Reptile Conservation (PARC) species\u00a0","format":{"places":1,"digitSeparator":true}}],"title":"HUC 12 ID: {HUC_12}"}}</v>
      </c>
      <c r="AJ343" s="306" t="s">
        <v>1884</v>
      </c>
      <c r="AK343" s="306" t="s">
        <v>1705</v>
      </c>
      <c r="AM343" s="306" t="s">
        <v>1902</v>
      </c>
      <c r="AN343" s="306" t="s">
        <v>1886</v>
      </c>
      <c r="AO343" s="306" t="s">
        <v>3642</v>
      </c>
      <c r="AP343" s="306" t="str">
        <f t="shared" si="22"/>
        <v>Gap Analysis Program, animals, wildlife, ,Biodiversity Conservation, Recreation, Culture, and Aesthetics</v>
      </c>
      <c r="AQ343" s="306" t="str">
        <f t="shared" si="23"/>
        <v>,Biodiversity Conservation, Recreation, Culture, and Aesthetics</v>
      </c>
    </row>
    <row r="344" spans="1:43" s="306" customFormat="1" ht="13.5" customHeight="1" x14ac:dyDescent="0.25">
      <c r="A344" s="315">
        <v>343</v>
      </c>
      <c r="B344" s="321" t="s">
        <v>144</v>
      </c>
      <c r="C344" s="315" t="s">
        <v>3643</v>
      </c>
      <c r="D344" s="320" t="s">
        <v>3644</v>
      </c>
      <c r="E344" s="315" t="s">
        <v>3645</v>
      </c>
      <c r="F344" s="307" t="s">
        <v>362</v>
      </c>
      <c r="G344" s="318" t="s">
        <v>3792</v>
      </c>
      <c r="H344" s="307" t="s">
        <v>3919</v>
      </c>
      <c r="I344" s="306" t="s">
        <v>3918</v>
      </c>
      <c r="J344" s="306">
        <v>158</v>
      </c>
      <c r="K344" s="306" t="s">
        <v>1266</v>
      </c>
      <c r="S344" s="307" t="s">
        <v>3906</v>
      </c>
      <c r="T344" s="333" t="s">
        <v>3924</v>
      </c>
      <c r="U344" s="312" t="s">
        <v>1253</v>
      </c>
      <c r="V344" s="306" t="s">
        <v>1227</v>
      </c>
      <c r="X344" s="306" t="s">
        <v>3837</v>
      </c>
      <c r="Y344" s="306" t="s">
        <v>1678</v>
      </c>
      <c r="Z344" s="307" t="s">
        <v>3886</v>
      </c>
      <c r="AA344" s="306">
        <v>1</v>
      </c>
      <c r="AB344" s="306" t="s">
        <v>1266</v>
      </c>
      <c r="AE344" s="306" t="s">
        <v>2487</v>
      </c>
      <c r="AF344" s="183">
        <v>8</v>
      </c>
      <c r="AG344" s="183" t="s">
        <v>3339</v>
      </c>
      <c r="AH344" s="306" t="str">
        <f t="shared" si="20"/>
        <v xml:space="preserve">Biodiversity Conservation - x; </v>
      </c>
      <c r="AI344" s="306" t="str">
        <f t="shared" si="21"/>
        <v>{"popup":{"showAttachments":"false","fieldInfos":[{"visible":"true","fieldName":"Amph_Rare_Mean","label":"Mean rare amphibian species richness\u00a0","format":{"places":1,"digitSeparator":true}}],"title":"HUC 12 ID: {HUC_12}"}}</v>
      </c>
      <c r="AJ344" s="306" t="s">
        <v>1884</v>
      </c>
      <c r="AK344" s="306" t="s">
        <v>1705</v>
      </c>
      <c r="AM344" s="306" t="s">
        <v>1902</v>
      </c>
      <c r="AN344" s="306" t="s">
        <v>1886</v>
      </c>
      <c r="AO344" s="306" t="s">
        <v>3642</v>
      </c>
      <c r="AP344" s="306" t="str">
        <f t="shared" si="22"/>
        <v xml:space="preserve">Gap Analysis Program, animals, wildlife, ,Biodiversity Conservation, </v>
      </c>
      <c r="AQ344" s="306" t="str">
        <f t="shared" si="23"/>
        <v xml:space="preserve">,Biodiversity Conservation, </v>
      </c>
    </row>
    <row r="345" spans="1:43" s="306" customFormat="1" ht="13.5" customHeight="1" x14ac:dyDescent="0.25">
      <c r="A345" s="315">
        <v>344</v>
      </c>
      <c r="B345" s="321" t="s">
        <v>144</v>
      </c>
      <c r="C345" s="315" t="s">
        <v>3652</v>
      </c>
      <c r="D345" s="320" t="s">
        <v>3653</v>
      </c>
      <c r="E345" s="315" t="s">
        <v>3654</v>
      </c>
      <c r="F345" s="307" t="s">
        <v>362</v>
      </c>
      <c r="G345" s="318" t="s">
        <v>3794</v>
      </c>
      <c r="H345" s="307" t="s">
        <v>3919</v>
      </c>
      <c r="I345" s="306" t="s">
        <v>3918</v>
      </c>
      <c r="J345" s="306">
        <v>161</v>
      </c>
      <c r="K345" s="306" t="s">
        <v>1266</v>
      </c>
      <c r="Q345" s="306" t="s">
        <v>1266</v>
      </c>
      <c r="S345" s="307" t="s">
        <v>2660</v>
      </c>
      <c r="T345" s="333" t="s">
        <v>3923</v>
      </c>
      <c r="U345" s="312" t="s">
        <v>1253</v>
      </c>
      <c r="V345" s="306" t="s">
        <v>1227</v>
      </c>
      <c r="X345" s="306" t="s">
        <v>3838</v>
      </c>
      <c r="Y345" s="306" t="s">
        <v>1678</v>
      </c>
      <c r="Z345" s="307" t="s">
        <v>3887</v>
      </c>
      <c r="AA345" s="306">
        <v>1</v>
      </c>
      <c r="AB345" s="306" t="s">
        <v>1266</v>
      </c>
      <c r="AE345" s="306" t="s">
        <v>2487</v>
      </c>
      <c r="AF345" s="183">
        <v>8</v>
      </c>
      <c r="AG345" s="183" t="s">
        <v>3339</v>
      </c>
      <c r="AH345" s="306" t="str">
        <f t="shared" si="20"/>
        <v xml:space="preserve">Biodiversity Conservation - x; Recreation, Culture, and Aesthetics - x; </v>
      </c>
      <c r="AI345" s="306" t="str">
        <f t="shared" si="21"/>
        <v>{"popup":{"showAttachments":"false","fieldInfos":[{"visible":"true","fieldName":"Bird_Rare_Mean","label":"Mean rare bird species richness\u00a0","format":{"places":1,"digitSeparator":true}}],"title":"HUC 12 ID: {HUC_12}"}}</v>
      </c>
      <c r="AJ345" s="306" t="s">
        <v>1884</v>
      </c>
      <c r="AK345" s="306" t="s">
        <v>1705</v>
      </c>
      <c r="AM345" s="306" t="s">
        <v>1902</v>
      </c>
      <c r="AN345" s="306" t="s">
        <v>1886</v>
      </c>
      <c r="AO345" s="306" t="s">
        <v>3642</v>
      </c>
      <c r="AP345" s="306" t="str">
        <f t="shared" si="22"/>
        <v>Gap Analysis Program, animals, wildlife, ,Biodiversity Conservation, Recreation, Culture, and Aesthetics</v>
      </c>
      <c r="AQ345" s="306" t="str">
        <f t="shared" si="23"/>
        <v>,Biodiversity Conservation, Recreation, Culture, and Aesthetics</v>
      </c>
    </row>
    <row r="346" spans="1:43" s="306" customFormat="1" ht="13.5" customHeight="1" x14ac:dyDescent="0.25">
      <c r="A346" s="315">
        <v>345</v>
      </c>
      <c r="B346" s="321" t="s">
        <v>144</v>
      </c>
      <c r="C346" s="315" t="s">
        <v>3699</v>
      </c>
      <c r="D346" s="320" t="s">
        <v>3700</v>
      </c>
      <c r="E346" s="315" t="s">
        <v>3701</v>
      </c>
      <c r="F346" s="307" t="s">
        <v>362</v>
      </c>
      <c r="G346" s="318" t="s">
        <v>3802</v>
      </c>
      <c r="H346" s="307" t="s">
        <v>3919</v>
      </c>
      <c r="I346" s="306" t="s">
        <v>3918</v>
      </c>
      <c r="J346" s="306">
        <v>176</v>
      </c>
      <c r="K346" s="306" t="s">
        <v>1266</v>
      </c>
      <c r="S346" s="307" t="s">
        <v>3906</v>
      </c>
      <c r="T346" s="333" t="s">
        <v>3924</v>
      </c>
      <c r="U346" s="312" t="s">
        <v>1253</v>
      </c>
      <c r="V346" s="306" t="s">
        <v>1227</v>
      </c>
      <c r="X346" s="306" t="s">
        <v>3839</v>
      </c>
      <c r="Y346" s="306" t="s">
        <v>1678</v>
      </c>
      <c r="Z346" s="307" t="s">
        <v>3888</v>
      </c>
      <c r="AA346" s="306">
        <v>1</v>
      </c>
      <c r="AB346" s="306" t="s">
        <v>1266</v>
      </c>
      <c r="AE346" s="306" t="s">
        <v>2487</v>
      </c>
      <c r="AF346" s="183">
        <v>8</v>
      </c>
      <c r="AG346" s="183" t="s">
        <v>3339</v>
      </c>
      <c r="AH346" s="306" t="str">
        <f t="shared" si="20"/>
        <v xml:space="preserve">Biodiversity Conservation - x; </v>
      </c>
      <c r="AI346" s="306" t="str">
        <f t="shared" si="21"/>
        <v>{"popup":{"showAttachments":"false","fieldInfos":[{"visible":"true","fieldName":"Mam_Rare_Mean","label":"Mean rare mammal species richness\u00a0","format":{"places":1,"digitSeparator":true}}],"title":"HUC 12 ID: {HUC_12}"}}</v>
      </c>
      <c r="AJ346" s="306" t="s">
        <v>1884</v>
      </c>
      <c r="AK346" s="306" t="s">
        <v>1705</v>
      </c>
      <c r="AM346" s="306" t="s">
        <v>1902</v>
      </c>
      <c r="AN346" s="306" t="s">
        <v>1886</v>
      </c>
      <c r="AO346" s="306" t="s">
        <v>3642</v>
      </c>
      <c r="AP346" s="306" t="str">
        <f t="shared" si="22"/>
        <v xml:space="preserve">Gap Analysis Program, animals, wildlife, ,Biodiversity Conservation, </v>
      </c>
      <c r="AQ346" s="306" t="str">
        <f t="shared" si="23"/>
        <v xml:space="preserve">,Biodiversity Conservation, </v>
      </c>
    </row>
    <row r="347" spans="1:43" s="306" customFormat="1" ht="13.5" customHeight="1" x14ac:dyDescent="0.25">
      <c r="A347" s="315">
        <v>346</v>
      </c>
      <c r="B347" s="321" t="s">
        <v>144</v>
      </c>
      <c r="C347" s="315" t="s">
        <v>3723</v>
      </c>
      <c r="D347" s="320" t="s">
        <v>3724</v>
      </c>
      <c r="E347" s="315" t="s">
        <v>3725</v>
      </c>
      <c r="F347" s="307" t="s">
        <v>362</v>
      </c>
      <c r="G347" s="318" t="s">
        <v>3806</v>
      </c>
      <c r="H347" s="307" t="s">
        <v>3919</v>
      </c>
      <c r="I347" s="306" t="s">
        <v>3918</v>
      </c>
      <c r="J347" s="306">
        <v>185</v>
      </c>
      <c r="K347" s="306" t="s">
        <v>1266</v>
      </c>
      <c r="S347" s="307" t="s">
        <v>3906</v>
      </c>
      <c r="T347" s="333" t="s">
        <v>3924</v>
      </c>
      <c r="U347" s="312" t="s">
        <v>1253</v>
      </c>
      <c r="V347" s="306" t="s">
        <v>1227</v>
      </c>
      <c r="X347" s="306" t="s">
        <v>3840</v>
      </c>
      <c r="Y347" s="306" t="s">
        <v>1678</v>
      </c>
      <c r="Z347" s="307" t="s">
        <v>3889</v>
      </c>
      <c r="AA347" s="306">
        <v>1</v>
      </c>
      <c r="AB347" s="306" t="s">
        <v>1266</v>
      </c>
      <c r="AE347" s="306" t="s">
        <v>2487</v>
      </c>
      <c r="AF347" s="183">
        <v>8</v>
      </c>
      <c r="AG347" s="183" t="s">
        <v>3339</v>
      </c>
      <c r="AH347" s="306" t="str">
        <f t="shared" si="20"/>
        <v xml:space="preserve">Biodiversity Conservation - x; </v>
      </c>
      <c r="AI347" s="306" t="str">
        <f t="shared" si="21"/>
        <v>{"popup":{"showAttachments":"false","fieldInfos":[{"visible":"true","fieldName":"Rep_Rare_Mean","label":"Mean rare reptile species richness\u00a0","format":{"places":1,"digitSeparator":true}}],"title":"HUC 12 ID: {HUC_12}"}}</v>
      </c>
      <c r="AJ347" s="306" t="s">
        <v>1884</v>
      </c>
      <c r="AK347" s="306" t="s">
        <v>1705</v>
      </c>
      <c r="AM347" s="306" t="s">
        <v>1902</v>
      </c>
      <c r="AN347" s="306" t="s">
        <v>1886</v>
      </c>
      <c r="AO347" s="306" t="s">
        <v>3642</v>
      </c>
      <c r="AP347" s="306" t="str">
        <f t="shared" si="22"/>
        <v xml:space="preserve">Gap Analysis Program, animals, wildlife, ,Biodiversity Conservation, </v>
      </c>
      <c r="AQ347" s="306" t="str">
        <f t="shared" si="23"/>
        <v xml:space="preserve">,Biodiversity Conservation, </v>
      </c>
    </row>
    <row r="348" spans="1:43" s="306" customFormat="1" ht="13.5" customHeight="1" x14ac:dyDescent="0.25">
      <c r="A348" s="315">
        <v>347</v>
      </c>
      <c r="B348" s="321" t="s">
        <v>144</v>
      </c>
      <c r="C348" s="315" t="s">
        <v>3732</v>
      </c>
      <c r="D348" s="320" t="s">
        <v>3733</v>
      </c>
      <c r="E348" s="315" t="s">
        <v>3734</v>
      </c>
      <c r="F348" s="307" t="s">
        <v>362</v>
      </c>
      <c r="G348" s="307" t="s">
        <v>3808</v>
      </c>
      <c r="H348" s="307" t="s">
        <v>3919</v>
      </c>
      <c r="I348" s="306" t="s">
        <v>3918</v>
      </c>
      <c r="J348" s="306">
        <v>188</v>
      </c>
      <c r="K348" s="306" t="s">
        <v>1266</v>
      </c>
      <c r="S348" s="307" t="s">
        <v>3906</v>
      </c>
      <c r="T348" s="333" t="s">
        <v>3924</v>
      </c>
      <c r="U348" s="312" t="s">
        <v>1253</v>
      </c>
      <c r="V348" s="306" t="s">
        <v>1227</v>
      </c>
      <c r="X348" s="306" t="s">
        <v>3841</v>
      </c>
      <c r="Y348" s="306" t="s">
        <v>1678</v>
      </c>
      <c r="Z348" s="307" t="s">
        <v>3890</v>
      </c>
      <c r="AA348" s="306">
        <v>1</v>
      </c>
      <c r="AB348" s="306" t="s">
        <v>1266</v>
      </c>
      <c r="AE348" s="306" t="s">
        <v>2487</v>
      </c>
      <c r="AF348" s="183">
        <v>8</v>
      </c>
      <c r="AG348" s="183" t="s">
        <v>3339</v>
      </c>
      <c r="AH348" s="306" t="str">
        <f t="shared" si="20"/>
        <v xml:space="preserve">Biodiversity Conservation - x; </v>
      </c>
      <c r="AI348" s="306" t="str">
        <f t="shared" si="21"/>
        <v>{"popup":{"showAttachments":"false","fieldInfos":[{"visible":"true","fieldName":"TerrVert_Rare_Mean","label":"Mean rare vertebrate species richness\u00a0","format":{"places":1,"digitSeparator":true}}],"title":"HUC 12 ID: {HUC_12}"}}</v>
      </c>
      <c r="AJ348" s="306" t="s">
        <v>1884</v>
      </c>
      <c r="AK348" s="306" t="s">
        <v>1705</v>
      </c>
      <c r="AM348" s="306" t="s">
        <v>1902</v>
      </c>
      <c r="AN348" s="306" t="s">
        <v>1886</v>
      </c>
      <c r="AO348" s="306" t="s">
        <v>3642</v>
      </c>
      <c r="AP348" s="306" t="str">
        <f t="shared" si="22"/>
        <v xml:space="preserve">Gap Analysis Program, animals, wildlife, ,Biodiversity Conservation, </v>
      </c>
      <c r="AQ348" s="306" t="str">
        <f t="shared" si="23"/>
        <v xml:space="preserve">,Biodiversity Conservation, </v>
      </c>
    </row>
    <row r="349" spans="1:43" s="306" customFormat="1" ht="13.5" customHeight="1" x14ac:dyDescent="0.25">
      <c r="A349" s="315">
        <v>348</v>
      </c>
      <c r="B349" s="321" t="s">
        <v>144</v>
      </c>
      <c r="C349" s="315" t="s">
        <v>3662</v>
      </c>
      <c r="D349" s="320" t="s">
        <v>3663</v>
      </c>
      <c r="E349" s="315" t="s">
        <v>3664</v>
      </c>
      <c r="F349" s="307" t="s">
        <v>362</v>
      </c>
      <c r="G349" s="307" t="s">
        <v>3796</v>
      </c>
      <c r="H349" s="307" t="s">
        <v>3919</v>
      </c>
      <c r="I349" s="306" t="s">
        <v>3918</v>
      </c>
      <c r="J349" s="306">
        <v>165</v>
      </c>
      <c r="K349" s="306" t="s">
        <v>1266</v>
      </c>
      <c r="Q349" s="306" t="s">
        <v>1266</v>
      </c>
      <c r="S349" s="307" t="s">
        <v>2660</v>
      </c>
      <c r="T349" s="333" t="s">
        <v>3923</v>
      </c>
      <c r="U349" s="312" t="s">
        <v>3661</v>
      </c>
      <c r="V349" s="306" t="s">
        <v>1227</v>
      </c>
      <c r="X349" s="306" t="s">
        <v>3842</v>
      </c>
      <c r="Y349" s="306" t="s">
        <v>1678</v>
      </c>
      <c r="Z349" s="307" t="s">
        <v>3891</v>
      </c>
      <c r="AA349" s="306">
        <v>1</v>
      </c>
      <c r="AB349" s="306" t="s">
        <v>1266</v>
      </c>
      <c r="AE349" s="306" t="s">
        <v>2487</v>
      </c>
      <c r="AF349" s="183">
        <v>8</v>
      </c>
      <c r="AG349" s="183" t="s">
        <v>3339</v>
      </c>
      <c r="AH349" s="306" t="str">
        <f t="shared" si="20"/>
        <v xml:space="preserve">Biodiversity Conservation - x; Recreation, Culture, and Aesthetics - x; </v>
      </c>
      <c r="AI349" s="306" t="str">
        <f t="shared" si="21"/>
        <v>{"popup":{"showAttachments":"false","fieldInfos":[{"visible":"true","fieldName":"Bird_Summer_Mean","label":"Mean summer bird species richness\u00a0","format":{"places":1,"digitSeparator":true}}],"title":"HUC 12 ID: {HUC_12}"}}</v>
      </c>
      <c r="AJ349" s="306" t="s">
        <v>1884</v>
      </c>
      <c r="AK349" s="306" t="s">
        <v>1705</v>
      </c>
      <c r="AM349" s="306" t="s">
        <v>1902</v>
      </c>
      <c r="AN349" s="306" t="s">
        <v>1886</v>
      </c>
      <c r="AO349" s="306" t="s">
        <v>3642</v>
      </c>
      <c r="AP349" s="306" t="str">
        <f t="shared" si="22"/>
        <v>Gap Analysis Program, animals, wildlife, ,Biodiversity Conservation, Recreation, Culture, and Aesthetics</v>
      </c>
      <c r="AQ349" s="306" t="str">
        <f t="shared" si="23"/>
        <v>,Biodiversity Conservation, Recreation, Culture, and Aesthetics</v>
      </c>
    </row>
    <row r="350" spans="1:43" s="306" customFormat="1" ht="13.5" customHeight="1" x14ac:dyDescent="0.25">
      <c r="A350" s="315">
        <v>349</v>
      </c>
      <c r="B350" s="321" t="s">
        <v>144</v>
      </c>
      <c r="C350" s="315" t="s">
        <v>3671</v>
      </c>
      <c r="D350" s="320" t="s">
        <v>3672</v>
      </c>
      <c r="E350" s="315" t="s">
        <v>3673</v>
      </c>
      <c r="F350" s="307" t="s">
        <v>362</v>
      </c>
      <c r="G350" s="318" t="s">
        <v>3798</v>
      </c>
      <c r="H350" s="307" t="s">
        <v>3919</v>
      </c>
      <c r="I350" s="306" t="s">
        <v>3918</v>
      </c>
      <c r="J350" s="306">
        <v>167</v>
      </c>
      <c r="K350" s="306" t="s">
        <v>1266</v>
      </c>
      <c r="Q350" s="306" t="s">
        <v>1266</v>
      </c>
      <c r="S350" s="307" t="s">
        <v>2660</v>
      </c>
      <c r="T350" s="333" t="s">
        <v>3923</v>
      </c>
      <c r="U350" s="312" t="s">
        <v>3661</v>
      </c>
      <c r="V350" s="306" t="s">
        <v>1227</v>
      </c>
      <c r="X350" s="306" t="s">
        <v>3843</v>
      </c>
      <c r="Y350" s="306" t="s">
        <v>1678</v>
      </c>
      <c r="Z350" s="307" t="s">
        <v>3892</v>
      </c>
      <c r="AA350" s="306">
        <v>1</v>
      </c>
      <c r="AB350" s="306" t="s">
        <v>1266</v>
      </c>
      <c r="AE350" s="306" t="s">
        <v>2487</v>
      </c>
      <c r="AF350" s="183">
        <v>8</v>
      </c>
      <c r="AG350" s="183" t="s">
        <v>3339</v>
      </c>
      <c r="AH350" s="306" t="str">
        <f t="shared" si="20"/>
        <v xml:space="preserve">Biodiversity Conservation - x; Recreation, Culture, and Aesthetics - x; </v>
      </c>
      <c r="AI350" s="306" t="str">
        <f t="shared" si="21"/>
        <v>{"popup":{"showAttachments":"false","fieldInfos":[{"visible":"true","fieldName":"Bird_Winter_Mean","label":"Mean winter bird species richness\u00a0","format":{"places":1,"digitSeparator":true}}],"title":"HUC 12 ID: {HUC_12}"}}</v>
      </c>
      <c r="AJ350" s="306" t="s">
        <v>1884</v>
      </c>
      <c r="AK350" s="306" t="s">
        <v>1705</v>
      </c>
      <c r="AM350" s="306" t="s">
        <v>1902</v>
      </c>
      <c r="AN350" s="306" t="s">
        <v>1886</v>
      </c>
      <c r="AO350" s="306" t="s">
        <v>3642</v>
      </c>
      <c r="AP350" s="306" t="str">
        <f t="shared" si="22"/>
        <v>Gap Analysis Program, animals, wildlife, ,Biodiversity Conservation, Recreation, Culture, and Aesthetics</v>
      </c>
      <c r="AQ350" s="306" t="str">
        <f t="shared" si="23"/>
        <v>,Biodiversity Conservation, Recreation, Culture, and Aesthetics</v>
      </c>
    </row>
    <row r="351" spans="1:43" s="306" customFormat="1" ht="13.5" customHeight="1" x14ac:dyDescent="0.25">
      <c r="A351" s="315">
        <v>350</v>
      </c>
      <c r="B351" s="321" t="s">
        <v>144</v>
      </c>
      <c r="C351" s="315" t="s">
        <v>3717</v>
      </c>
      <c r="D351" s="320" t="s">
        <v>3718</v>
      </c>
      <c r="E351" s="315" t="s">
        <v>3719</v>
      </c>
      <c r="F351" s="307" t="s">
        <v>362</v>
      </c>
      <c r="G351" s="318" t="s">
        <v>3805</v>
      </c>
      <c r="H351" s="307" t="s">
        <v>3919</v>
      </c>
      <c r="I351" s="306" t="s">
        <v>3918</v>
      </c>
      <c r="J351" s="306">
        <v>183</v>
      </c>
      <c r="K351" s="306" t="s">
        <v>1266</v>
      </c>
      <c r="Q351" s="306" t="s">
        <v>1266</v>
      </c>
      <c r="S351" s="307" t="s">
        <v>2660</v>
      </c>
      <c r="T351" s="333" t="s">
        <v>3923</v>
      </c>
      <c r="U351" s="312" t="s">
        <v>1253</v>
      </c>
      <c r="V351" s="306" t="s">
        <v>1227</v>
      </c>
      <c r="X351" s="306" t="s">
        <v>3844</v>
      </c>
      <c r="Y351" s="306" t="s">
        <v>1678</v>
      </c>
      <c r="Z351" s="307" t="s">
        <v>3893</v>
      </c>
      <c r="AA351" s="306">
        <v>2</v>
      </c>
      <c r="AB351" s="306" t="s">
        <v>1266</v>
      </c>
      <c r="AE351" s="306" t="s">
        <v>2487</v>
      </c>
      <c r="AF351" s="183">
        <v>8</v>
      </c>
      <c r="AG351" s="183" t="s">
        <v>3339</v>
      </c>
      <c r="AH351" s="306" t="str">
        <f t="shared" si="20"/>
        <v xml:space="preserve">Biodiversity Conservation - x; Recreation, Culture, and Aesthetics - x; </v>
      </c>
      <c r="AI351" s="306" t="str">
        <f t="shared" si="21"/>
        <v>{"popup":{"showAttachments":"false","fieldInfos":[{"visible":"true","fieldName":"PIF_CSD_NIB","label":"NIB common bird species in steep decline\u00a0","format":{"places":2,"digitSeparator":true}}],"title":"HUC 12 ID: {HUC_12}"}}</v>
      </c>
      <c r="AJ351" s="306" t="s">
        <v>1884</v>
      </c>
      <c r="AK351" s="306" t="s">
        <v>1705</v>
      </c>
      <c r="AM351" s="306" t="s">
        <v>1902</v>
      </c>
      <c r="AN351" s="306" t="s">
        <v>1886</v>
      </c>
      <c r="AO351" s="306" t="s">
        <v>3642</v>
      </c>
      <c r="AP351" s="306" t="str">
        <f t="shared" si="22"/>
        <v>Gap Analysis Program, animals, wildlife, ,Biodiversity Conservation, Recreation, Culture, and Aesthetics</v>
      </c>
      <c r="AQ351" s="306" t="str">
        <f t="shared" si="23"/>
        <v>,Biodiversity Conservation, Recreation, Culture, and Aesthetics</v>
      </c>
    </row>
    <row r="352" spans="1:43" s="306" customFormat="1" ht="13.5" customHeight="1" x14ac:dyDescent="0.25">
      <c r="A352" s="315">
        <v>351</v>
      </c>
      <c r="B352" s="321" t="s">
        <v>144</v>
      </c>
      <c r="C352" s="315" t="s">
        <v>3684</v>
      </c>
      <c r="D352" s="320" t="s">
        <v>3685</v>
      </c>
      <c r="E352" s="315" t="s">
        <v>3686</v>
      </c>
      <c r="F352" s="307" t="s">
        <v>362</v>
      </c>
      <c r="G352" s="318" t="s">
        <v>3801</v>
      </c>
      <c r="H352" s="307" t="s">
        <v>3919</v>
      </c>
      <c r="I352" s="306" t="s">
        <v>3918</v>
      </c>
      <c r="J352" s="306">
        <v>171</v>
      </c>
      <c r="K352" s="306" t="s">
        <v>1266</v>
      </c>
      <c r="Q352" s="306" t="s">
        <v>1266</v>
      </c>
      <c r="S352" s="307" t="s">
        <v>3916</v>
      </c>
      <c r="T352" s="333" t="s">
        <v>3923</v>
      </c>
      <c r="U352" s="312" t="s">
        <v>1253</v>
      </c>
      <c r="V352" s="306" t="s">
        <v>1227</v>
      </c>
      <c r="X352" s="306" t="s">
        <v>3845</v>
      </c>
      <c r="Y352" s="306" t="s">
        <v>1678</v>
      </c>
      <c r="Z352" s="307" t="s">
        <v>3894</v>
      </c>
      <c r="AA352" s="306">
        <v>2</v>
      </c>
      <c r="AB352" s="306" t="s">
        <v>1266</v>
      </c>
      <c r="AE352" s="306" t="s">
        <v>2487</v>
      </c>
      <c r="AF352" s="183">
        <v>8</v>
      </c>
      <c r="AG352" s="183" t="s">
        <v>3339</v>
      </c>
      <c r="AH352" s="306" t="str">
        <f t="shared" si="20"/>
        <v xml:space="preserve">Biodiversity Conservation - x; Recreation, Culture, and Aesthetics - x; </v>
      </c>
      <c r="AI352" s="306" t="str">
        <f t="shared" si="21"/>
        <v>{"popup":{"showAttachments":"false","fieldInfos":[{"visible":"true","fieldName":"G1G2G3_Spec_NIB","label":"NIB modeled G1, G2, G3 species\u00a0","format":{"places":2,"digitSeparator":true}}],"title":"HUC 12 ID: {HUC_12}"}}</v>
      </c>
      <c r="AJ352" s="306" t="s">
        <v>1884</v>
      </c>
      <c r="AK352" s="306" t="s">
        <v>1705</v>
      </c>
      <c r="AM352" s="306" t="s">
        <v>1902</v>
      </c>
      <c r="AN352" s="306" t="s">
        <v>1886</v>
      </c>
      <c r="AO352" s="306" t="s">
        <v>3680</v>
      </c>
      <c r="AP352" s="306" t="str">
        <f t="shared" si="22"/>
        <v>Gap Analysis Program, conservation, animals, wildlife,Biodiversity Conservation, Recreation, Culture, and Aesthetics</v>
      </c>
      <c r="AQ352" s="306" t="str">
        <f t="shared" si="23"/>
        <v>,Biodiversity Conservation, Recreation, Culture, and Aesthetics</v>
      </c>
    </row>
    <row r="353" spans="1:43" s="306" customFormat="1" ht="13.5" customHeight="1" x14ac:dyDescent="0.25">
      <c r="A353" s="315">
        <v>352</v>
      </c>
      <c r="B353" s="321" t="s">
        <v>144</v>
      </c>
      <c r="C353" s="315" t="s">
        <v>3693</v>
      </c>
      <c r="D353" s="320" t="s">
        <v>3694</v>
      </c>
      <c r="E353" s="315" t="s">
        <v>3695</v>
      </c>
      <c r="F353" s="307" t="s">
        <v>362</v>
      </c>
      <c r="G353" s="318" t="s">
        <v>3811</v>
      </c>
      <c r="H353" s="307" t="s">
        <v>3919</v>
      </c>
      <c r="I353" s="306" t="s">
        <v>3918</v>
      </c>
      <c r="J353" s="306">
        <v>174</v>
      </c>
      <c r="K353" s="306" t="s">
        <v>1266</v>
      </c>
      <c r="Q353" s="306" t="s">
        <v>1266</v>
      </c>
      <c r="S353" s="307" t="s">
        <v>3916</v>
      </c>
      <c r="T353" s="333" t="s">
        <v>3923</v>
      </c>
      <c r="U353" s="312" t="s">
        <v>1253</v>
      </c>
      <c r="V353" s="306" t="s">
        <v>1227</v>
      </c>
      <c r="X353" s="306" t="s">
        <v>3846</v>
      </c>
      <c r="Y353" s="306" t="s">
        <v>1678</v>
      </c>
      <c r="Z353" s="307" t="s">
        <v>3895</v>
      </c>
      <c r="AA353" s="306">
        <v>2</v>
      </c>
      <c r="AB353" s="306" t="s">
        <v>1266</v>
      </c>
      <c r="AE353" s="306" t="s">
        <v>2487</v>
      </c>
      <c r="AF353" s="183">
        <v>8</v>
      </c>
      <c r="AG353" s="183" t="s">
        <v>3339</v>
      </c>
      <c r="AH353" s="306" t="str">
        <f t="shared" si="20"/>
        <v xml:space="preserve">Biodiversity Conservation - x; Recreation, Culture, and Aesthetics - x; </v>
      </c>
      <c r="AI353" s="306" t="str">
        <f t="shared" si="21"/>
        <v>{"popup":{"showAttachments":"false","fieldInfos":[{"visible":"true","fieldName":"IUCN_End_NIB","label":"NIB modeled IUCN threatened terrestrial vertebrate species\u00a0","format":{"places":2,"digitSeparator":true}}],"title":"HUC 12 ID: {HUC_12}"}}</v>
      </c>
      <c r="AJ353" s="306" t="s">
        <v>1884</v>
      </c>
      <c r="AK353" s="306" t="s">
        <v>1705</v>
      </c>
      <c r="AM353" s="306" t="s">
        <v>1902</v>
      </c>
      <c r="AN353" s="306" t="s">
        <v>1886</v>
      </c>
      <c r="AO353" s="306" t="s">
        <v>3680</v>
      </c>
      <c r="AP353" s="306" t="str">
        <f t="shared" si="22"/>
        <v>Gap Analysis Program, conservation, animals, wildlife,Biodiversity Conservation, Recreation, Culture, and Aesthetics</v>
      </c>
      <c r="AQ353" s="306" t="str">
        <f t="shared" si="23"/>
        <v>,Biodiversity Conservation, Recreation, Culture, and Aesthetics</v>
      </c>
    </row>
    <row r="354" spans="1:43" s="306" customFormat="1" ht="13.5" customHeight="1" x14ac:dyDescent="0.25">
      <c r="A354" s="315">
        <v>353</v>
      </c>
      <c r="B354" s="321" t="s">
        <v>144</v>
      </c>
      <c r="C354" s="315" t="s">
        <v>3787</v>
      </c>
      <c r="D354" s="320" t="s">
        <v>3709</v>
      </c>
      <c r="E354" s="315" t="s">
        <v>3710</v>
      </c>
      <c r="F354" s="307" t="s">
        <v>362</v>
      </c>
      <c r="G354" s="307" t="s">
        <v>3783</v>
      </c>
      <c r="H354" s="307" t="s">
        <v>3919</v>
      </c>
      <c r="I354" s="306" t="s">
        <v>3918</v>
      </c>
      <c r="J354" s="306">
        <v>180</v>
      </c>
      <c r="K354" s="306" t="s">
        <v>1266</v>
      </c>
      <c r="Q354" s="306" t="s">
        <v>1266</v>
      </c>
      <c r="S354" s="307" t="s">
        <v>2660</v>
      </c>
      <c r="T354" s="333" t="s">
        <v>3923</v>
      </c>
      <c r="U354" s="312" t="s">
        <v>1253</v>
      </c>
      <c r="V354" s="306" t="s">
        <v>1227</v>
      </c>
      <c r="X354" s="306" t="s">
        <v>3847</v>
      </c>
      <c r="Y354" s="306" t="s">
        <v>1678</v>
      </c>
      <c r="Z354" s="307" t="s">
        <v>3896</v>
      </c>
      <c r="AA354" s="306">
        <v>2</v>
      </c>
      <c r="AB354" s="306" t="s">
        <v>1266</v>
      </c>
      <c r="AE354" s="306" t="s">
        <v>2487</v>
      </c>
      <c r="AF354" s="183">
        <v>8</v>
      </c>
      <c r="AG354" s="183" t="s">
        <v>3339</v>
      </c>
      <c r="AH354" s="306" t="str">
        <f t="shared" si="20"/>
        <v xml:space="preserve">Biodiversity Conservation - x; Recreation, Culture, and Aesthetics - x; </v>
      </c>
      <c r="AI354" s="306" t="str">
        <f t="shared" si="21"/>
        <v>{"popup":{"showAttachments":"false","fieldInfos":[{"visible":"true","fieldName":"PARC_NIB","label":"NIB modeled Partners in Amphibian and Reptile Conservation (PARC) species\u00a0","format":{"places":2,"digitSeparator":true}}],"title":"HUC 12 ID: {HUC_12}"}}</v>
      </c>
      <c r="AJ354" s="306" t="s">
        <v>1884</v>
      </c>
      <c r="AK354" s="306" t="s">
        <v>1705</v>
      </c>
      <c r="AM354" s="306" t="s">
        <v>1902</v>
      </c>
      <c r="AN354" s="306" t="s">
        <v>1886</v>
      </c>
      <c r="AO354" s="306" t="s">
        <v>3642</v>
      </c>
      <c r="AP354" s="306" t="str">
        <f t="shared" si="22"/>
        <v>Gap Analysis Program, animals, wildlife, ,Biodiversity Conservation, Recreation, Culture, and Aesthetics</v>
      </c>
      <c r="AQ354" s="306" t="str">
        <f t="shared" si="23"/>
        <v>,Biodiversity Conservation, Recreation, Culture, and Aesthetics</v>
      </c>
    </row>
    <row r="355" spans="1:43" s="306" customFormat="1" ht="13.5" customHeight="1" x14ac:dyDescent="0.25">
      <c r="A355" s="315">
        <v>354</v>
      </c>
      <c r="B355" s="321" t="s">
        <v>144</v>
      </c>
      <c r="C355" s="315" t="s">
        <v>3646</v>
      </c>
      <c r="D355" s="320" t="s">
        <v>3647</v>
      </c>
      <c r="E355" s="315" t="s">
        <v>3648</v>
      </c>
      <c r="F355" s="307" t="s">
        <v>362</v>
      </c>
      <c r="G355" s="307" t="s">
        <v>3793</v>
      </c>
      <c r="H355" s="307" t="s">
        <v>3919</v>
      </c>
      <c r="I355" s="306" t="s">
        <v>3918</v>
      </c>
      <c r="J355" s="306">
        <v>159</v>
      </c>
      <c r="K355" s="306" t="s">
        <v>1266</v>
      </c>
      <c r="S355" s="307" t="s">
        <v>3906</v>
      </c>
      <c r="T355" s="333" t="s">
        <v>3924</v>
      </c>
      <c r="U355" s="312" t="s">
        <v>1253</v>
      </c>
      <c r="V355" s="306" t="s">
        <v>1227</v>
      </c>
      <c r="X355" s="306" t="s">
        <v>3848</v>
      </c>
      <c r="Y355" s="306" t="s">
        <v>1678</v>
      </c>
      <c r="Z355" s="307" t="s">
        <v>3897</v>
      </c>
      <c r="AA355" s="306">
        <v>2</v>
      </c>
      <c r="AB355" s="306" t="s">
        <v>1266</v>
      </c>
      <c r="AE355" s="306" t="s">
        <v>2487</v>
      </c>
      <c r="AF355" s="183">
        <v>8</v>
      </c>
      <c r="AG355" s="183" t="s">
        <v>3339</v>
      </c>
      <c r="AH355" s="306" t="str">
        <f t="shared" si="20"/>
        <v xml:space="preserve">Biodiversity Conservation - x; </v>
      </c>
      <c r="AI355" s="306" t="str">
        <f t="shared" si="21"/>
        <v>{"popup":{"showAttachments":"false","fieldInfos":[{"visible":"true","fieldName":"Amph_Rare_NIB","label":"NIB rare amphibian species richness\u00a0","format":{"places":2,"digitSeparator":true}}],"title":"HUC 12 ID: {HUC_12}"}}</v>
      </c>
      <c r="AJ355" s="306" t="s">
        <v>1884</v>
      </c>
      <c r="AK355" s="306" t="s">
        <v>1705</v>
      </c>
      <c r="AM355" s="306" t="s">
        <v>1902</v>
      </c>
      <c r="AN355" s="306" t="s">
        <v>1886</v>
      </c>
      <c r="AO355" s="306" t="s">
        <v>3642</v>
      </c>
      <c r="AP355" s="306" t="str">
        <f t="shared" si="22"/>
        <v xml:space="preserve">Gap Analysis Program, animals, wildlife, ,Biodiversity Conservation, </v>
      </c>
      <c r="AQ355" s="306" t="str">
        <f t="shared" si="23"/>
        <v xml:space="preserve">,Biodiversity Conservation, </v>
      </c>
    </row>
    <row r="356" spans="1:43" s="306" customFormat="1" ht="13.5" customHeight="1" x14ac:dyDescent="0.25">
      <c r="A356" s="315">
        <v>355</v>
      </c>
      <c r="B356" s="321" t="s">
        <v>144</v>
      </c>
      <c r="C356" s="315" t="s">
        <v>3655</v>
      </c>
      <c r="D356" s="320" t="s">
        <v>3656</v>
      </c>
      <c r="E356" s="315" t="s">
        <v>3657</v>
      </c>
      <c r="F356" s="307" t="s">
        <v>362</v>
      </c>
      <c r="G356" s="318" t="s">
        <v>3795</v>
      </c>
      <c r="H356" s="307" t="s">
        <v>3919</v>
      </c>
      <c r="I356" s="306" t="s">
        <v>3918</v>
      </c>
      <c r="J356" s="306">
        <v>162</v>
      </c>
      <c r="K356" s="306" t="s">
        <v>1266</v>
      </c>
      <c r="Q356" s="306" t="s">
        <v>1266</v>
      </c>
      <c r="S356" s="307" t="s">
        <v>2660</v>
      </c>
      <c r="T356" s="333" t="s">
        <v>3923</v>
      </c>
      <c r="U356" s="312" t="s">
        <v>1253</v>
      </c>
      <c r="V356" s="306" t="s">
        <v>1227</v>
      </c>
      <c r="X356" s="306" t="s">
        <v>3849</v>
      </c>
      <c r="Y356" s="306" t="s">
        <v>1678</v>
      </c>
      <c r="Z356" s="307" t="s">
        <v>3898</v>
      </c>
      <c r="AA356" s="306">
        <v>2</v>
      </c>
      <c r="AB356" s="306" t="s">
        <v>1266</v>
      </c>
      <c r="AE356" s="306" t="s">
        <v>2487</v>
      </c>
      <c r="AF356" s="183">
        <v>8</v>
      </c>
      <c r="AG356" s="183" t="s">
        <v>3339</v>
      </c>
      <c r="AH356" s="306" t="str">
        <f t="shared" si="20"/>
        <v xml:space="preserve">Biodiversity Conservation - x; Recreation, Culture, and Aesthetics - x; </v>
      </c>
      <c r="AI356" s="306" t="str">
        <f t="shared" si="21"/>
        <v>{"popup":{"showAttachments":"false","fieldInfos":[{"visible":"true","fieldName":"Bird_Rare_NIB","label":"NIB rare bird species richness\u00a0","format":{"places":2,"digitSeparator":true}}],"title":"HUC 12 ID: {HUC_12}"}}</v>
      </c>
      <c r="AJ356" s="306" t="s">
        <v>1884</v>
      </c>
      <c r="AK356" s="306" t="s">
        <v>1705</v>
      </c>
      <c r="AM356" s="306" t="s">
        <v>1902</v>
      </c>
      <c r="AN356" s="306" t="s">
        <v>1886</v>
      </c>
      <c r="AO356" s="306" t="s">
        <v>3642</v>
      </c>
      <c r="AP356" s="306" t="str">
        <f t="shared" si="22"/>
        <v>Gap Analysis Program, animals, wildlife, ,Biodiversity Conservation, Recreation, Culture, and Aesthetics</v>
      </c>
      <c r="AQ356" s="306" t="str">
        <f t="shared" si="23"/>
        <v>,Biodiversity Conservation, Recreation, Culture, and Aesthetics</v>
      </c>
    </row>
    <row r="357" spans="1:43" s="306" customFormat="1" ht="13.5" customHeight="1" x14ac:dyDescent="0.25">
      <c r="A357" s="315">
        <v>356</v>
      </c>
      <c r="B357" s="321" t="s">
        <v>144</v>
      </c>
      <c r="C357" s="315" t="s">
        <v>3702</v>
      </c>
      <c r="D357" s="320" t="s">
        <v>3703</v>
      </c>
      <c r="E357" s="315" t="s">
        <v>3704</v>
      </c>
      <c r="F357" s="307" t="s">
        <v>362</v>
      </c>
      <c r="G357" s="307" t="s">
        <v>3803</v>
      </c>
      <c r="H357" s="307" t="s">
        <v>3919</v>
      </c>
      <c r="I357" s="306" t="s">
        <v>3918</v>
      </c>
      <c r="J357" s="306">
        <v>177</v>
      </c>
      <c r="K357" s="306" t="s">
        <v>1266</v>
      </c>
      <c r="S357" s="307" t="s">
        <v>3906</v>
      </c>
      <c r="T357" s="333" t="s">
        <v>3924</v>
      </c>
      <c r="U357" s="312" t="s">
        <v>1253</v>
      </c>
      <c r="V357" s="306" t="s">
        <v>1227</v>
      </c>
      <c r="X357" s="306" t="s">
        <v>3850</v>
      </c>
      <c r="Y357" s="306" t="s">
        <v>1678</v>
      </c>
      <c r="Z357" s="307" t="s">
        <v>3899</v>
      </c>
      <c r="AA357" s="306">
        <v>2</v>
      </c>
      <c r="AB357" s="306" t="s">
        <v>1266</v>
      </c>
      <c r="AE357" s="306" t="s">
        <v>2487</v>
      </c>
      <c r="AF357" s="183">
        <v>8</v>
      </c>
      <c r="AG357" s="183" t="s">
        <v>3339</v>
      </c>
      <c r="AH357" s="306" t="str">
        <f t="shared" si="20"/>
        <v xml:space="preserve">Biodiversity Conservation - x; </v>
      </c>
      <c r="AI357" s="306" t="str">
        <f t="shared" si="21"/>
        <v>{"popup":{"showAttachments":"false","fieldInfos":[{"visible":"true","fieldName":"Mam_Rare_NIB","label":"NIB rare mammal species richness\u00a0","format":{"places":2,"digitSeparator":true}}],"title":"HUC 12 ID: {HUC_12}"}}</v>
      </c>
      <c r="AJ357" s="306" t="s">
        <v>1884</v>
      </c>
      <c r="AK357" s="306" t="s">
        <v>1705</v>
      </c>
      <c r="AM357" s="306" t="s">
        <v>1902</v>
      </c>
      <c r="AN357" s="306" t="s">
        <v>1886</v>
      </c>
      <c r="AO357" s="306" t="s">
        <v>3642</v>
      </c>
      <c r="AP357" s="306" t="str">
        <f t="shared" si="22"/>
        <v xml:space="preserve">Gap Analysis Program, animals, wildlife, ,Biodiversity Conservation, </v>
      </c>
      <c r="AQ357" s="306" t="str">
        <f t="shared" si="23"/>
        <v xml:space="preserve">,Biodiversity Conservation, </v>
      </c>
    </row>
    <row r="358" spans="1:43" s="306" customFormat="1" ht="13.5" customHeight="1" x14ac:dyDescent="0.25">
      <c r="A358" s="315">
        <v>357</v>
      </c>
      <c r="B358" s="321" t="s">
        <v>144</v>
      </c>
      <c r="C358" s="315" t="s">
        <v>3726</v>
      </c>
      <c r="D358" s="320" t="s">
        <v>3727</v>
      </c>
      <c r="E358" s="315" t="s">
        <v>3728</v>
      </c>
      <c r="F358" s="307" t="s">
        <v>362</v>
      </c>
      <c r="G358" s="307" t="s">
        <v>3807</v>
      </c>
      <c r="H358" s="307" t="s">
        <v>3919</v>
      </c>
      <c r="I358" s="306" t="s">
        <v>3918</v>
      </c>
      <c r="J358" s="306">
        <v>186</v>
      </c>
      <c r="K358" s="306" t="s">
        <v>1266</v>
      </c>
      <c r="S358" s="307" t="s">
        <v>3906</v>
      </c>
      <c r="T358" s="333" t="s">
        <v>3924</v>
      </c>
      <c r="U358" s="312" t="s">
        <v>1253</v>
      </c>
      <c r="V358" s="306" t="s">
        <v>1227</v>
      </c>
      <c r="X358" s="306" t="s">
        <v>3851</v>
      </c>
      <c r="Y358" s="306" t="s">
        <v>1678</v>
      </c>
      <c r="Z358" s="307" t="s">
        <v>3900</v>
      </c>
      <c r="AA358" s="306">
        <v>2</v>
      </c>
      <c r="AB358" s="306" t="s">
        <v>1266</v>
      </c>
      <c r="AE358" s="306" t="s">
        <v>2487</v>
      </c>
      <c r="AF358" s="183">
        <v>8</v>
      </c>
      <c r="AG358" s="183" t="s">
        <v>3339</v>
      </c>
      <c r="AH358" s="306" t="str">
        <f t="shared" si="20"/>
        <v xml:space="preserve">Biodiversity Conservation - x; </v>
      </c>
      <c r="AI358" s="306" t="str">
        <f t="shared" si="21"/>
        <v>{"popup":{"showAttachments":"false","fieldInfos":[{"visible":"true","fieldName":"Rep_Rare_NIB","label":"NIB rare reptile species richness\u00a0","format":{"places":2,"digitSeparator":true}}],"title":"HUC 12 ID: {HUC_12}"}}</v>
      </c>
      <c r="AJ358" s="306" t="s">
        <v>1884</v>
      </c>
      <c r="AK358" s="306" t="s">
        <v>1705</v>
      </c>
      <c r="AM358" s="306" t="s">
        <v>1902</v>
      </c>
      <c r="AN358" s="306" t="s">
        <v>1886</v>
      </c>
      <c r="AO358" s="306" t="s">
        <v>3642</v>
      </c>
      <c r="AP358" s="306" t="str">
        <f t="shared" si="22"/>
        <v xml:space="preserve">Gap Analysis Program, animals, wildlife, ,Biodiversity Conservation, </v>
      </c>
      <c r="AQ358" s="306" t="str">
        <f t="shared" si="23"/>
        <v xml:space="preserve">,Biodiversity Conservation, </v>
      </c>
    </row>
    <row r="359" spans="1:43" s="306" customFormat="1" ht="13.5" customHeight="1" x14ac:dyDescent="0.25">
      <c r="A359" s="315">
        <v>358</v>
      </c>
      <c r="B359" s="321" t="s">
        <v>144</v>
      </c>
      <c r="C359" s="315" t="s">
        <v>3735</v>
      </c>
      <c r="D359" s="320" t="s">
        <v>3736</v>
      </c>
      <c r="E359" s="318" t="s">
        <v>3737</v>
      </c>
      <c r="F359" s="307" t="s">
        <v>362</v>
      </c>
      <c r="G359" s="318" t="s">
        <v>3809</v>
      </c>
      <c r="H359" s="307" t="s">
        <v>3919</v>
      </c>
      <c r="I359" s="306" t="s">
        <v>3918</v>
      </c>
      <c r="J359" s="306">
        <v>189</v>
      </c>
      <c r="K359" s="306" t="s">
        <v>1266</v>
      </c>
      <c r="S359" s="307" t="s">
        <v>3906</v>
      </c>
      <c r="T359" s="333" t="s">
        <v>3924</v>
      </c>
      <c r="U359" s="312" t="s">
        <v>1253</v>
      </c>
      <c r="V359" s="306" t="s">
        <v>1227</v>
      </c>
      <c r="X359" s="306" t="s">
        <v>3852</v>
      </c>
      <c r="Y359" s="306" t="s">
        <v>1678</v>
      </c>
      <c r="Z359" s="307" t="s">
        <v>3901</v>
      </c>
      <c r="AA359" s="306">
        <v>2</v>
      </c>
      <c r="AB359" s="306" t="s">
        <v>1266</v>
      </c>
      <c r="AE359" s="306" t="s">
        <v>2487</v>
      </c>
      <c r="AF359" s="183">
        <v>8</v>
      </c>
      <c r="AG359" s="183" t="s">
        <v>3339</v>
      </c>
      <c r="AH359" s="306" t="str">
        <f t="shared" si="20"/>
        <v xml:space="preserve">Biodiversity Conservation - x; </v>
      </c>
      <c r="AI359" s="306" t="str">
        <f t="shared" si="21"/>
        <v>{"popup":{"showAttachments":"false","fieldInfos":[{"visible":"true","fieldName":"TerrVert_Rare_NIB","label":"NIB rare vertebrate species richness\u00a0","format":{"places":2,"digitSeparator":true}}],"title":"HUC 12 ID: {HUC_12}"}}</v>
      </c>
      <c r="AJ359" s="306" t="s">
        <v>1884</v>
      </c>
      <c r="AK359" s="306" t="s">
        <v>1705</v>
      </c>
      <c r="AM359" s="306" t="s">
        <v>1902</v>
      </c>
      <c r="AN359" s="306" t="s">
        <v>1886</v>
      </c>
      <c r="AO359" s="306" t="s">
        <v>3642</v>
      </c>
      <c r="AP359" s="306" t="str">
        <f t="shared" si="22"/>
        <v xml:space="preserve">Gap Analysis Program, animals, wildlife, ,Biodiversity Conservation, </v>
      </c>
      <c r="AQ359" s="306" t="str">
        <f t="shared" si="23"/>
        <v xml:space="preserve">,Biodiversity Conservation, </v>
      </c>
    </row>
    <row r="360" spans="1:43" s="306" customFormat="1" ht="13.5" customHeight="1" x14ac:dyDescent="0.25">
      <c r="A360" s="315">
        <v>359</v>
      </c>
      <c r="B360" s="321" t="s">
        <v>144</v>
      </c>
      <c r="C360" s="315" t="s">
        <v>3665</v>
      </c>
      <c r="D360" s="320" t="s">
        <v>3666</v>
      </c>
      <c r="E360" s="318" t="s">
        <v>3667</v>
      </c>
      <c r="F360" s="307" t="s">
        <v>362</v>
      </c>
      <c r="G360" s="307" t="s">
        <v>3797</v>
      </c>
      <c r="H360" s="307" t="s">
        <v>3919</v>
      </c>
      <c r="I360" s="306" t="s">
        <v>3918</v>
      </c>
      <c r="J360" s="306">
        <v>165</v>
      </c>
      <c r="K360" s="306" t="s">
        <v>1266</v>
      </c>
      <c r="Q360" s="306" t="s">
        <v>1266</v>
      </c>
      <c r="S360" s="307" t="s">
        <v>2660</v>
      </c>
      <c r="T360" s="333" t="s">
        <v>3923</v>
      </c>
      <c r="U360" s="312" t="s">
        <v>3661</v>
      </c>
      <c r="V360" s="306" t="s">
        <v>1227</v>
      </c>
      <c r="X360" s="306" t="s">
        <v>3853</v>
      </c>
      <c r="Y360" s="306" t="s">
        <v>1678</v>
      </c>
      <c r="Z360" s="307" t="s">
        <v>3902</v>
      </c>
      <c r="AA360" s="306">
        <v>2</v>
      </c>
      <c r="AB360" s="306" t="s">
        <v>1266</v>
      </c>
      <c r="AE360" s="306" t="s">
        <v>2487</v>
      </c>
      <c r="AF360" s="183">
        <v>8</v>
      </c>
      <c r="AG360" s="183" t="s">
        <v>3339</v>
      </c>
      <c r="AH360" s="306" t="str">
        <f t="shared" si="20"/>
        <v xml:space="preserve">Biodiversity Conservation - x; Recreation, Culture, and Aesthetics - x; </v>
      </c>
      <c r="AI360" s="306" t="str">
        <f t="shared" si="21"/>
        <v>{"popup":{"showAttachments":"false","fieldInfos":[{"visible":"true","fieldName":"Bird_Summer_NIB","label":"NIB summer bird species richness\u00a0","format":{"places":2,"digitSeparator":true}}],"title":"HUC 12 ID: {HUC_12}"}}</v>
      </c>
      <c r="AJ360" s="306" t="s">
        <v>1884</v>
      </c>
      <c r="AK360" s="306" t="s">
        <v>1705</v>
      </c>
      <c r="AM360" s="306" t="s">
        <v>1902</v>
      </c>
      <c r="AN360" s="306" t="s">
        <v>1886</v>
      </c>
      <c r="AO360" s="306" t="s">
        <v>3642</v>
      </c>
      <c r="AP360" s="306" t="str">
        <f t="shared" si="22"/>
        <v>Gap Analysis Program, animals, wildlife, ,Biodiversity Conservation, Recreation, Culture, and Aesthetics</v>
      </c>
      <c r="AQ360" s="306" t="str">
        <f t="shared" si="23"/>
        <v>,Biodiversity Conservation, Recreation, Culture, and Aesthetics</v>
      </c>
    </row>
    <row r="361" spans="1:43" s="306" customFormat="1" ht="13.5" customHeight="1" x14ac:dyDescent="0.25">
      <c r="A361" s="315">
        <v>360</v>
      </c>
      <c r="B361" s="321" t="s">
        <v>144</v>
      </c>
      <c r="C361" s="315" t="s">
        <v>3674</v>
      </c>
      <c r="D361" s="320" t="s">
        <v>3675</v>
      </c>
      <c r="E361" s="318" t="s">
        <v>3676</v>
      </c>
      <c r="F361" s="307" t="s">
        <v>362</v>
      </c>
      <c r="G361" s="307" t="s">
        <v>3799</v>
      </c>
      <c r="H361" s="307" t="s">
        <v>3919</v>
      </c>
      <c r="I361" s="306" t="s">
        <v>3918</v>
      </c>
      <c r="J361" s="306">
        <v>168</v>
      </c>
      <c r="K361" s="306" t="s">
        <v>1266</v>
      </c>
      <c r="Q361" s="306" t="s">
        <v>1266</v>
      </c>
      <c r="S361" s="307" t="s">
        <v>2660</v>
      </c>
      <c r="T361" s="333" t="s">
        <v>3923</v>
      </c>
      <c r="U361" s="312" t="s">
        <v>3661</v>
      </c>
      <c r="V361" s="306" t="s">
        <v>1227</v>
      </c>
      <c r="X361" s="306" t="s">
        <v>3854</v>
      </c>
      <c r="Y361" s="306" t="s">
        <v>1678</v>
      </c>
      <c r="Z361" s="307" t="s">
        <v>3903</v>
      </c>
      <c r="AA361" s="306">
        <v>2</v>
      </c>
      <c r="AB361" s="306" t="s">
        <v>1266</v>
      </c>
      <c r="AE361" s="306" t="s">
        <v>2487</v>
      </c>
      <c r="AF361" s="183">
        <v>8</v>
      </c>
      <c r="AG361" s="183" t="s">
        <v>3339</v>
      </c>
      <c r="AH361" s="306" t="str">
        <f t="shared" si="20"/>
        <v xml:space="preserve">Biodiversity Conservation - x; Recreation, Culture, and Aesthetics - x; </v>
      </c>
      <c r="AI361" s="306" t="str">
        <f t="shared" si="21"/>
        <v>{"popup":{"showAttachments":"false","fieldInfos":[{"visible":"true","fieldName":"Bird_Winter_NIB","label":"NIB winter bird species richness\u00a0","format":{"places":2,"digitSeparator":true}}],"title":"HUC 12 ID: {HUC_12}"}}</v>
      </c>
      <c r="AJ361" s="306" t="s">
        <v>1884</v>
      </c>
      <c r="AK361" s="306" t="s">
        <v>1705</v>
      </c>
      <c r="AM361" s="306" t="s">
        <v>1902</v>
      </c>
      <c r="AN361" s="306" t="s">
        <v>1886</v>
      </c>
      <c r="AO361" s="306" t="s">
        <v>3642</v>
      </c>
      <c r="AP361" s="306" t="str">
        <f t="shared" si="22"/>
        <v>Gap Analysis Program, animals, wildlife, ,Biodiversity Conservation, Recreation, Culture, and Aesthetics</v>
      </c>
      <c r="AQ361" s="306"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1"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1">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1">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2"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1">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2"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1">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1">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1">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1">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1">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1">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1">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1">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1">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1">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1">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0"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1">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1">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1">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1">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1">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1">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1"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1">
        <v>0</v>
      </c>
      <c r="AB384" s="226"/>
      <c r="AC384" s="226"/>
      <c r="AD384" s="226"/>
      <c r="AE384" s="226" t="s">
        <v>2484</v>
      </c>
      <c r="AF384" s="226">
        <v>12</v>
      </c>
      <c r="AG384" s="226" t="s">
        <v>3340</v>
      </c>
      <c r="AH384" s="261"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1"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1">
        <v>0</v>
      </c>
      <c r="AB385" s="226"/>
      <c r="AC385" s="226"/>
      <c r="AD385" s="226"/>
      <c r="AE385" s="226" t="s">
        <v>2484</v>
      </c>
      <c r="AF385" s="226">
        <v>12</v>
      </c>
      <c r="AG385" s="226" t="s">
        <v>3340</v>
      </c>
      <c r="AH385" s="261"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1">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1">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1">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1"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1"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1"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1"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1"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1"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1"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1"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1"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1">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1">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1">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1">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1">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1">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1">
        <v>0</v>
      </c>
      <c r="AB404" s="263"/>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1">
        <v>0</v>
      </c>
      <c r="AB405" s="263"/>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1">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1">
        <v>0</v>
      </c>
      <c r="AB407" s="263"/>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1">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1" t="s">
        <v>2407</v>
      </c>
      <c r="J409" s="226">
        <v>6</v>
      </c>
      <c r="R409" s="226" t="s">
        <v>1354</v>
      </c>
      <c r="S409" s="226" t="s">
        <v>1468</v>
      </c>
      <c r="T409" s="255" t="s">
        <v>145</v>
      </c>
      <c r="U409" s="226" t="s">
        <v>1354</v>
      </c>
      <c r="V409" s="226" t="s">
        <v>1227</v>
      </c>
      <c r="W409" s="226" t="s">
        <v>1356</v>
      </c>
      <c r="X409" s="261"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1" t="s">
        <v>2407</v>
      </c>
      <c r="J410" s="226">
        <v>1</v>
      </c>
      <c r="R410" s="226" t="s">
        <v>1354</v>
      </c>
      <c r="S410" s="226" t="s">
        <v>1552</v>
      </c>
      <c r="T410" s="255" t="s">
        <v>145</v>
      </c>
      <c r="U410" s="226" t="s">
        <v>1354</v>
      </c>
      <c r="V410" s="226" t="s">
        <v>1227</v>
      </c>
      <c r="W410" s="226" t="s">
        <v>1356</v>
      </c>
      <c r="X410" s="261"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1" t="s">
        <v>2407</v>
      </c>
      <c r="J411" s="226">
        <v>11</v>
      </c>
      <c r="R411" s="226" t="s">
        <v>1354</v>
      </c>
      <c r="S411" s="226" t="s">
        <v>1553</v>
      </c>
      <c r="T411" s="255" t="s">
        <v>145</v>
      </c>
      <c r="U411" s="226" t="s">
        <v>1354</v>
      </c>
      <c r="V411" s="226" t="s">
        <v>1227</v>
      </c>
      <c r="W411" s="226" t="s">
        <v>1356</v>
      </c>
      <c r="X411" s="261"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1" t="s">
        <v>2407</v>
      </c>
      <c r="J412" s="226">
        <v>12</v>
      </c>
      <c r="N412" s="228"/>
      <c r="R412" s="226" t="s">
        <v>1354</v>
      </c>
      <c r="S412" s="226" t="s">
        <v>1553</v>
      </c>
      <c r="T412" s="255" t="s">
        <v>145</v>
      </c>
      <c r="U412" s="226" t="s">
        <v>1354</v>
      </c>
      <c r="V412" s="226" t="s">
        <v>1227</v>
      </c>
      <c r="W412" s="226" t="s">
        <v>1356</v>
      </c>
      <c r="X412" s="261"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1">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1">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1">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1" t="s">
        <v>2407</v>
      </c>
      <c r="J416" s="226">
        <v>0</v>
      </c>
      <c r="N416" s="228"/>
      <c r="R416" s="226" t="s">
        <v>1354</v>
      </c>
      <c r="S416" s="226" t="s">
        <v>1471</v>
      </c>
      <c r="T416" s="255" t="s">
        <v>145</v>
      </c>
      <c r="U416" s="226" t="s">
        <v>1354</v>
      </c>
      <c r="V416" s="226" t="s">
        <v>1227</v>
      </c>
      <c r="W416" s="226" t="s">
        <v>1356</v>
      </c>
      <c r="X416" s="261"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0"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1">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1">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1">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1">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2" t="s">
        <v>3116</v>
      </c>
      <c r="J421" s="226">
        <v>0</v>
      </c>
      <c r="R421" s="226" t="s">
        <v>3009</v>
      </c>
      <c r="S421" s="226" t="s">
        <v>3026</v>
      </c>
      <c r="T421" s="255" t="s">
        <v>145</v>
      </c>
      <c r="U421" s="226" t="s">
        <v>3009</v>
      </c>
      <c r="V421" s="226" t="s">
        <v>1227</v>
      </c>
      <c r="W421" s="226" t="s">
        <v>1356</v>
      </c>
      <c r="X421" s="226" t="s">
        <v>3536</v>
      </c>
      <c r="Y421" s="226" t="s">
        <v>1678</v>
      </c>
      <c r="Z421" s="226" t="s">
        <v>3187</v>
      </c>
      <c r="AA421" s="261">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2" t="s">
        <v>3116</v>
      </c>
      <c r="J422" s="226">
        <v>1</v>
      </c>
      <c r="R422" s="226" t="s">
        <v>3009</v>
      </c>
      <c r="S422" s="226" t="s">
        <v>3026</v>
      </c>
      <c r="T422" s="255" t="s">
        <v>145</v>
      </c>
      <c r="U422" s="226" t="s">
        <v>3009</v>
      </c>
      <c r="V422" s="226" t="s">
        <v>1227</v>
      </c>
      <c r="W422" s="226" t="s">
        <v>1356</v>
      </c>
      <c r="X422" s="226" t="s">
        <v>3537</v>
      </c>
      <c r="Y422" s="226" t="s">
        <v>1678</v>
      </c>
      <c r="Z422" s="226" t="s">
        <v>3188</v>
      </c>
      <c r="AA422" s="261">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2" t="s">
        <v>3116</v>
      </c>
      <c r="J423" s="226">
        <v>2</v>
      </c>
      <c r="R423" s="226" t="s">
        <v>3009</v>
      </c>
      <c r="S423" s="226" t="s">
        <v>3026</v>
      </c>
      <c r="T423" s="255" t="s">
        <v>145</v>
      </c>
      <c r="U423" s="226" t="s">
        <v>3009</v>
      </c>
      <c r="V423" s="226" t="s">
        <v>1227</v>
      </c>
      <c r="W423" s="226" t="s">
        <v>1356</v>
      </c>
      <c r="X423" s="226" t="s">
        <v>3538</v>
      </c>
      <c r="Y423" s="226" t="s">
        <v>1678</v>
      </c>
      <c r="Z423" s="226" t="s">
        <v>3189</v>
      </c>
      <c r="AA423" s="261">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2" t="s">
        <v>3116</v>
      </c>
      <c r="J424" s="226">
        <v>3</v>
      </c>
      <c r="R424" s="226" t="s">
        <v>3009</v>
      </c>
      <c r="S424" s="226" t="s">
        <v>3026</v>
      </c>
      <c r="T424" s="255" t="s">
        <v>145</v>
      </c>
      <c r="U424" s="226" t="s">
        <v>3009</v>
      </c>
      <c r="V424" s="226" t="s">
        <v>1227</v>
      </c>
      <c r="W424" s="226" t="s">
        <v>1356</v>
      </c>
      <c r="X424" s="226" t="s">
        <v>3539</v>
      </c>
      <c r="Y424" s="226" t="s">
        <v>1678</v>
      </c>
      <c r="Z424" s="226" t="s">
        <v>3190</v>
      </c>
      <c r="AA424" s="261">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2" t="s">
        <v>3116</v>
      </c>
      <c r="J425" s="226">
        <v>7</v>
      </c>
      <c r="R425" s="226" t="s">
        <v>3009</v>
      </c>
      <c r="S425" s="226" t="s">
        <v>3027</v>
      </c>
      <c r="T425" s="255" t="s">
        <v>145</v>
      </c>
      <c r="U425" s="226" t="s">
        <v>3009</v>
      </c>
      <c r="V425" s="226" t="s">
        <v>1227</v>
      </c>
      <c r="W425" s="226" t="s">
        <v>1356</v>
      </c>
      <c r="X425" s="226" t="s">
        <v>3540</v>
      </c>
      <c r="Y425" s="226" t="s">
        <v>1678</v>
      </c>
      <c r="Z425" s="226" t="s">
        <v>3191</v>
      </c>
      <c r="AA425" s="261">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2" t="s">
        <v>3116</v>
      </c>
      <c r="J426" s="226">
        <v>6</v>
      </c>
      <c r="R426" s="226" t="s">
        <v>3009</v>
      </c>
      <c r="S426" s="226" t="s">
        <v>3027</v>
      </c>
      <c r="T426" s="255" t="s">
        <v>145</v>
      </c>
      <c r="U426" s="226" t="s">
        <v>3009</v>
      </c>
      <c r="V426" s="226" t="s">
        <v>1227</v>
      </c>
      <c r="W426" s="226" t="s">
        <v>1356</v>
      </c>
      <c r="X426" s="226" t="s">
        <v>3541</v>
      </c>
      <c r="Y426" s="226" t="s">
        <v>1678</v>
      </c>
      <c r="Z426" s="226" t="s">
        <v>3192</v>
      </c>
      <c r="AA426" s="261">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2" t="s">
        <v>3116</v>
      </c>
      <c r="J427" s="226">
        <v>5</v>
      </c>
      <c r="R427" s="226" t="s">
        <v>3009</v>
      </c>
      <c r="S427" s="226" t="s">
        <v>3027</v>
      </c>
      <c r="T427" s="255" t="s">
        <v>145</v>
      </c>
      <c r="U427" s="226" t="s">
        <v>3009</v>
      </c>
      <c r="V427" s="226" t="s">
        <v>1227</v>
      </c>
      <c r="W427" s="226" t="s">
        <v>1356</v>
      </c>
      <c r="X427" s="226" t="s">
        <v>3542</v>
      </c>
      <c r="Y427" s="226" t="s">
        <v>1678</v>
      </c>
      <c r="Z427" s="226" t="s">
        <v>3193</v>
      </c>
      <c r="AA427" s="261">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2" t="s">
        <v>3116</v>
      </c>
      <c r="J428" s="226">
        <v>4</v>
      </c>
      <c r="R428" s="226" t="s">
        <v>3009</v>
      </c>
      <c r="S428" s="226" t="s">
        <v>3027</v>
      </c>
      <c r="T428" s="255" t="s">
        <v>145</v>
      </c>
      <c r="U428" s="226" t="s">
        <v>3009</v>
      </c>
      <c r="V428" s="226" t="s">
        <v>1227</v>
      </c>
      <c r="W428" s="226" t="s">
        <v>1356</v>
      </c>
      <c r="X428" s="226" t="s">
        <v>3543</v>
      </c>
      <c r="Y428" s="226" t="s">
        <v>1678</v>
      </c>
      <c r="Z428" s="226" t="s">
        <v>3194</v>
      </c>
      <c r="AA428" s="261">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2" t="s">
        <v>3116</v>
      </c>
      <c r="J429" s="226">
        <v>8</v>
      </c>
      <c r="R429" s="226" t="s">
        <v>3009</v>
      </c>
      <c r="S429" s="226" t="s">
        <v>3027</v>
      </c>
      <c r="T429" s="255" t="s">
        <v>145</v>
      </c>
      <c r="U429" s="226" t="s">
        <v>3009</v>
      </c>
      <c r="V429" s="226" t="s">
        <v>1227</v>
      </c>
      <c r="W429" s="226" t="s">
        <v>1356</v>
      </c>
      <c r="X429" s="226" t="s">
        <v>3544</v>
      </c>
      <c r="Y429" s="226" t="s">
        <v>1678</v>
      </c>
      <c r="Z429" s="226" t="s">
        <v>3195</v>
      </c>
      <c r="AA429" s="261">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3" t="s">
        <v>2885</v>
      </c>
      <c r="D430" s="283" t="s">
        <v>2886</v>
      </c>
      <c r="E430" s="283" t="s">
        <v>2887</v>
      </c>
      <c r="F430" s="226" t="s">
        <v>151</v>
      </c>
      <c r="G430" s="283" t="s">
        <v>3244</v>
      </c>
      <c r="H430" s="226" t="s">
        <v>3046</v>
      </c>
      <c r="I430" s="272" t="s">
        <v>3105</v>
      </c>
      <c r="J430" s="226">
        <v>29</v>
      </c>
      <c r="R430" s="226" t="s">
        <v>1354</v>
      </c>
      <c r="S430" s="226" t="s">
        <v>3028</v>
      </c>
      <c r="T430" s="255" t="s">
        <v>145</v>
      </c>
      <c r="U430" s="226" t="s">
        <v>1354</v>
      </c>
      <c r="V430" s="226" t="s">
        <v>1227</v>
      </c>
      <c r="W430" s="226" t="s">
        <v>1356</v>
      </c>
      <c r="X430" s="226" t="s">
        <v>3535</v>
      </c>
      <c r="Y430" s="226" t="s">
        <v>1678</v>
      </c>
      <c r="Z430" s="226" t="s">
        <v>2980</v>
      </c>
      <c r="AA430" s="261">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6" t="s">
        <v>3379</v>
      </c>
      <c r="S431" s="209" t="s">
        <v>3384</v>
      </c>
      <c r="T431" s="239"/>
      <c r="U431" s="276"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6" t="s">
        <v>3379</v>
      </c>
      <c r="S432" s="209" t="s">
        <v>3384</v>
      </c>
      <c r="T432" s="239"/>
      <c r="U432" s="276"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6" t="s">
        <v>3379</v>
      </c>
      <c r="S433" s="209" t="s">
        <v>3384</v>
      </c>
      <c r="T433" s="239"/>
      <c r="U433" s="276"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6" t="s">
        <v>3379</v>
      </c>
      <c r="S434" s="209" t="s">
        <v>3384</v>
      </c>
      <c r="T434" s="239"/>
      <c r="U434" s="276"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6" t="s">
        <v>3379</v>
      </c>
      <c r="S435" s="209" t="s">
        <v>3384</v>
      </c>
      <c r="T435" s="239"/>
      <c r="U435" s="276"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6" t="s">
        <v>3379</v>
      </c>
      <c r="S436" s="209" t="s">
        <v>3384</v>
      </c>
      <c r="T436" s="239"/>
      <c r="U436" s="276"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6" t="s">
        <v>3379</v>
      </c>
      <c r="S437" s="209" t="s">
        <v>3384</v>
      </c>
      <c r="T437" s="239"/>
      <c r="U437" s="276"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6" t="s">
        <v>3379</v>
      </c>
      <c r="S438" s="209" t="s">
        <v>3384</v>
      </c>
      <c r="T438" s="239"/>
      <c r="U438" s="276"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6" t="s">
        <v>3379</v>
      </c>
      <c r="S439" s="209" t="s">
        <v>3384</v>
      </c>
      <c r="T439" s="239"/>
      <c r="U439" s="276"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6" t="s">
        <v>3379</v>
      </c>
      <c r="S440" s="209" t="s">
        <v>3384</v>
      </c>
      <c r="T440" s="239"/>
      <c r="U440" s="276"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6" t="s">
        <v>3379</v>
      </c>
      <c r="S441" s="209" t="s">
        <v>3384</v>
      </c>
      <c r="T441" s="239"/>
      <c r="U441" s="276"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6" t="s">
        <v>3379</v>
      </c>
      <c r="S442" s="209" t="s">
        <v>3384</v>
      </c>
      <c r="T442" s="239"/>
      <c r="U442" s="276"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6" t="s">
        <v>3379</v>
      </c>
      <c r="S443" s="209" t="s">
        <v>3384</v>
      </c>
      <c r="T443" s="239"/>
      <c r="U443" s="276"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6" t="s">
        <v>3379</v>
      </c>
      <c r="S444" s="209" t="s">
        <v>3384</v>
      </c>
      <c r="T444" s="239"/>
      <c r="U444" s="276"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6" t="s">
        <v>3379</v>
      </c>
      <c r="S445" s="209" t="s">
        <v>3384</v>
      </c>
      <c r="T445" s="239"/>
      <c r="U445" s="276"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1"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1"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4"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1"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2" t="s">
        <v>3101</v>
      </c>
      <c r="R455" s="226" t="s">
        <v>1245</v>
      </c>
      <c r="S455" s="226" t="s">
        <v>3042</v>
      </c>
      <c r="T455" s="255" t="s">
        <v>145</v>
      </c>
      <c r="U455" s="226" t="s">
        <v>3547</v>
      </c>
      <c r="V455" s="260"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69" t="s">
        <v>3102</v>
      </c>
      <c r="R456" s="226" t="s">
        <v>1245</v>
      </c>
      <c r="S456" s="226" t="s">
        <v>3042</v>
      </c>
      <c r="T456" s="255" t="s">
        <v>145</v>
      </c>
      <c r="U456" s="226" t="s">
        <v>3547</v>
      </c>
      <c r="V456" s="260"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69" t="s">
        <v>3103</v>
      </c>
      <c r="R457" s="226" t="s">
        <v>1245</v>
      </c>
      <c r="S457" s="226" t="s">
        <v>3042</v>
      </c>
      <c r="T457" s="255" t="s">
        <v>145</v>
      </c>
      <c r="U457" s="226" t="s">
        <v>3547</v>
      </c>
      <c r="V457" s="260"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1"/>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1"/>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8"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7"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3" customFormat="1" ht="15" customHeight="1" x14ac:dyDescent="0.25">
      <c r="A479" s="323">
        <v>1021</v>
      </c>
      <c r="B479" s="323" t="s">
        <v>144</v>
      </c>
      <c r="C479" s="328" t="s">
        <v>2334</v>
      </c>
      <c r="D479" s="325" t="s">
        <v>2544</v>
      </c>
      <c r="K479" s="323" t="s">
        <v>1266</v>
      </c>
      <c r="Q479" s="323" t="s">
        <v>1266</v>
      </c>
      <c r="S479" s="323" t="s">
        <v>2665</v>
      </c>
      <c r="T479" s="328" t="s">
        <v>1868</v>
      </c>
      <c r="U479" s="323" t="s">
        <v>1235</v>
      </c>
      <c r="V479" s="323" t="s">
        <v>1227</v>
      </c>
      <c r="AA479" s="326"/>
      <c r="AB479" s="329"/>
      <c r="AC479" s="323" t="s">
        <v>2273</v>
      </c>
      <c r="AD479" s="323" t="s">
        <v>2274</v>
      </c>
      <c r="AE479" s="323" t="s">
        <v>2487</v>
      </c>
      <c r="AG479" s="323" t="s">
        <v>3339</v>
      </c>
      <c r="AH479" s="323" t="str">
        <f t="shared" si="28"/>
        <v xml:space="preserve">Biodiversity Conservation - x; Recreation, Culture, and Aesthetics - x; </v>
      </c>
      <c r="AO479" s="323"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1"/>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1"/>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1"/>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1"/>
      <c r="AC487" s="226" t="s">
        <v>2284</v>
      </c>
      <c r="AD487" s="226" t="s">
        <v>2285</v>
      </c>
      <c r="AE487" s="226" t="s">
        <v>2484</v>
      </c>
      <c r="AG487" s="226" t="s">
        <v>3339</v>
      </c>
      <c r="AH487" t="str">
        <f t="shared" si="28"/>
        <v xml:space="preserve">Clean and Plentiful Water - x; </v>
      </c>
      <c r="AI487" s="261"/>
      <c r="AJ487" s="261"/>
      <c r="AK487" s="261"/>
      <c r="AL487" s="261"/>
      <c r="AM487" s="261"/>
      <c r="AN487" s="261"/>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1"/>
      <c r="AC488" s="226" t="s">
        <v>2284</v>
      </c>
      <c r="AD488" s="226" t="s">
        <v>2286</v>
      </c>
      <c r="AE488" s="226" t="s">
        <v>2484</v>
      </c>
      <c r="AG488" s="226" t="s">
        <v>3339</v>
      </c>
      <c r="AH488" t="str">
        <f t="shared" si="28"/>
        <v xml:space="preserve">Clean and Plentiful Water - x; </v>
      </c>
      <c r="AI488" s="261"/>
      <c r="AJ488" s="261"/>
      <c r="AK488" s="261"/>
      <c r="AL488" s="261"/>
      <c r="AM488" s="261"/>
      <c r="AN488" s="261"/>
      <c r="AO488" s="261" t="s">
        <v>2602</v>
      </c>
      <c r="AP488" s="261"/>
      <c r="AQ488" s="261"/>
      <c r="AR488" s="261"/>
      <c r="AS488" s="261"/>
      <c r="AT488" s="261"/>
      <c r="AU488" s="261"/>
      <c r="AV488" s="261"/>
      <c r="AW488" s="261"/>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1"/>
      <c r="AC489" s="226" t="s">
        <v>2284</v>
      </c>
      <c r="AD489" s="226" t="s">
        <v>2287</v>
      </c>
      <c r="AE489" s="226" t="s">
        <v>2484</v>
      </c>
      <c r="AG489" s="226" t="s">
        <v>3339</v>
      </c>
      <c r="AH489" t="str">
        <f t="shared" si="28"/>
        <v xml:space="preserve">Clean and Plentiful Water - x; </v>
      </c>
      <c r="AO489" s="261" t="s">
        <v>2603</v>
      </c>
      <c r="AP489" s="261"/>
      <c r="AQ489" s="261"/>
      <c r="AR489" s="261"/>
      <c r="AS489" s="261"/>
      <c r="AT489" s="261"/>
      <c r="AU489" s="261"/>
      <c r="AV489" s="261"/>
      <c r="AW489" s="261"/>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1"/>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1"/>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1"/>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1"/>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1"/>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8" t="s">
        <v>2543</v>
      </c>
      <c r="L495" s="226" t="s">
        <v>1266</v>
      </c>
      <c r="N495" s="226" t="s">
        <v>1266</v>
      </c>
      <c r="S495" s="226" t="s">
        <v>2703</v>
      </c>
      <c r="T495" s="255" t="s">
        <v>1683</v>
      </c>
      <c r="U495" s="226" t="s">
        <v>1475</v>
      </c>
      <c r="V495" s="226" t="s">
        <v>1227</v>
      </c>
      <c r="AB495" s="261"/>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8" t="s">
        <v>2535</v>
      </c>
      <c r="K496" s="226" t="s">
        <v>1266</v>
      </c>
      <c r="L496" s="226" t="s">
        <v>1266</v>
      </c>
      <c r="M496" s="226" t="s">
        <v>1266</v>
      </c>
      <c r="S496" s="226" t="s">
        <v>2616</v>
      </c>
      <c r="T496" s="255" t="s">
        <v>1871</v>
      </c>
      <c r="U496" s="226" t="s">
        <v>1237</v>
      </c>
      <c r="V496" s="226" t="s">
        <v>1227</v>
      </c>
      <c r="AB496" s="261"/>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8" t="s">
        <v>2536</v>
      </c>
      <c r="K497" s="226" t="s">
        <v>1266</v>
      </c>
      <c r="L497" s="226" t="s">
        <v>1266</v>
      </c>
      <c r="M497" s="226" t="s">
        <v>1266</v>
      </c>
      <c r="S497" s="226" t="s">
        <v>2616</v>
      </c>
      <c r="T497" s="255" t="s">
        <v>1871</v>
      </c>
      <c r="U497" s="226" t="s">
        <v>1237</v>
      </c>
      <c r="V497" s="226" t="s">
        <v>1227</v>
      </c>
      <c r="AB497" s="261"/>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8" t="s">
        <v>2537</v>
      </c>
      <c r="K498" s="226" t="s">
        <v>1266</v>
      </c>
      <c r="L498" s="226" t="s">
        <v>1266</v>
      </c>
      <c r="M498" s="226" t="s">
        <v>1266</v>
      </c>
      <c r="S498" s="226" t="s">
        <v>2617</v>
      </c>
      <c r="T498" s="255" t="s">
        <v>1871</v>
      </c>
      <c r="U498" s="226" t="s">
        <v>1238</v>
      </c>
      <c r="V498" s="226" t="s">
        <v>1227</v>
      </c>
      <c r="AB498" s="261"/>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3" t="s">
        <v>3773</v>
      </c>
      <c r="K499" s="226" t="s">
        <v>1266</v>
      </c>
      <c r="Q499" s="226" t="s">
        <v>1266</v>
      </c>
      <c r="S499" s="226" t="s">
        <v>2661</v>
      </c>
      <c r="T499" s="255" t="s">
        <v>1868</v>
      </c>
      <c r="U499" s="226" t="s">
        <v>1253</v>
      </c>
      <c r="V499" s="226" t="s">
        <v>1227</v>
      </c>
      <c r="AB499" s="261"/>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3" t="s">
        <v>3767</v>
      </c>
      <c r="K500" s="226" t="s">
        <v>1266</v>
      </c>
      <c r="Q500" s="226" t="s">
        <v>1266</v>
      </c>
      <c r="S500" s="226" t="s">
        <v>2662</v>
      </c>
      <c r="T500" s="255" t="s">
        <v>1868</v>
      </c>
      <c r="U500" s="226" t="s">
        <v>1253</v>
      </c>
      <c r="V500" s="226" t="s">
        <v>1227</v>
      </c>
      <c r="AB500" s="261"/>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3" t="s">
        <v>3777</v>
      </c>
      <c r="K501" s="226" t="s">
        <v>1266</v>
      </c>
      <c r="Q501" s="226" t="s">
        <v>1266</v>
      </c>
      <c r="S501" s="226" t="s">
        <v>2662</v>
      </c>
      <c r="T501" s="255" t="s">
        <v>1868</v>
      </c>
      <c r="U501" s="226" t="s">
        <v>1253</v>
      </c>
      <c r="V501" s="226" t="s">
        <v>1227</v>
      </c>
      <c r="AB501" s="261"/>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6" t="s">
        <v>3765</v>
      </c>
      <c r="K502" s="226" t="s">
        <v>1266</v>
      </c>
      <c r="Q502" s="226" t="s">
        <v>1266</v>
      </c>
      <c r="S502" s="226" t="s">
        <v>2662</v>
      </c>
      <c r="T502" s="255" t="s">
        <v>1868</v>
      </c>
      <c r="U502" s="226" t="s">
        <v>1253</v>
      </c>
      <c r="V502" s="226" t="s">
        <v>1227</v>
      </c>
      <c r="AB502" s="261"/>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6" t="s">
        <v>3766</v>
      </c>
      <c r="K503" s="226" t="s">
        <v>1266</v>
      </c>
      <c r="Q503" s="226" t="s">
        <v>1266</v>
      </c>
      <c r="S503" s="226" t="s">
        <v>2662</v>
      </c>
      <c r="T503" s="255" t="s">
        <v>1868</v>
      </c>
      <c r="U503" s="226" t="s">
        <v>1253</v>
      </c>
      <c r="V503" s="226" t="s">
        <v>1227</v>
      </c>
      <c r="AB503" s="261"/>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1"/>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1"/>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1"/>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6" t="s">
        <v>3764</v>
      </c>
      <c r="K507" s="226" t="s">
        <v>1266</v>
      </c>
      <c r="S507" s="226" t="s">
        <v>2640</v>
      </c>
      <c r="T507" s="255" t="s">
        <v>1872</v>
      </c>
      <c r="U507" s="226" t="s">
        <v>1240</v>
      </c>
      <c r="V507" s="226" t="s">
        <v>1227</v>
      </c>
      <c r="AB507" s="261"/>
      <c r="AC507" s="226" t="s">
        <v>2273</v>
      </c>
      <c r="AD507" s="226" t="s">
        <v>2302</v>
      </c>
      <c r="AE507" s="226" t="s">
        <v>2487</v>
      </c>
      <c r="AG507" s="226" t="s">
        <v>3339</v>
      </c>
      <c r="AH507" t="str">
        <f t="shared" si="28"/>
        <v xml:space="preserve">Biodiversity Conservation - x; </v>
      </c>
      <c r="AO507" s="226" t="s">
        <v>2640</v>
      </c>
    </row>
    <row r="508" spans="1:41" s="323" customFormat="1" ht="15" customHeight="1" x14ac:dyDescent="0.25">
      <c r="A508" s="323">
        <v>1050</v>
      </c>
      <c r="B508" s="323" t="s">
        <v>144</v>
      </c>
      <c r="C508" s="324" t="s">
        <v>2361</v>
      </c>
      <c r="D508" s="325" t="s">
        <v>2577</v>
      </c>
      <c r="K508" s="323" t="s">
        <v>1266</v>
      </c>
      <c r="O508" s="323" t="s">
        <v>1266</v>
      </c>
      <c r="S508" s="323" t="s">
        <v>2647</v>
      </c>
      <c r="T508" s="328" t="s">
        <v>1870</v>
      </c>
      <c r="U508" s="323" t="s">
        <v>1240</v>
      </c>
      <c r="V508" s="323" t="s">
        <v>1227</v>
      </c>
      <c r="AA508" s="326"/>
      <c r="AB508" s="327"/>
      <c r="AC508" s="323" t="s">
        <v>2273</v>
      </c>
      <c r="AD508" s="323" t="s">
        <v>2303</v>
      </c>
      <c r="AE508" s="323" t="s">
        <v>2487</v>
      </c>
      <c r="AG508" s="323" t="s">
        <v>3339</v>
      </c>
      <c r="AH508" s="323" t="str">
        <f t="shared" si="28"/>
        <v xml:space="preserve">Biodiversity Conservation - x; Food, Fuel, and Materials - x; </v>
      </c>
      <c r="AO508" s="323" t="s">
        <v>2647</v>
      </c>
    </row>
    <row r="509" spans="1:41" ht="15" customHeight="1" x14ac:dyDescent="0.25">
      <c r="A509" s="226">
        <v>1051</v>
      </c>
      <c r="B509" s="226" t="s">
        <v>144</v>
      </c>
      <c r="C509" s="241" t="s">
        <v>2362</v>
      </c>
      <c r="D509" s="283" t="s">
        <v>2567</v>
      </c>
      <c r="K509" s="226" t="s">
        <v>1266</v>
      </c>
      <c r="Q509" s="226" t="s">
        <v>1266</v>
      </c>
      <c r="S509" s="226" t="s">
        <v>2690</v>
      </c>
      <c r="T509" s="255" t="s">
        <v>1868</v>
      </c>
      <c r="U509" s="226" t="s">
        <v>1240</v>
      </c>
      <c r="V509" s="226" t="s">
        <v>1227</v>
      </c>
      <c r="AB509" s="281"/>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6" t="s">
        <v>3772</v>
      </c>
      <c r="K510" s="226" t="s">
        <v>1266</v>
      </c>
      <c r="S510" s="226" t="s">
        <v>2640</v>
      </c>
      <c r="T510" s="255" t="s">
        <v>1872</v>
      </c>
      <c r="U510" s="226" t="s">
        <v>1240</v>
      </c>
      <c r="V510" s="226" t="s">
        <v>1227</v>
      </c>
      <c r="AB510" s="261"/>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7" t="s">
        <v>3774</v>
      </c>
      <c r="K511" s="226" t="s">
        <v>1266</v>
      </c>
      <c r="S511" s="226" t="s">
        <v>2640</v>
      </c>
      <c r="T511" s="255" t="s">
        <v>1872</v>
      </c>
      <c r="U511" s="226" t="s">
        <v>1240</v>
      </c>
      <c r="V511" s="226" t="s">
        <v>1227</v>
      </c>
      <c r="AB511" s="281"/>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6" t="s">
        <v>3776</v>
      </c>
      <c r="K512" s="226" t="s">
        <v>1266</v>
      </c>
      <c r="Q512" s="226" t="s">
        <v>1266</v>
      </c>
      <c r="S512" s="226" t="s">
        <v>2690</v>
      </c>
      <c r="T512" s="255" t="s">
        <v>1868</v>
      </c>
      <c r="U512" s="226" t="s">
        <v>1240</v>
      </c>
      <c r="V512" s="226" t="s">
        <v>1227</v>
      </c>
      <c r="AB512" s="261"/>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6" t="s">
        <v>3769</v>
      </c>
      <c r="K513" s="226" t="s">
        <v>1266</v>
      </c>
      <c r="Q513" s="226" t="s">
        <v>1266</v>
      </c>
      <c r="S513" s="226" t="s">
        <v>2691</v>
      </c>
      <c r="T513" s="255" t="s">
        <v>1868</v>
      </c>
      <c r="U513" s="226" t="s">
        <v>1240</v>
      </c>
      <c r="V513" s="226" t="s">
        <v>1227</v>
      </c>
      <c r="AB513" s="261"/>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6" t="s">
        <v>3770</v>
      </c>
      <c r="K514" s="226" t="s">
        <v>1266</v>
      </c>
      <c r="Q514" s="226" t="s">
        <v>1266</v>
      </c>
      <c r="S514" s="226" t="s">
        <v>2691</v>
      </c>
      <c r="T514" s="255" t="s">
        <v>1868</v>
      </c>
      <c r="U514" s="226" t="s">
        <v>1240</v>
      </c>
      <c r="V514" s="226" t="s">
        <v>1227</v>
      </c>
      <c r="AB514" s="261"/>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6" t="s">
        <v>3775</v>
      </c>
      <c r="K515" s="226" t="s">
        <v>1266</v>
      </c>
      <c r="Q515" s="226" t="s">
        <v>1266</v>
      </c>
      <c r="S515" s="226" t="s">
        <v>2691</v>
      </c>
      <c r="T515" s="255" t="s">
        <v>1868</v>
      </c>
      <c r="U515" s="226" t="s">
        <v>1240</v>
      </c>
      <c r="V515" s="226" t="s">
        <v>1227</v>
      </c>
      <c r="AB515" s="261"/>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6" t="s">
        <v>3771</v>
      </c>
      <c r="K516" s="226" t="s">
        <v>1266</v>
      </c>
      <c r="Q516" s="226" t="s">
        <v>1266</v>
      </c>
      <c r="S516" s="226" t="s">
        <v>2691</v>
      </c>
      <c r="T516" s="255" t="s">
        <v>1868</v>
      </c>
      <c r="U516" s="226" t="s">
        <v>1240</v>
      </c>
      <c r="V516" s="226" t="s">
        <v>1227</v>
      </c>
      <c r="AB516" s="261"/>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6" t="s">
        <v>3768</v>
      </c>
      <c r="K517" s="226" t="s">
        <v>1266</v>
      </c>
      <c r="Q517" s="226" t="s">
        <v>1266</v>
      </c>
      <c r="S517" s="226" t="s">
        <v>2691</v>
      </c>
      <c r="T517" s="255" t="s">
        <v>1868</v>
      </c>
      <c r="U517" s="226" t="s">
        <v>1240</v>
      </c>
      <c r="V517" s="226" t="s">
        <v>1227</v>
      </c>
      <c r="AB517" s="261"/>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1"/>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8" t="s">
        <v>2551</v>
      </c>
      <c r="D520" s="228" t="s">
        <v>2540</v>
      </c>
      <c r="L520" s="226" t="s">
        <v>1266</v>
      </c>
      <c r="S520" s="226" t="s">
        <v>2607</v>
      </c>
      <c r="T520" s="255" t="s">
        <v>1681</v>
      </c>
      <c r="U520" s="226" t="s">
        <v>1233</v>
      </c>
      <c r="V520" s="226" t="s">
        <v>1227</v>
      </c>
      <c r="AB520" s="261"/>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1"/>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1"/>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3909</v>
      </c>
      <c r="T531" s="239" t="s">
        <v>3362</v>
      </c>
      <c r="U531" s="226" t="s">
        <v>1252</v>
      </c>
      <c r="V531" s="226" t="s">
        <v>1227</v>
      </c>
      <c r="AA531" s="305"/>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3910</v>
      </c>
      <c r="T532" s="239" t="s">
        <v>3362</v>
      </c>
      <c r="U532" s="226" t="s">
        <v>1252</v>
      </c>
      <c r="V532" s="226" t="s">
        <v>1227</v>
      </c>
      <c r="AA532" s="305"/>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3911</v>
      </c>
      <c r="T533" s="239" t="s">
        <v>3362</v>
      </c>
      <c r="U533" s="226" t="s">
        <v>1252</v>
      </c>
      <c r="V533" s="226" t="s">
        <v>1227</v>
      </c>
      <c r="AA533" s="305"/>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3912</v>
      </c>
      <c r="T534" s="239" t="s">
        <v>3362</v>
      </c>
      <c r="U534" s="226" t="s">
        <v>1252</v>
      </c>
      <c r="V534" s="226" t="s">
        <v>1227</v>
      </c>
      <c r="AA534" s="305"/>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3907</v>
      </c>
      <c r="T535" s="255" t="s">
        <v>3363</v>
      </c>
      <c r="U535" s="226" t="s">
        <v>1252</v>
      </c>
      <c r="V535" s="226" t="s">
        <v>1227</v>
      </c>
      <c r="AA535" s="305"/>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3907</v>
      </c>
      <c r="T536" s="255" t="s">
        <v>3363</v>
      </c>
      <c r="U536" s="226" t="s">
        <v>1252</v>
      </c>
      <c r="V536" s="226" t="s">
        <v>1227</v>
      </c>
      <c r="AA536" s="305"/>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3908</v>
      </c>
      <c r="T537" s="255" t="s">
        <v>145</v>
      </c>
      <c r="U537" s="226" t="s">
        <v>3547</v>
      </c>
      <c r="V537" s="226" t="s">
        <v>381</v>
      </c>
      <c r="AA537" s="305"/>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3904</v>
      </c>
      <c r="T538" s="334"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3906</v>
      </c>
      <c r="T539" s="334"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3913</v>
      </c>
      <c r="T540" s="334"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3914</v>
      </c>
      <c r="T541" s="334"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3915</v>
      </c>
      <c r="T542" s="334"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3916</v>
      </c>
      <c r="T543" s="334"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3914</v>
      </c>
      <c r="T544" s="334"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3914</v>
      </c>
      <c r="T545" s="334"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3913</v>
      </c>
      <c r="T546" s="334"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3906</v>
      </c>
      <c r="T547" s="334"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3906</v>
      </c>
      <c r="T548" s="334"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xr:uid="{00000000-0009-0000-0000-000003000000}"/>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EA_main</vt:lpstr>
      <vt:lpstr>EA_main_NOT</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2018-11-28T07:10:03Z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