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29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3" i="1"/>
  <c r="D22"/>
  <c r="D21"/>
  <c r="D20"/>
  <c r="D19"/>
  <c r="D18"/>
  <c r="D17"/>
  <c r="D16"/>
  <c r="D24" s="1"/>
  <c r="D25" s="1"/>
  <c r="D9"/>
  <c r="D12" s="1"/>
</calcChain>
</file>

<file path=xl/sharedStrings.xml><?xml version="1.0" encoding="utf-8"?>
<sst xmlns="http://schemas.openxmlformats.org/spreadsheetml/2006/main" count="46" uniqueCount="39">
  <si>
    <t xml:space="preserve">Scope of project:  </t>
  </si>
  <si>
    <t>1-  To design and setup new irrigation using a well with 2 inches pipe</t>
  </si>
  <si>
    <t>2- Dymanic water depth of the well is assume to be 30ft ( it is unknown about the well capacity)</t>
  </si>
  <si>
    <t>3-  pipe size is 1 1/4 (1 ") to allow 15 to 30 GPM flow rate. Eight zones system is designed for best coverage</t>
  </si>
  <si>
    <t>4- No additional charge due to the tree root</t>
  </si>
  <si>
    <t>Labor Cost/partial material</t>
  </si>
  <si>
    <t>Description</t>
  </si>
  <si>
    <t>Unit</t>
  </si>
  <si>
    <t>Cost</t>
  </si>
  <si>
    <t>subtotal</t>
  </si>
  <si>
    <t>Note</t>
  </si>
  <si>
    <t>Number of zones</t>
  </si>
  <si>
    <t>Best suit for 8 zones</t>
  </si>
  <si>
    <t>Couplers/heads</t>
  </si>
  <si>
    <t>Included</t>
  </si>
  <si>
    <t>Flexible pipe/heads</t>
  </si>
  <si>
    <t>Labor Cost</t>
  </si>
  <si>
    <t>Original fee</t>
  </si>
  <si>
    <t>Material Cost</t>
  </si>
  <si>
    <t>Per unit</t>
  </si>
  <si>
    <t>Per unit updated</t>
  </si>
  <si>
    <t>qty</t>
  </si>
  <si>
    <t>Smart Timer</t>
  </si>
  <si>
    <t>parts</t>
  </si>
  <si>
    <t>Inline valve 1.5 inches</t>
  </si>
  <si>
    <t>Parts</t>
  </si>
  <si>
    <t>Irrigation box</t>
  </si>
  <si>
    <t>80/valve</t>
  </si>
  <si>
    <t>Shut off valve</t>
  </si>
  <si>
    <t>Check valve</t>
  </si>
  <si>
    <t>Valve box for protection</t>
  </si>
  <si>
    <t>Pipes/coupler/heads/funny pipes</t>
  </si>
  <si>
    <t>from 800 to 1520</t>
  </si>
  <si>
    <t>Pump</t>
  </si>
  <si>
    <t>Wires</t>
  </si>
  <si>
    <t>Control wires</t>
  </si>
  <si>
    <t>Total cost</t>
  </si>
  <si>
    <t>Old cost</t>
  </si>
  <si>
    <t xml:space="preserve">Sprinkler System @ 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</si>
</sst>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8DB4E2"/>
      </patternFill>
    </fill>
    <fill>
      <patternFill patternType="solid">
        <fgColor rgb="FFFEFE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3" fillId="3" borderId="2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164" fontId="4" fillId="0" borderId="1" xfId="1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/>
    </xf>
    <xf numFmtId="164" fontId="4" fillId="0" borderId="1" xfId="1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right" vertical="top"/>
    </xf>
    <xf numFmtId="8" fontId="4" fillId="5" borderId="1" xfId="0" applyNumberFormat="1" applyFont="1" applyFill="1" applyBorder="1" applyAlignment="1">
      <alignment horizontal="center" vertical="top"/>
    </xf>
    <xf numFmtId="0" fontId="0" fillId="5" borderId="1" xfId="0" applyFill="1" applyBorder="1" applyAlignment="1">
      <alignment horizontal="left" vertical="top"/>
    </xf>
    <xf numFmtId="0" fontId="4" fillId="0" borderId="3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4" fillId="4" borderId="7" xfId="0" applyFont="1" applyFill="1" applyBorder="1" applyAlignment="1">
      <alignment horizontal="left" vertical="top"/>
    </xf>
    <xf numFmtId="0" fontId="4" fillId="4" borderId="8" xfId="0" applyFont="1" applyFill="1" applyBorder="1" applyAlignment="1">
      <alignment horizontal="left" vertical="top"/>
    </xf>
    <xf numFmtId="0" fontId="4" fillId="4" borderId="9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horizontal="left" vertical="top"/>
    </xf>
    <xf numFmtId="0" fontId="4" fillId="0" borderId="4" xfId="0" applyFont="1" applyBorder="1" applyAlignment="1">
      <alignment vertical="top"/>
    </xf>
    <xf numFmtId="164" fontId="4" fillId="0" borderId="6" xfId="0" applyNumberFormat="1" applyFont="1" applyBorder="1" applyAlignment="1">
      <alignment vertical="top"/>
    </xf>
    <xf numFmtId="0" fontId="4" fillId="0" borderId="4" xfId="0" applyFont="1" applyBorder="1" applyAlignment="1">
      <alignment horizontal="left" vertical="top"/>
    </xf>
    <xf numFmtId="164" fontId="4" fillId="0" borderId="6" xfId="0" applyNumberFormat="1" applyFont="1" applyBorder="1" applyAlignment="1">
      <alignment horizontal="right" vertical="top"/>
    </xf>
    <xf numFmtId="0" fontId="4" fillId="6" borderId="4" xfId="0" applyFont="1" applyFill="1" applyBorder="1" applyAlignment="1">
      <alignment horizontal="left" vertical="top"/>
    </xf>
    <xf numFmtId="0" fontId="4" fillId="6" borderId="6" xfId="0" applyFont="1" applyFill="1" applyBorder="1" applyAlignment="1">
      <alignment horizontal="left" vertical="top"/>
    </xf>
    <xf numFmtId="164" fontId="4" fillId="6" borderId="1" xfId="1" applyNumberFormat="1" applyFont="1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left" vertical="top"/>
    </xf>
    <xf numFmtId="0" fontId="0" fillId="0" borderId="4" xfId="0" applyBorder="1" applyAlignment="1"/>
    <xf numFmtId="164" fontId="0" fillId="0" borderId="6" xfId="0" applyNumberFormat="1" applyBorder="1" applyAlignment="1"/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164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" fontId="0" fillId="7" borderId="1" xfId="0" applyNumberForma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H18" sqref="H18"/>
    </sheetView>
  </sheetViews>
  <sheetFormatPr defaultRowHeight="15"/>
  <cols>
    <col min="4" max="4" width="11.7109375" customWidth="1"/>
    <col min="6" max="6" width="38.5703125" customWidth="1"/>
  </cols>
  <sheetData>
    <row r="1" spans="1:6" ht="21">
      <c r="A1" s="1" t="s">
        <v>38</v>
      </c>
      <c r="B1" s="1"/>
      <c r="C1" s="1"/>
      <c r="D1" s="1"/>
      <c r="E1" s="1"/>
      <c r="F1" s="1"/>
    </row>
    <row r="3" spans="1:6">
      <c r="A3" s="2" t="s">
        <v>0</v>
      </c>
      <c r="B3" s="3" t="s">
        <v>1</v>
      </c>
      <c r="C3" s="3"/>
      <c r="D3" s="3"/>
      <c r="E3" s="3"/>
      <c r="F3" s="3"/>
    </row>
    <row r="4" spans="1:6">
      <c r="A4" s="4"/>
      <c r="B4" s="3" t="s">
        <v>2</v>
      </c>
      <c r="C4" s="3"/>
      <c r="D4" s="3"/>
      <c r="E4" s="3"/>
      <c r="F4" s="3"/>
    </row>
    <row r="5" spans="1:6">
      <c r="A5" s="4"/>
      <c r="B5" s="3" t="s">
        <v>3</v>
      </c>
      <c r="C5" s="3"/>
      <c r="D5" s="3"/>
      <c r="E5" s="3"/>
      <c r="F5" s="3"/>
    </row>
    <row r="6" spans="1:6">
      <c r="A6" s="4"/>
      <c r="B6" s="3" t="s">
        <v>4</v>
      </c>
      <c r="C6" s="3"/>
      <c r="D6" s="3"/>
      <c r="E6" s="3"/>
      <c r="F6" s="3"/>
    </row>
    <row r="7" spans="1:6" ht="15.75">
      <c r="A7" s="5" t="s">
        <v>5</v>
      </c>
      <c r="B7" s="5"/>
      <c r="C7" s="5"/>
      <c r="D7" s="5"/>
      <c r="E7" s="5"/>
      <c r="F7" s="5"/>
    </row>
    <row r="8" spans="1:6">
      <c r="A8" s="6" t="s">
        <v>6</v>
      </c>
      <c r="B8" s="7" t="s">
        <v>7</v>
      </c>
      <c r="C8" s="7" t="s">
        <v>8</v>
      </c>
      <c r="D8" s="7" t="s">
        <v>9</v>
      </c>
      <c r="E8" s="7"/>
      <c r="F8" s="6" t="s">
        <v>10</v>
      </c>
    </row>
    <row r="9" spans="1:6">
      <c r="A9" s="8" t="s">
        <v>11</v>
      </c>
      <c r="B9" s="9">
        <v>8</v>
      </c>
      <c r="C9" s="10">
        <v>670</v>
      </c>
      <c r="D9" s="10">
        <f>C9*B9</f>
        <v>5360</v>
      </c>
      <c r="E9" s="11"/>
      <c r="F9" s="8" t="s">
        <v>12</v>
      </c>
    </row>
    <row r="10" spans="1:6">
      <c r="A10" s="8" t="s">
        <v>13</v>
      </c>
      <c r="B10" s="9"/>
      <c r="C10" s="10"/>
      <c r="D10" s="10"/>
      <c r="E10" s="11"/>
      <c r="F10" s="8" t="s">
        <v>14</v>
      </c>
    </row>
    <row r="11" spans="1:6">
      <c r="A11" s="12" t="s">
        <v>15</v>
      </c>
      <c r="B11" s="13"/>
      <c r="C11" s="14"/>
      <c r="D11" s="14"/>
      <c r="E11" s="14"/>
      <c r="F11" s="15" t="s">
        <v>14</v>
      </c>
    </row>
    <row r="12" spans="1:6">
      <c r="A12" s="16" t="s">
        <v>16</v>
      </c>
      <c r="B12" s="16"/>
      <c r="C12" s="16"/>
      <c r="D12" s="17">
        <f>SUM(D9:D11)</f>
        <v>5360</v>
      </c>
      <c r="E12" s="17"/>
      <c r="F12" s="18" t="s">
        <v>17</v>
      </c>
    </row>
    <row r="13" spans="1:6">
      <c r="A13" s="19"/>
      <c r="B13" s="19"/>
      <c r="C13" s="19"/>
      <c r="D13" s="19"/>
      <c r="E13" s="19"/>
      <c r="F13" s="20"/>
    </row>
    <row r="14" spans="1:6" ht="15.75">
      <c r="A14" s="21" t="s">
        <v>18</v>
      </c>
      <c r="B14" s="22"/>
      <c r="C14" s="22"/>
      <c r="D14" s="22"/>
      <c r="E14" s="22"/>
      <c r="F14" s="23"/>
    </row>
    <row r="15" spans="1:6">
      <c r="A15" s="24" t="s">
        <v>6</v>
      </c>
      <c r="B15" s="25" t="s">
        <v>19</v>
      </c>
      <c r="C15" s="26" t="s">
        <v>20</v>
      </c>
      <c r="D15" s="26" t="s">
        <v>9</v>
      </c>
      <c r="E15" s="26" t="s">
        <v>21</v>
      </c>
      <c r="F15" s="27" t="s">
        <v>10</v>
      </c>
    </row>
    <row r="16" spans="1:6">
      <c r="A16" s="28" t="s">
        <v>22</v>
      </c>
      <c r="B16" s="29">
        <v>180</v>
      </c>
      <c r="C16" s="10">
        <v>180</v>
      </c>
      <c r="D16" s="10">
        <f>E16*B16</f>
        <v>180</v>
      </c>
      <c r="E16" s="11">
        <v>1</v>
      </c>
      <c r="F16" s="8" t="s">
        <v>23</v>
      </c>
    </row>
    <row r="17" spans="1:6">
      <c r="A17" s="28" t="s">
        <v>24</v>
      </c>
      <c r="B17" s="29">
        <v>80</v>
      </c>
      <c r="C17" s="10">
        <v>80</v>
      </c>
      <c r="D17" s="10">
        <f>E17*B17</f>
        <v>640</v>
      </c>
      <c r="E17" s="11">
        <v>8</v>
      </c>
      <c r="F17" s="8" t="s">
        <v>25</v>
      </c>
    </row>
    <row r="18" spans="1:6">
      <c r="A18" s="28" t="s">
        <v>26</v>
      </c>
      <c r="B18" s="29">
        <v>80</v>
      </c>
      <c r="C18" s="10">
        <v>80</v>
      </c>
      <c r="D18" s="10">
        <f>E18*B18</f>
        <v>320</v>
      </c>
      <c r="E18" s="11">
        <v>4</v>
      </c>
      <c r="F18" s="8" t="s">
        <v>27</v>
      </c>
    </row>
    <row r="19" spans="1:6">
      <c r="A19" s="30" t="s">
        <v>28</v>
      </c>
      <c r="B19" s="31">
        <v>30</v>
      </c>
      <c r="C19" s="10">
        <v>30</v>
      </c>
      <c r="D19" s="10">
        <f>E19*B19</f>
        <v>60</v>
      </c>
      <c r="E19" s="11">
        <v>2</v>
      </c>
      <c r="F19" s="8"/>
    </row>
    <row r="20" spans="1:6">
      <c r="A20" s="30" t="s">
        <v>29</v>
      </c>
      <c r="B20" s="31">
        <v>40</v>
      </c>
      <c r="C20" s="10">
        <v>40</v>
      </c>
      <c r="D20" s="10">
        <f>E20*B20</f>
        <v>40</v>
      </c>
      <c r="E20" s="11">
        <v>1</v>
      </c>
      <c r="F20" s="8" t="s">
        <v>30</v>
      </c>
    </row>
    <row r="21" spans="1:6">
      <c r="A21" s="32" t="s">
        <v>31</v>
      </c>
      <c r="B21" s="33"/>
      <c r="C21" s="34">
        <v>1520</v>
      </c>
      <c r="D21" s="34">
        <f>C21*E21</f>
        <v>1520</v>
      </c>
      <c r="E21" s="35">
        <v>1</v>
      </c>
      <c r="F21" s="36" t="s">
        <v>32</v>
      </c>
    </row>
    <row r="22" spans="1:6">
      <c r="A22" s="28" t="s">
        <v>33</v>
      </c>
      <c r="B22" s="29">
        <v>450</v>
      </c>
      <c r="C22" s="10">
        <v>550</v>
      </c>
      <c r="D22" s="10">
        <f>E22*B22</f>
        <v>450</v>
      </c>
      <c r="E22" s="11">
        <v>1</v>
      </c>
      <c r="F22" s="8" t="s">
        <v>23</v>
      </c>
    </row>
    <row r="23" spans="1:6">
      <c r="A23" s="28" t="s">
        <v>34</v>
      </c>
      <c r="B23" s="29">
        <v>250</v>
      </c>
      <c r="C23" s="10">
        <v>370</v>
      </c>
      <c r="D23" s="10">
        <f>E23*B23</f>
        <v>250</v>
      </c>
      <c r="E23" s="11">
        <v>1</v>
      </c>
      <c r="F23" s="8" t="s">
        <v>35</v>
      </c>
    </row>
    <row r="24" spans="1:6">
      <c r="A24" s="37" t="s">
        <v>18</v>
      </c>
      <c r="B24" s="38"/>
      <c r="C24" s="39"/>
      <c r="D24" s="40">
        <f>SUM(D16:D23)</f>
        <v>3460</v>
      </c>
      <c r="E24" s="11"/>
      <c r="F24" s="41" t="s">
        <v>17</v>
      </c>
    </row>
    <row r="25" spans="1:6">
      <c r="C25" s="42" t="s">
        <v>36</v>
      </c>
      <c r="D25" s="43">
        <f>D24+D12</f>
        <v>8820</v>
      </c>
      <c r="E25" s="44"/>
      <c r="F25" s="45" t="s">
        <v>37</v>
      </c>
    </row>
  </sheetData>
  <mergeCells count="9">
    <mergeCell ref="A12:C12"/>
    <mergeCell ref="A13:E13"/>
    <mergeCell ref="A14:F14"/>
    <mergeCell ref="A1:F1"/>
    <mergeCell ref="B3:F3"/>
    <mergeCell ref="B4:F4"/>
    <mergeCell ref="B5:F5"/>
    <mergeCell ref="B6:F6"/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crypto</dc:creator>
  <cp:lastModifiedBy>crypto</cp:lastModifiedBy>
  <dcterms:created xsi:type="dcterms:W3CDTF">2023-02-10T12:25:46Z</dcterms:created>
  <dcterms:modified xsi:type="dcterms:W3CDTF">2023-02-10T12:26:55Z</dcterms:modified>
</cp:coreProperties>
</file>