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30"/>
  <workbookPr filterPrivacy="1"/>
  <xr:revisionPtr revIDLastSave="0" documentId="13_ncr:1_{E02745C4-541B-45F5-89E7-E3A3B80183A3}" xr6:coauthVersionLast="47" xr6:coauthVersionMax="47" xr10:uidLastSave="{00000000-0000-0000-0000-000000000000}"/>
  <bookViews>
    <workbookView xWindow="-120" yWindow="-120" windowWidth="29040" windowHeight="15720" firstSheet="3" activeTab="3" xr2:uid="{00000000-000D-0000-FFFF-FFFF00000000}"/>
  </bookViews>
  <sheets>
    <sheet name="Cover Page" sheetId="9" r:id="rId1"/>
    <sheet name="0. Project Information" sheetId="23" r:id="rId2"/>
    <sheet name="1. Summary Report" sheetId="25" r:id="rId3"/>
    <sheet name="2. Defects Report" sheetId="19" r:id="rId4"/>
    <sheet name="Data Range" sheetId="24"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25" l="1"/>
  <c r="C14" i="25"/>
  <c r="C13" i="25"/>
  <c r="G10" i="25"/>
  <c r="G12" i="25" s="1"/>
  <c r="C9"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8" authorId="0" shapeId="0" xr:uid="{27D1FEE8-8E60-4116-9BAB-1BADDD42EE82}">
      <text>
        <r>
          <rPr>
            <b/>
            <sz val="10"/>
            <color indexed="81"/>
            <rFont val="Tahoma"/>
            <family val="2"/>
          </rPr>
          <t>Author:</t>
        </r>
        <r>
          <rPr>
            <sz val="10"/>
            <color indexed="81"/>
            <rFont val="Tahoma"/>
            <family val="2"/>
          </rPr>
          <t xml:space="preserve">
Liệt kê các chức năng hoặc chủ đề cần thực thi kiểm thử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890BB7AB-D136-4732-A87F-F76062F044CD}">
      <text>
        <r>
          <rPr>
            <b/>
            <sz val="10"/>
            <color indexed="81"/>
            <rFont val="Tahoma"/>
            <family val="2"/>
          </rPr>
          <t>Author:</t>
        </r>
        <r>
          <rPr>
            <sz val="10"/>
            <color indexed="81"/>
            <rFont val="Tahoma"/>
            <family val="2"/>
          </rPr>
          <t xml:space="preserve">
Liệt kê các chức năng hoặc chủ đề cần thực thi kiểm thử</t>
        </r>
      </text>
    </comment>
    <comment ref="F4" authorId="0" shapeId="0" xr:uid="{CD904738-E511-4AFB-A310-C21702E8526F}">
      <text>
        <r>
          <rPr>
            <b/>
            <sz val="10"/>
            <color indexed="81"/>
            <rFont val="Tahoma"/>
            <family val="2"/>
          </rPr>
          <t>Author:</t>
        </r>
        <r>
          <rPr>
            <sz val="10"/>
            <color indexed="81"/>
            <rFont val="Tahoma"/>
            <family val="2"/>
          </rPr>
          <t xml:space="preserve">
Mô tả các bước thực hiện dẫn đến lỗi xuất hiện.</t>
        </r>
      </text>
    </comment>
    <comment ref="G4" authorId="0" shapeId="0" xr:uid="{96BCE50E-EECC-4594-8A0A-F2B38044D17C}">
      <text>
        <r>
          <rPr>
            <b/>
            <sz val="10"/>
            <color indexed="81"/>
            <rFont val="Tahoma"/>
            <family val="2"/>
          </rPr>
          <t>Author:</t>
        </r>
        <r>
          <rPr>
            <sz val="10"/>
            <color indexed="81"/>
            <rFont val="Tahoma"/>
            <family val="2"/>
          </rPr>
          <t xml:space="preserve">
Hình ảnh minh chứng cho lỗi tìm thấy</t>
        </r>
      </text>
    </comment>
    <comment ref="I4" authorId="0" shapeId="0" xr:uid="{0B03B897-600E-4761-9335-4134363E327D}">
      <text>
        <r>
          <rPr>
            <b/>
            <sz val="10"/>
            <color indexed="81"/>
            <rFont val="Tahoma"/>
            <family val="2"/>
          </rPr>
          <t>Author:</t>
        </r>
        <r>
          <rPr>
            <sz val="10"/>
            <color indexed="81"/>
            <rFont val="Tahoma"/>
            <family val="2"/>
          </rPr>
          <t xml:space="preserve">
Kết quả mong đợi trả về từ phần mềm cho bước đã mô tả ở cột Step to Reproduce</t>
        </r>
      </text>
    </comment>
    <comment ref="J4" authorId="0" shapeId="0" xr:uid="{F6E1891C-21C9-45F1-95B7-F2CAFFFF7A2B}">
      <text>
        <r>
          <rPr>
            <b/>
            <sz val="10"/>
            <color indexed="81"/>
            <rFont val="Tahoma"/>
            <family val="2"/>
          </rPr>
          <t>Author:</t>
        </r>
        <r>
          <rPr>
            <sz val="10"/>
            <color indexed="81"/>
            <rFont val="Tahoma"/>
            <family val="2"/>
          </rPr>
          <t xml:space="preserve">
Kết quả thực tế quan sát được từ phần mềm tại bước thực hiện đã mô tả ở cột Step to Reproduce</t>
        </r>
      </text>
    </comment>
    <comment ref="K4" authorId="0" shapeId="0" xr:uid="{B7783831-5D12-49FD-B7E4-3667D258B74E}">
      <text>
        <r>
          <rPr>
            <b/>
            <sz val="10"/>
            <color indexed="81"/>
            <rFont val="Tahoma"/>
            <family val="2"/>
          </rPr>
          <t>Author:</t>
        </r>
        <r>
          <rPr>
            <sz val="10"/>
            <color indexed="81"/>
            <rFont val="Tahoma"/>
            <family val="2"/>
          </rPr>
          <t xml:space="preserve">
Thứ tự ưu tiên sửa lỗi</t>
        </r>
      </text>
    </comment>
    <comment ref="L4" authorId="0" shapeId="0" xr:uid="{AC9953CB-62F1-4EB8-90E6-DD540407020F}">
      <text>
        <r>
          <rPr>
            <b/>
            <sz val="10"/>
            <color indexed="81"/>
            <rFont val="Tahoma"/>
            <family val="2"/>
          </rPr>
          <t>Author:</t>
        </r>
        <r>
          <rPr>
            <sz val="10"/>
            <color indexed="81"/>
            <rFont val="Tahoma"/>
            <family val="2"/>
          </rPr>
          <t xml:space="preserve">
Mức độ ảnh hưởng của lỗi đối với phần mềm</t>
        </r>
      </text>
    </comment>
    <comment ref="N4" authorId="0" shapeId="0" xr:uid="{14E96E41-A344-4FDA-9E2D-08E2DB476B82}">
      <text>
        <r>
          <rPr>
            <b/>
            <sz val="10"/>
            <color indexed="81"/>
            <rFont val="Tahoma"/>
            <family val="2"/>
          </rPr>
          <t>Author:</t>
        </r>
        <r>
          <rPr>
            <sz val="10"/>
            <color indexed="81"/>
            <rFont val="Tahoma"/>
            <family val="2"/>
          </rPr>
          <t xml:space="preserve">
Họ tên của người đã tìm ra lỗi</t>
        </r>
      </text>
    </comment>
    <comment ref="O4" authorId="0" shapeId="0" xr:uid="{2D160DD9-C880-476A-B39F-08686F9C2187}">
      <text>
        <r>
          <rPr>
            <b/>
            <sz val="10"/>
            <color indexed="81"/>
            <rFont val="Tahoma"/>
            <family val="2"/>
          </rPr>
          <t>Author:</t>
        </r>
        <r>
          <rPr>
            <sz val="10"/>
            <color indexed="81"/>
            <rFont val="Tahoma"/>
            <family val="2"/>
          </rPr>
          <t xml:space="preserve">
Ngày phát hiện ra lỗi</t>
        </r>
      </text>
    </comment>
    <comment ref="P4" authorId="0" shapeId="0" xr:uid="{43E8B467-DE00-41D2-8AAE-764B918A0DCE}">
      <text>
        <r>
          <rPr>
            <b/>
            <sz val="10"/>
            <color indexed="81"/>
            <rFont val="Tahoma"/>
            <family val="2"/>
          </rPr>
          <t>Author:</t>
        </r>
        <r>
          <rPr>
            <sz val="10"/>
            <color indexed="81"/>
            <rFont val="Tahoma"/>
            <family val="2"/>
          </rPr>
          <t xml:space="preserve">
Phiên bản của phần mềm dùng để chạy kiểm thử</t>
        </r>
      </text>
    </comment>
  </commentList>
</comments>
</file>

<file path=xl/sharedStrings.xml><?xml version="1.0" encoding="utf-8"?>
<sst xmlns="http://schemas.openxmlformats.org/spreadsheetml/2006/main" count="314" uniqueCount="162">
  <si>
    <t>Practical Software Engineering Series</t>
  </si>
  <si>
    <t>TEST SUMMARY REPORT</t>
  </si>
  <si>
    <t>Version : 0.1</t>
  </si>
  <si>
    <t>Document Control information</t>
  </si>
  <si>
    <t>Faculty</t>
  </si>
  <si>
    <t>Faculty of Information Technology</t>
  </si>
  <si>
    <t>Issue Date:</t>
  </si>
  <si>
    <t>Author:</t>
  </si>
  <si>
    <t>Confidential Class:</t>
  </si>
  <si>
    <t>Document Revision History</t>
  </si>
  <si>
    <t>Date</t>
  </si>
  <si>
    <t>Version</t>
  </si>
  <si>
    <t>Description</t>
  </si>
  <si>
    <t>Revised by</t>
  </si>
  <si>
    <t>Project Information</t>
  </si>
  <si>
    <t>Project Name</t>
  </si>
  <si>
    <t>Issue Date</t>
  </si>
  <si>
    <t>Author</t>
  </si>
  <si>
    <t>Reviewer Information</t>
  </si>
  <si>
    <t>Name</t>
  </si>
  <si>
    <t>Department</t>
  </si>
  <si>
    <t>Position</t>
  </si>
  <si>
    <t>Approver Information</t>
  </si>
  <si>
    <t>OVERALL INFORMATION</t>
  </si>
  <si>
    <t>Test Purpose</t>
  </si>
  <si>
    <t>FunctionalTest</t>
  </si>
  <si>
    <t>Number of testers</t>
  </si>
  <si>
    <t>OVERALL STATUS</t>
  </si>
  <si>
    <t>Total Number of Test Cases</t>
  </si>
  <si>
    <t>Executed</t>
  </si>
  <si>
    <t>Passed</t>
  </si>
  <si>
    <t>Failed</t>
  </si>
  <si>
    <t>Total Tests Executed 
(Passed + Failed)</t>
  </si>
  <si>
    <t>Not Executed</t>
  </si>
  <si>
    <t>Blocked</t>
  </si>
  <si>
    <t>Number of Defects</t>
  </si>
  <si>
    <t>Critical</t>
  </si>
  <si>
    <t>High</t>
  </si>
  <si>
    <t>Medium</t>
  </si>
  <si>
    <t>Total Defects
(Critical + High + Medium)</t>
  </si>
  <si>
    <t>Test Subject</t>
  </si>
  <si>
    <t>Priority</t>
  </si>
  <si>
    <t>Total Test Cases</t>
  </si>
  <si>
    <t>Test Runs</t>
  </si>
  <si>
    <t>Defects</t>
  </si>
  <si>
    <t>Comments</t>
  </si>
  <si>
    <t>Status</t>
  </si>
  <si>
    <t>Fail Rate</t>
  </si>
  <si>
    <t>Total Defects</t>
  </si>
  <si>
    <t>Line of code
(LOC)</t>
  </si>
  <si>
    <t>Defects fixed</t>
  </si>
  <si>
    <t>Fixed Rate</t>
  </si>
  <si>
    <t>Login/Logout with Faculty board's VLU mail</t>
  </si>
  <si>
    <t>View list of users</t>
  </si>
  <si>
    <t>Create user</t>
  </si>
  <si>
    <t>Update user</t>
  </si>
  <si>
    <t>Delete user</t>
  </si>
  <si>
    <t>Search user</t>
  </si>
  <si>
    <t>Lock user</t>
  </si>
  <si>
    <t>View list of terms</t>
  </si>
  <si>
    <t>Create term</t>
  </si>
  <si>
    <t>Update term</t>
  </si>
  <si>
    <t>Delete term</t>
  </si>
  <si>
    <t>Search term</t>
  </si>
  <si>
    <t>Lock term</t>
  </si>
  <si>
    <t>View list of majors</t>
  </si>
  <si>
    <t>Create major</t>
  </si>
  <si>
    <t>1 failed</t>
  </si>
  <si>
    <t>Update major</t>
  </si>
  <si>
    <t>Delete major</t>
  </si>
  <si>
    <t>Search major</t>
  </si>
  <si>
    <t>Import timetable</t>
  </si>
  <si>
    <t>Export timetable</t>
  </si>
  <si>
    <t>View faculty timetable</t>
  </si>
  <si>
    <t>Assign lecturer</t>
  </si>
  <si>
    <t>Delete class</t>
  </si>
  <si>
    <t>View personal timetable</t>
  </si>
  <si>
    <t>View hours in term</t>
  </si>
  <si>
    <t>View hours in year</t>
  </si>
  <si>
    <t>View subjects in term</t>
  </si>
  <si>
    <t>View subjects in year</t>
  </si>
  <si>
    <t>View hours by lesson in term</t>
  </si>
  <si>
    <t>View hours by lesson in year</t>
  </si>
  <si>
    <t>View hours by remuneration coefficient in term</t>
  </si>
  <si>
    <t>Low</t>
  </si>
  <si>
    <t>View personal hours in term</t>
  </si>
  <si>
    <t>View personal hours in year</t>
  </si>
  <si>
    <t>View personal hours by lesson in term</t>
  </si>
  <si>
    <t>View personal hours by lesson in year</t>
  </si>
  <si>
    <t>View lecturer timetable</t>
  </si>
  <si>
    <t>View list of academic degrees</t>
  </si>
  <si>
    <t>Create academic degree</t>
  </si>
  <si>
    <t>Update academic degree</t>
  </si>
  <si>
    <t>Delete academic degree</t>
  </si>
  <si>
    <t>Search academic degree</t>
  </si>
  <si>
    <t>View list of academic degree ranks</t>
  </si>
  <si>
    <t>Create academic degree rank</t>
  </si>
  <si>
    <t>Update academic degree rank</t>
  </si>
  <si>
    <t>Delete academic degree rank</t>
  </si>
  <si>
    <t>Search academic degree rank</t>
  </si>
  <si>
    <t>View list of subjects</t>
  </si>
  <si>
    <t>Update subject</t>
  </si>
  <si>
    <t>Search subject</t>
  </si>
  <si>
    <t>View list of lecturers by rank</t>
  </si>
  <si>
    <t>Update lecturer rank</t>
  </si>
  <si>
    <t>Search lecturer by rank</t>
  </si>
  <si>
    <t>View list of remuneration coefficient in year</t>
  </si>
  <si>
    <t>Update remuneration coefficient</t>
  </si>
  <si>
    <t>View list of lecturers remuneration</t>
  </si>
  <si>
    <t>Update User Profile</t>
  </si>
  <si>
    <t>Login/Logout with Department's VLU mail</t>
  </si>
  <si>
    <t>Login/Logout with Lecturer's VLU mail</t>
  </si>
  <si>
    <t>DEFECTS REPORT</t>
  </si>
  <si>
    <t>No.</t>
  </si>
  <si>
    <t>Defect ID</t>
  </si>
  <si>
    <t>Title</t>
  </si>
  <si>
    <t>Steps to Reproduce</t>
  </si>
  <si>
    <t>Evidences</t>
  </si>
  <si>
    <t>Expected Result</t>
  </si>
  <si>
    <t>Actual Result</t>
  </si>
  <si>
    <t>Severity</t>
  </si>
  <si>
    <t>Raised By</t>
  </si>
  <si>
    <t>Raised Date</t>
  </si>
  <si>
    <t>Tested on build version</t>
  </si>
  <si>
    <t>Tạo ngành</t>
  </si>
  <si>
    <t>DF_TK_01</t>
  </si>
  <si>
    <t xml:space="preserve">Hệ thống tại trường mã ngành cho phép nhập ký tự đặc biệt ".", nhưng khi thực thi trên hệ thống thông báo lỗi tại trường mã ngành.  </t>
  </si>
  <si>
    <r>
      <rPr>
        <b/>
        <sz val="10"/>
        <color theme="1"/>
        <rFont val="Arial"/>
        <family val="2"/>
      </rPr>
      <t>1.</t>
    </r>
    <r>
      <rPr>
        <sz val="10"/>
        <color theme="1"/>
        <rFont val="Arial"/>
        <family val="2"/>
      </rPr>
      <t xml:space="preserve"> Đăng nhập vào bằng emal vlu với quyền ban chủ nhiệm khoa và chọn thêm khóa mới
</t>
    </r>
    <r>
      <rPr>
        <b/>
        <sz val="10"/>
        <color theme="1"/>
        <rFont val="Arial"/>
        <family val="2"/>
      </rPr>
      <t>2.</t>
    </r>
    <r>
      <rPr>
        <sz val="10"/>
        <color theme="1"/>
        <rFont val="Arial"/>
        <family val="2"/>
      </rPr>
      <t xml:space="preserve"> Người dùng chọn menu Ngành
3. Người dùng nhấp vào Tạo Ngành mới
4. Người dùng nhập mã ngành
5. Người dùng nhập dữ liệu : CT.102
6. Người dùng nhấp chuột vào tạo và quan sát kết quả</t>
    </r>
  </si>
  <si>
    <t>Sau khi thực hiện bước 5, hệ thống phải cho phép và không hiễn thị lỗi</t>
  </si>
  <si>
    <t>Hệ thống không cho phép lưu mà hiễn thị lỗi</t>
  </si>
  <si>
    <t>failed</t>
  </si>
  <si>
    <t>Nguyễn Anh Triều</t>
  </si>
  <si>
    <t>1.0</t>
  </si>
  <si>
    <t>Export TKB</t>
  </si>
  <si>
    <t>Hệ thống hiện thị khi BCN Khoa xuất phải đúng như GV vừa gán,nhưng khi thực thi xuất ra TKB của tất cả giảng viên trong hệ thống</t>
  </si>
  <si>
    <t>1. Đăng nhập vào bằng emal vlu với quyền ban chủ nhiệm khoa và chọn thêm khóa mới
2. Người dùng nhấp vào nút Đăng nhập bằng email VLU vai trò BCN Khoa
3. Người dùng chọn TKB -&gt; Phân Công
4. Người dùng học kỳ và ngành muốn export
5. Người dùng chọn 1 GV : Phan Thị Hồng
6. Người dùng nhấp chuột vào tạo và quan sát kết quả</t>
  </si>
  <si>
    <t>Sau khi thực hiện bước 5, hệ thống phải xuất file phải xuất đúng file đã gán GV</t>
  </si>
  <si>
    <t>Hệ thống không xuất file đúng như những gì đã gán</t>
  </si>
  <si>
    <t>Thông kê giảng viên thỉnh giảng</t>
  </si>
  <si>
    <t>Hế thống bị delay khi chọn tất cả trong combox học kỳ</t>
  </si>
  <si>
    <t>1. Đăng nhập vào bằng emal vlu với quyền ban chủ nhiệm khoa và chọn thêm khóa mới
2. Người dùng nhấp vào nút Đăng nhập bằng email VLU vai trò BCN Khoa
3. Người dùng chọn Thống kê -&gt; GV thỉnh giảng
4. Người dùng chọn combox học kỳ
5. Người dùng chọn và Chọn tất cả
6. Người dùng nhấp chuột vào tạo và quan sát kết quả</t>
  </si>
  <si>
    <t xml:space="preserve">Sau khi thực hiện bước 5 hệ thống phải chọn tất cả các học kỳ </t>
  </si>
  <si>
    <t>Hệ thống không phải hồi và đứng tab</t>
  </si>
  <si>
    <t>Lịch giảng dạy</t>
  </si>
  <si>
    <t>Hế thống bị đứng khi chọn tất cả trong combox học kỳ</t>
  </si>
  <si>
    <t>1. Đăng nhập vào bằng emal vlu với quyền ban chủ nhiệm khoa và chọn thêm khóa mới
2. Người dùng nhấp vào nút Đăng nhập bằng email VLU vai trò BCN Khoa
3. Người dùng chọn Thống kê -&gt; Lịch giảng dạy
4. Người dùng chọn và Lọc giảng viên
5. Người dùng nhấp chuột vào tạo và quan sát kết quả</t>
  </si>
  <si>
    <t>Sau khi thực hiện bước 4 hệ thống phải chọn tất giảng viên</t>
  </si>
  <si>
    <t>Overall Progress</t>
  </si>
  <si>
    <t>Test Run Status</t>
  </si>
  <si>
    <t>On time</t>
  </si>
  <si>
    <t>Delayed</t>
  </si>
  <si>
    <t>Login</t>
  </si>
  <si>
    <t>Stopped</t>
  </si>
  <si>
    <t>Add Product</t>
  </si>
  <si>
    <t>Update Product</t>
  </si>
  <si>
    <t>Delete Product</t>
  </si>
  <si>
    <t>Add Order</t>
  </si>
  <si>
    <t>Update Order</t>
  </si>
  <si>
    <t>Delete Order</t>
  </si>
  <si>
    <t>Add Shopping Cart</t>
  </si>
  <si>
    <t>Update Shopping Cart</t>
  </si>
  <si>
    <t>Create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</si>
</sst>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0"/>
      <name val="Arial"/>
      <family val="2"/>
    </font>
    <font>
      <b/>
      <sz val="12"/>
      <color indexed="12"/>
      <name val="Arial"/>
      <family val="2"/>
    </font>
    <font>
      <b/>
      <sz val="18"/>
      <color indexed="18"/>
      <name val="Arial"/>
      <family val="2"/>
    </font>
    <font>
      <sz val="12"/>
      <name val="Times New Roman"/>
      <family val="1"/>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i/>
      <sz val="10"/>
      <color theme="1"/>
      <name val="Arial"/>
      <family val="2"/>
    </font>
    <font>
      <b/>
      <sz val="10"/>
      <color rgb="FFFF0000"/>
      <name val="Arial"/>
      <family val="2"/>
    </font>
    <font>
      <b/>
      <sz val="18"/>
      <color rgb="FF000080"/>
      <name val="Arial"/>
      <family val="2"/>
    </font>
    <font>
      <i/>
      <sz val="10"/>
      <color rgb="FFFF0000"/>
      <name val="Arial"/>
      <family val="2"/>
    </font>
    <font>
      <b/>
      <sz val="10"/>
      <color rgb="FFC00000"/>
      <name val="Arial"/>
      <family val="2"/>
    </font>
    <font>
      <b/>
      <sz val="11"/>
      <color theme="1"/>
      <name val="Calibri"/>
      <family val="2"/>
      <scheme val="minor"/>
    </font>
    <font>
      <b/>
      <sz val="10"/>
      <color indexed="81"/>
      <name val="Tahoma"/>
      <family val="2"/>
    </font>
    <font>
      <sz val="10"/>
      <color indexed="81"/>
      <name val="Tahoma"/>
      <family val="2"/>
    </font>
    <font>
      <sz val="8"/>
      <name val="Calibri"/>
      <family val="2"/>
      <scheme val="minor"/>
    </font>
    <font>
      <sz val="10"/>
      <color rgb="FF000000"/>
      <name val="Arial"/>
      <family val="2"/>
    </font>
    <font>
      <i/>
      <sz val="10"/>
      <color rgb="FF0000FF"/>
      <name val="Arial"/>
      <family val="2"/>
    </font>
    <font>
      <sz val="11"/>
      <color rgb="FF000000"/>
      <name val="Calibri"/>
      <family val="2"/>
      <scheme val="minor"/>
    </font>
    <font>
      <sz val="11"/>
      <color rgb="FF000000"/>
      <name val="Arial"/>
      <family val="2"/>
    </font>
    <font>
      <sz val="10"/>
      <color rgb="FFFF0000"/>
      <name val="Arial"/>
      <family val="2"/>
    </font>
    <font>
      <sz val="12"/>
      <color rgb="FF000000"/>
      <name val="Calibri"/>
      <family val="2"/>
      <scheme val="minor"/>
    </font>
  </fonts>
  <fills count="10">
    <fill>
      <patternFill patternType="none"/>
    </fill>
    <fill>
      <patternFill patternType="gray125"/>
    </fill>
    <fill>
      <patternFill patternType="solid">
        <fgColor indexed="27"/>
        <bgColor indexed="41"/>
      </patternFill>
    </fill>
    <fill>
      <patternFill patternType="solid">
        <fgColor indexed="42"/>
        <bgColor indexed="27"/>
      </patternFill>
    </fill>
    <fill>
      <patternFill patternType="solid">
        <fgColor rgb="FFCCFFCC"/>
        <bgColor indexed="64"/>
      </patternFill>
    </fill>
    <fill>
      <patternFill patternType="solid">
        <fgColor rgb="FFCCFFFF"/>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FF00"/>
        <bgColor rgb="FF000000"/>
      </patternFill>
    </fill>
  </fills>
  <borders count="49">
    <border>
      <left/>
      <right/>
      <top/>
      <bottom/>
      <diagonal/>
    </border>
    <border>
      <left/>
      <right/>
      <top/>
      <bottom style="medium">
        <color indexed="8"/>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style="medium">
        <color indexed="8"/>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indexed="64"/>
      </top>
      <bottom style="medium">
        <color indexed="64"/>
      </bottom>
      <diagonal/>
    </border>
    <border>
      <left/>
      <right style="thin">
        <color auto="1"/>
      </right>
      <top style="thin">
        <color auto="1"/>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auto="1"/>
      </right>
      <top style="medium">
        <color auto="1"/>
      </top>
      <bottom style="medium">
        <color indexed="64"/>
      </bottom>
      <diagonal/>
    </border>
  </borders>
  <cellStyleXfs count="3">
    <xf numFmtId="0" fontId="0" fillId="0" borderId="0"/>
    <xf numFmtId="0" fontId="1" fillId="0" borderId="0"/>
    <xf numFmtId="0" fontId="1" fillId="0" borderId="0"/>
  </cellStyleXfs>
  <cellXfs count="153">
    <xf numFmtId="0" fontId="0" fillId="0" borderId="0" xfId="0"/>
    <xf numFmtId="0" fontId="4" fillId="0" borderId="0" xfId="2" applyFont="1" applyAlignment="1">
      <alignment vertical="center" wrapText="1"/>
    </xf>
    <xf numFmtId="0" fontId="5" fillId="0" borderId="0" xfId="2" applyFont="1" applyAlignment="1">
      <alignment vertical="center" wrapText="1"/>
    </xf>
    <xf numFmtId="0" fontId="1" fillId="0" borderId="0" xfId="2" applyAlignment="1">
      <alignment vertical="center"/>
    </xf>
    <xf numFmtId="0" fontId="1" fillId="0" borderId="1" xfId="2" applyBorder="1" applyAlignment="1">
      <alignment vertical="center"/>
    </xf>
    <xf numFmtId="0" fontId="6" fillId="0" borderId="0" xfId="2" applyFont="1" applyAlignment="1">
      <alignment horizontal="right" vertical="center"/>
    </xf>
    <xf numFmtId="0" fontId="5" fillId="0" borderId="0" xfId="2" applyFont="1" applyAlignment="1">
      <alignment horizontal="right" vertical="center"/>
    </xf>
    <xf numFmtId="0" fontId="8" fillId="0" borderId="0" xfId="0" applyFont="1" applyAlignment="1">
      <alignment vertical="center"/>
    </xf>
    <xf numFmtId="0" fontId="7"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1" fillId="0" borderId="0" xfId="0" applyFont="1" applyAlignment="1">
      <alignment horizontal="right" vertical="center" wrapText="1"/>
    </xf>
    <xf numFmtId="0" fontId="9" fillId="0" borderId="0" xfId="0" applyFont="1" applyAlignment="1">
      <alignment horizontal="right" vertical="center" wrapText="1"/>
    </xf>
    <xf numFmtId="0" fontId="0" fillId="0" borderId="0" xfId="0" applyAlignment="1">
      <alignment vertical="center"/>
    </xf>
    <xf numFmtId="0" fontId="8" fillId="0" borderId="4" xfId="0" applyFont="1" applyBorder="1" applyAlignment="1">
      <alignment vertical="center"/>
    </xf>
    <xf numFmtId="0" fontId="9" fillId="5" borderId="4" xfId="0" applyFont="1" applyFill="1" applyBorder="1" applyAlignment="1">
      <alignment horizontal="center" vertical="center" wrapText="1"/>
    </xf>
    <xf numFmtId="0" fontId="9" fillId="7" borderId="2" xfId="0" applyFont="1" applyFill="1" applyBorder="1" applyAlignment="1">
      <alignment vertical="center" wrapText="1"/>
    </xf>
    <xf numFmtId="0" fontId="15" fillId="0" borderId="0" xfId="0" applyFont="1" applyAlignment="1">
      <alignment vertical="center"/>
    </xf>
    <xf numFmtId="0" fontId="8" fillId="0" borderId="0" xfId="0" applyFont="1" applyAlignment="1">
      <alignment horizontal="center" vertical="center"/>
    </xf>
    <xf numFmtId="0" fontId="8" fillId="0" borderId="4" xfId="0" applyFont="1" applyBorder="1" applyAlignment="1">
      <alignment horizontal="center" vertical="center"/>
    </xf>
    <xf numFmtId="0" fontId="8" fillId="0" borderId="2" xfId="0" applyFont="1" applyBorder="1" applyAlignment="1">
      <alignment horizontal="center" vertical="top"/>
    </xf>
    <xf numFmtId="0" fontId="8" fillId="0" borderId="9" xfId="0" applyFont="1" applyBorder="1" applyAlignment="1">
      <alignment vertical="top"/>
    </xf>
    <xf numFmtId="0" fontId="8" fillId="0" borderId="4" xfId="0" applyFont="1" applyBorder="1" applyAlignment="1">
      <alignment vertical="top"/>
    </xf>
    <xf numFmtId="0" fontId="8" fillId="0" borderId="4" xfId="0" applyFont="1" applyBorder="1" applyAlignment="1">
      <alignment vertical="top" wrapText="1"/>
    </xf>
    <xf numFmtId="0" fontId="8" fillId="0" borderId="4" xfId="0" applyFont="1" applyBorder="1" applyAlignment="1">
      <alignment horizontal="center" vertical="top"/>
    </xf>
    <xf numFmtId="0" fontId="8" fillId="0" borderId="8" xfId="0" applyFont="1" applyBorder="1" applyAlignment="1">
      <alignment vertical="top"/>
    </xf>
    <xf numFmtId="0" fontId="8" fillId="0" borderId="3" xfId="0" quotePrefix="1" applyFont="1" applyBorder="1" applyAlignment="1">
      <alignment horizontal="center" vertical="top"/>
    </xf>
    <xf numFmtId="0" fontId="8" fillId="0" borderId="0" xfId="0" applyFont="1" applyAlignment="1">
      <alignment vertical="top"/>
    </xf>
    <xf numFmtId="0" fontId="22" fillId="0" borderId="0" xfId="0" applyFont="1" applyAlignment="1">
      <alignment vertical="center" wrapText="1"/>
    </xf>
    <xf numFmtId="0" fontId="8" fillId="0" borderId="4" xfId="0" applyFont="1" applyBorder="1" applyAlignment="1">
      <alignment vertical="center" wrapText="1"/>
    </xf>
    <xf numFmtId="0" fontId="8" fillId="0" borderId="4" xfId="0" applyFont="1" applyBorder="1" applyAlignment="1">
      <alignment horizontal="center" vertical="center" wrapText="1"/>
    </xf>
    <xf numFmtId="0" fontId="2" fillId="0" borderId="1" xfId="2" applyFont="1" applyBorder="1" applyAlignment="1">
      <alignment horizontal="right" vertical="center" wrapText="1"/>
    </xf>
    <xf numFmtId="0" fontId="9" fillId="5" borderId="4"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7" borderId="5" xfId="0" applyFont="1" applyFill="1" applyBorder="1" applyAlignment="1">
      <alignment horizontal="left" vertical="top" wrapText="1"/>
    </xf>
    <xf numFmtId="0" fontId="9" fillId="0" borderId="4" xfId="0" applyFont="1" applyBorder="1" applyAlignment="1">
      <alignment horizontal="right" vertical="center" wrapText="1"/>
    </xf>
    <xf numFmtId="0" fontId="9" fillId="0" borderId="3" xfId="0" applyFont="1" applyBorder="1" applyAlignment="1">
      <alignment horizontal="right" vertical="center" wrapText="1"/>
    </xf>
    <xf numFmtId="0" fontId="15" fillId="0" borderId="7" xfId="0" applyFont="1" applyBorder="1" applyAlignment="1">
      <alignment horizontal="center" vertical="center"/>
    </xf>
    <xf numFmtId="0" fontId="3" fillId="2" borderId="10" xfId="2" applyFont="1" applyFill="1" applyBorder="1" applyAlignment="1">
      <alignment horizontal="center" vertical="center" wrapText="1"/>
    </xf>
    <xf numFmtId="0" fontId="6" fillId="3" borderId="11" xfId="2" applyFont="1" applyFill="1" applyBorder="1" applyAlignment="1">
      <alignment horizontal="center" vertical="center" wrapText="1"/>
    </xf>
    <xf numFmtId="0" fontId="5" fillId="3" borderId="12" xfId="2" applyFont="1" applyFill="1" applyBorder="1" applyAlignment="1">
      <alignment vertical="center" wrapText="1"/>
    </xf>
    <xf numFmtId="0" fontId="1" fillId="0" borderId="13" xfId="2" applyBorder="1" applyAlignment="1">
      <alignment horizontal="left" vertical="center" wrapText="1"/>
    </xf>
    <xf numFmtId="15" fontId="1" fillId="0" borderId="13" xfId="2" applyNumberFormat="1" applyBorder="1" applyAlignment="1">
      <alignment horizontal="left" vertical="center" wrapText="1"/>
    </xf>
    <xf numFmtId="0" fontId="5" fillId="3" borderId="14" xfId="2" applyFont="1" applyFill="1" applyBorder="1" applyAlignment="1">
      <alignment vertical="center" wrapText="1"/>
    </xf>
    <xf numFmtId="0" fontId="1" fillId="0" borderId="15" xfId="2" applyBorder="1" applyAlignment="1">
      <alignment horizontal="left" vertical="center" wrapText="1"/>
    </xf>
    <xf numFmtId="0" fontId="5" fillId="3" borderId="16" xfId="2" applyFont="1" applyFill="1" applyBorder="1" applyAlignment="1">
      <alignment horizontal="center" vertical="center"/>
    </xf>
    <xf numFmtId="0" fontId="5" fillId="3" borderId="12" xfId="2" applyFont="1" applyFill="1" applyBorder="1" applyAlignment="1">
      <alignment horizontal="center" vertical="center" wrapText="1"/>
    </xf>
    <xf numFmtId="0" fontId="5" fillId="3" borderId="17" xfId="2" applyFont="1" applyFill="1" applyBorder="1" applyAlignment="1">
      <alignment horizontal="center" vertical="center" wrapText="1"/>
    </xf>
    <xf numFmtId="0" fontId="5" fillId="3" borderId="13" xfId="2" applyFont="1" applyFill="1" applyBorder="1" applyAlignment="1">
      <alignment horizontal="center" vertical="center" wrapText="1"/>
    </xf>
    <xf numFmtId="15" fontId="1" fillId="0" borderId="12" xfId="2" applyNumberFormat="1" applyBorder="1" applyAlignment="1">
      <alignment horizontal="center" vertical="center" wrapText="1"/>
    </xf>
    <xf numFmtId="49" fontId="1" fillId="0" borderId="17" xfId="2" quotePrefix="1" applyNumberFormat="1" applyBorder="1" applyAlignment="1">
      <alignment horizontal="center" vertical="center" wrapText="1"/>
    </xf>
    <xf numFmtId="0" fontId="1" fillId="0" borderId="18" xfId="2" applyBorder="1" applyAlignment="1">
      <alignment vertical="center" wrapText="1"/>
    </xf>
    <xf numFmtId="0" fontId="1" fillId="0" borderId="13" xfId="2" applyBorder="1" applyAlignment="1">
      <alignment horizontal="center" vertical="center" wrapText="1"/>
    </xf>
    <xf numFmtId="49" fontId="1" fillId="0" borderId="18" xfId="2" applyNumberFormat="1" applyBorder="1" applyAlignment="1">
      <alignment horizontal="center" vertical="center" wrapText="1"/>
    </xf>
    <xf numFmtId="15" fontId="1" fillId="0" borderId="19" xfId="2" applyNumberFormat="1" applyBorder="1" applyAlignment="1">
      <alignment horizontal="center" vertical="center" wrapText="1"/>
    </xf>
    <xf numFmtId="0" fontId="1" fillId="0" borderId="20" xfId="2" applyBorder="1" applyAlignment="1">
      <alignment horizontal="center" vertical="center" wrapText="1"/>
    </xf>
    <xf numFmtId="0" fontId="1" fillId="0" borderId="14" xfId="2" applyBorder="1" applyAlignment="1">
      <alignment horizontal="center" vertical="center" wrapText="1"/>
    </xf>
    <xf numFmtId="0" fontId="1" fillId="0" borderId="21" xfId="2" applyBorder="1" applyAlignment="1">
      <alignment vertical="center" wrapText="1"/>
    </xf>
    <xf numFmtId="0" fontId="1" fillId="0" borderId="15" xfId="2" applyBorder="1" applyAlignment="1">
      <alignment horizontal="center" vertical="center" wrapText="1"/>
    </xf>
    <xf numFmtId="0" fontId="12" fillId="5" borderId="22" xfId="0" applyFont="1" applyFill="1" applyBorder="1" applyAlignment="1">
      <alignment horizontal="center" vertical="center"/>
    </xf>
    <xf numFmtId="0" fontId="9" fillId="4" borderId="23"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25" xfId="0" applyFont="1" applyFill="1" applyBorder="1" applyAlignment="1">
      <alignment horizontal="center" vertical="center"/>
    </xf>
    <xf numFmtId="0" fontId="9" fillId="4" borderId="26" xfId="0" applyFont="1" applyFill="1" applyBorder="1" applyAlignment="1">
      <alignment horizontal="right" vertical="center"/>
    </xf>
    <xf numFmtId="0" fontId="8" fillId="0" borderId="27" xfId="0" applyFont="1" applyBorder="1" applyAlignment="1">
      <alignment horizontal="left" vertical="center" indent="1"/>
    </xf>
    <xf numFmtId="0" fontId="8" fillId="0" borderId="28" xfId="0" applyFont="1" applyBorder="1" applyAlignment="1">
      <alignment horizontal="left" vertical="center" indent="1"/>
    </xf>
    <xf numFmtId="0" fontId="8" fillId="0" borderId="29" xfId="0" applyFont="1" applyBorder="1" applyAlignment="1">
      <alignment horizontal="left" vertical="center" indent="1"/>
    </xf>
    <xf numFmtId="0" fontId="9" fillId="4" borderId="26" xfId="0" applyFont="1" applyFill="1" applyBorder="1" applyAlignment="1">
      <alignment horizontal="right" vertical="top"/>
    </xf>
    <xf numFmtId="0" fontId="10" fillId="0" borderId="3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0" fontId="10" fillId="0" borderId="31" xfId="0" applyFont="1" applyBorder="1" applyAlignment="1">
      <alignment vertical="center"/>
    </xf>
    <xf numFmtId="0" fontId="9" fillId="4" borderId="32" xfId="0" applyFont="1" applyFill="1" applyBorder="1" applyAlignment="1">
      <alignment horizontal="right" vertical="center"/>
    </xf>
    <xf numFmtId="0" fontId="10" fillId="0" borderId="33" xfId="0" applyFont="1" applyBorder="1" applyAlignment="1">
      <alignment vertical="center"/>
    </xf>
    <xf numFmtId="0" fontId="10" fillId="0" borderId="34" xfId="0" applyFont="1" applyBorder="1" applyAlignment="1">
      <alignment vertical="center"/>
    </xf>
    <xf numFmtId="0" fontId="3" fillId="2" borderId="22" xfId="2" applyFont="1" applyFill="1" applyBorder="1" applyAlignment="1">
      <alignment horizontal="center" vertical="center" wrapText="1"/>
    </xf>
    <xf numFmtId="0" fontId="9" fillId="8" borderId="23" xfId="0" applyFont="1" applyFill="1" applyBorder="1" applyAlignment="1">
      <alignment horizontal="center" vertical="center" wrapText="1"/>
    </xf>
    <xf numFmtId="0" fontId="9" fillId="8" borderId="24"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9" fillId="8" borderId="26" xfId="0" applyFont="1" applyFill="1" applyBorder="1" applyAlignment="1">
      <alignment horizontal="right" vertical="center" wrapTex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19" fillId="0" borderId="35" xfId="0" applyFont="1" applyBorder="1" applyAlignment="1">
      <alignment horizontal="left" vertical="center" wrapText="1" indent="1"/>
    </xf>
    <xf numFmtId="0" fontId="9" fillId="8" borderId="32" xfId="0" applyFont="1" applyFill="1" applyBorder="1" applyAlignment="1">
      <alignment horizontal="right" vertical="center" wrapText="1"/>
    </xf>
    <xf numFmtId="0" fontId="19" fillId="0" borderId="36" xfId="0" applyFont="1" applyBorder="1" applyAlignment="1">
      <alignment horizontal="left" vertical="center" wrapText="1" indent="1"/>
    </xf>
    <xf numFmtId="0" fontId="19" fillId="0" borderId="37" xfId="0" applyFont="1" applyBorder="1" applyAlignment="1">
      <alignment horizontal="left" vertical="center" wrapText="1" indent="1"/>
    </xf>
    <xf numFmtId="0" fontId="19" fillId="0" borderId="38" xfId="0" applyFont="1" applyBorder="1" applyAlignment="1">
      <alignment horizontal="left" vertical="center" wrapText="1" indent="1"/>
    </xf>
    <xf numFmtId="0" fontId="9" fillId="7" borderId="39" xfId="0" applyFont="1" applyFill="1" applyBorder="1" applyAlignment="1">
      <alignment horizontal="center" vertical="center" wrapText="1"/>
    </xf>
    <xf numFmtId="0" fontId="9" fillId="7" borderId="40" xfId="0" applyFont="1" applyFill="1" applyBorder="1" applyAlignment="1">
      <alignment horizontal="center" vertical="center" wrapText="1"/>
    </xf>
    <xf numFmtId="0" fontId="9" fillId="7" borderId="41" xfId="0" applyFont="1" applyFill="1" applyBorder="1" applyAlignment="1">
      <alignment horizontal="center" vertical="center" wrapText="1"/>
    </xf>
    <xf numFmtId="0" fontId="9" fillId="7" borderId="26" xfId="0" applyFont="1" applyFill="1" applyBorder="1" applyAlignment="1">
      <alignment horizontal="left" vertical="top" wrapText="1"/>
    </xf>
    <xf numFmtId="0" fontId="10" fillId="0" borderId="30" xfId="0" applyFont="1" applyBorder="1" applyAlignment="1">
      <alignment horizontal="left" vertical="center" wrapText="1"/>
    </xf>
    <xf numFmtId="0" fontId="9" fillId="0" borderId="30" xfId="0" applyFont="1" applyBorder="1" applyAlignment="1">
      <alignment horizontal="right" vertical="center" wrapText="1"/>
    </xf>
    <xf numFmtId="0" fontId="9" fillId="0" borderId="31" xfId="0" applyFont="1" applyBorder="1" applyAlignment="1">
      <alignment horizontal="right" vertical="center" wrapText="1"/>
    </xf>
    <xf numFmtId="0" fontId="13" fillId="0" borderId="30" xfId="0" applyFont="1" applyBorder="1" applyAlignment="1">
      <alignment horizontal="left" vertical="center" wrapText="1"/>
    </xf>
    <xf numFmtId="0" fontId="11" fillId="0" borderId="30" xfId="0" applyFont="1" applyBorder="1" applyAlignment="1">
      <alignment horizontal="right" vertical="center" wrapText="1"/>
    </xf>
    <xf numFmtId="0" fontId="11" fillId="0" borderId="31" xfId="0" applyFont="1" applyBorder="1" applyAlignment="1">
      <alignment horizontal="right" vertical="center" wrapText="1"/>
    </xf>
    <xf numFmtId="0" fontId="9" fillId="7" borderId="26" xfId="0" applyFont="1" applyFill="1" applyBorder="1" applyAlignment="1">
      <alignment vertical="center" wrapText="1"/>
    </xf>
    <xf numFmtId="0" fontId="9" fillId="0" borderId="30" xfId="0" applyFont="1" applyBorder="1" applyAlignment="1">
      <alignment horizontal="right" vertical="center"/>
    </xf>
    <xf numFmtId="0" fontId="9" fillId="0" borderId="31" xfId="0" applyFont="1" applyBorder="1" applyAlignment="1">
      <alignment horizontal="right" vertical="center"/>
    </xf>
    <xf numFmtId="0" fontId="14" fillId="0" borderId="30" xfId="0" applyFont="1" applyBorder="1" applyAlignment="1">
      <alignment horizontal="right" vertical="center" wrapText="1"/>
    </xf>
    <xf numFmtId="0" fontId="14" fillId="0" borderId="31" xfId="0" applyFont="1" applyBorder="1" applyAlignment="1">
      <alignment horizontal="right" vertical="center" wrapText="1"/>
    </xf>
    <xf numFmtId="0" fontId="9" fillId="7" borderId="42" xfId="0" applyFont="1" applyFill="1" applyBorder="1" applyAlignment="1">
      <alignment horizontal="left" vertical="top" wrapText="1"/>
    </xf>
    <xf numFmtId="0" fontId="10" fillId="0" borderId="30" xfId="0" applyFont="1" applyBorder="1" applyAlignment="1">
      <alignment horizontal="center" vertical="center" wrapText="1"/>
    </xf>
    <xf numFmtId="0" fontId="11" fillId="0" borderId="30" xfId="0" applyFont="1" applyBorder="1" applyAlignment="1">
      <alignment horizontal="right" vertical="center" wrapText="1"/>
    </xf>
    <xf numFmtId="0" fontId="10" fillId="0" borderId="30" xfId="0" applyFont="1" applyBorder="1" applyAlignment="1">
      <alignment horizontal="center" vertical="center" wrapText="1"/>
    </xf>
    <xf numFmtId="0" fontId="9" fillId="0" borderId="31" xfId="0" applyFont="1" applyBorder="1" applyAlignment="1">
      <alignment horizontal="right" vertical="center" wrapText="1"/>
    </xf>
    <xf numFmtId="0" fontId="10" fillId="0" borderId="33" xfId="0" applyFont="1" applyBorder="1" applyAlignment="1">
      <alignment horizontal="left" vertical="center" wrapText="1"/>
    </xf>
    <xf numFmtId="0" fontId="11" fillId="0" borderId="33" xfId="0" applyFont="1" applyBorder="1" applyAlignment="1">
      <alignment horizontal="right" vertical="center" wrapText="1"/>
    </xf>
    <xf numFmtId="0" fontId="11" fillId="0" borderId="34" xfId="0" applyFont="1" applyBorder="1" applyAlignment="1">
      <alignment horizontal="right" vertical="center" wrapText="1"/>
    </xf>
    <xf numFmtId="0" fontId="9" fillId="5" borderId="43" xfId="0" applyFont="1" applyFill="1" applyBorder="1" applyAlignment="1">
      <alignment horizontal="center" vertical="center" wrapText="1"/>
    </xf>
    <xf numFmtId="0" fontId="9" fillId="5" borderId="28" xfId="0" applyFont="1" applyFill="1" applyBorder="1" applyAlignment="1">
      <alignment horizontal="center" vertical="center" wrapText="1"/>
    </xf>
    <xf numFmtId="0" fontId="9" fillId="5" borderId="35"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5" borderId="30" xfId="0" applyFont="1" applyFill="1" applyBorder="1" applyAlignment="1">
      <alignment horizontal="center" vertical="center" wrapText="1"/>
    </xf>
    <xf numFmtId="0" fontId="19" fillId="9" borderId="30" xfId="0" applyFont="1" applyFill="1" applyBorder="1" applyAlignment="1">
      <alignment horizontal="left" vertical="center" wrapText="1"/>
    </xf>
    <xf numFmtId="0" fontId="19" fillId="0" borderId="30" xfId="0" applyFont="1" applyBorder="1" applyAlignment="1">
      <alignment horizontal="center" vertical="center" wrapText="1"/>
    </xf>
    <xf numFmtId="0" fontId="19" fillId="0" borderId="30" xfId="0" applyFont="1" applyBorder="1" applyAlignment="1">
      <alignment vertical="center" wrapText="1"/>
    </xf>
    <xf numFmtId="10" fontId="19" fillId="0" borderId="30" xfId="0" applyNumberFormat="1" applyFont="1" applyBorder="1" applyAlignment="1">
      <alignment vertical="center" wrapText="1"/>
    </xf>
    <xf numFmtId="0" fontId="20" fillId="0" borderId="30" xfId="0" applyFont="1" applyBorder="1" applyAlignment="1">
      <alignment vertical="top" wrapText="1"/>
    </xf>
    <xf numFmtId="0" fontId="19" fillId="0" borderId="30" xfId="0" applyFont="1" applyBorder="1" applyAlignment="1">
      <alignment horizontal="left" vertical="center" wrapText="1"/>
    </xf>
    <xf numFmtId="0" fontId="21" fillId="0" borderId="30" xfId="0" applyFont="1" applyBorder="1"/>
    <xf numFmtId="0" fontId="22" fillId="0" borderId="30" xfId="0" applyFont="1" applyBorder="1" applyAlignment="1">
      <alignment vertical="center" wrapText="1"/>
    </xf>
    <xf numFmtId="0" fontId="23" fillId="0" borderId="30" xfId="0" applyFont="1" applyBorder="1" applyAlignment="1">
      <alignment horizontal="left" vertical="center" wrapText="1"/>
    </xf>
    <xf numFmtId="0" fontId="24" fillId="9" borderId="30" xfId="0" applyFont="1" applyFill="1" applyBorder="1" applyAlignment="1">
      <alignment horizontal="left" vertical="center" wrapText="1"/>
    </xf>
    <xf numFmtId="0" fontId="24" fillId="0" borderId="30" xfId="0" applyFont="1" applyBorder="1" applyAlignment="1">
      <alignment horizontal="left" vertical="center" wrapText="1"/>
    </xf>
    <xf numFmtId="0" fontId="24" fillId="0" borderId="33" xfId="0" applyFont="1" applyBorder="1" applyAlignment="1">
      <alignment horizontal="left" vertical="center" wrapText="1"/>
    </xf>
    <xf numFmtId="0" fontId="9" fillId="6" borderId="44" xfId="0" applyFont="1" applyFill="1" applyBorder="1" applyAlignment="1">
      <alignment horizontal="center" vertical="center"/>
    </xf>
    <xf numFmtId="0" fontId="9" fillId="6" borderId="45" xfId="0" applyFont="1" applyFill="1" applyBorder="1" applyAlignment="1">
      <alignment horizontal="center" vertical="center"/>
    </xf>
    <xf numFmtId="0" fontId="9" fillId="6" borderId="46" xfId="0" applyFont="1" applyFill="1" applyBorder="1" applyAlignment="1">
      <alignment horizontal="center" vertical="center"/>
    </xf>
    <xf numFmtId="0" fontId="9" fillId="6" borderId="47" xfId="0" applyFont="1" applyFill="1" applyBorder="1" applyAlignment="1">
      <alignment horizontal="center" vertical="center"/>
    </xf>
    <xf numFmtId="0" fontId="9" fillId="6" borderId="45" xfId="0" applyFont="1" applyFill="1" applyBorder="1" applyAlignment="1">
      <alignment horizontal="center" vertical="center"/>
    </xf>
    <xf numFmtId="0" fontId="9" fillId="6" borderId="47" xfId="0" applyFont="1" applyFill="1" applyBorder="1" applyAlignment="1">
      <alignment horizontal="center" vertical="center"/>
    </xf>
    <xf numFmtId="0" fontId="9" fillId="6" borderId="48" xfId="0" applyFont="1" applyFill="1" applyBorder="1" applyAlignment="1">
      <alignment horizontal="center" vertical="center" wrapText="1"/>
    </xf>
    <xf numFmtId="0" fontId="8" fillId="0" borderId="26" xfId="0" applyFont="1" applyBorder="1" applyAlignment="1">
      <alignment horizontal="center" vertical="center" wrapText="1"/>
    </xf>
    <xf numFmtId="0" fontId="8" fillId="0" borderId="35" xfId="0" applyFont="1" applyBorder="1" applyAlignment="1">
      <alignment vertical="center" wrapText="1"/>
    </xf>
    <xf numFmtId="0" fontId="8" fillId="0" borderId="30" xfId="0" applyFont="1" applyBorder="1" applyAlignment="1">
      <alignment vertical="center" wrapText="1"/>
    </xf>
    <xf numFmtId="0" fontId="8" fillId="0" borderId="30" xfId="0" applyFont="1" applyBorder="1" applyAlignment="1">
      <alignment horizontal="center" vertical="center" wrapText="1"/>
    </xf>
    <xf numFmtId="0" fontId="8" fillId="0" borderId="27" xfId="0" applyFont="1" applyBorder="1" applyAlignment="1">
      <alignment vertical="center" wrapText="1"/>
    </xf>
    <xf numFmtId="0" fontId="8" fillId="0" borderId="31" xfId="0" applyFont="1" applyBorder="1" applyAlignment="1">
      <alignment horizontal="center" vertical="center" wrapText="1"/>
    </xf>
    <xf numFmtId="0" fontId="8" fillId="0" borderId="26" xfId="0" applyFont="1" applyBorder="1" applyAlignment="1">
      <alignment horizontal="center" vertical="center"/>
    </xf>
    <xf numFmtId="0" fontId="8" fillId="0" borderId="35" xfId="0" applyFont="1" applyBorder="1" applyAlignment="1">
      <alignment vertical="center"/>
    </xf>
    <xf numFmtId="0" fontId="8" fillId="0" borderId="30" xfId="0" applyFont="1" applyBorder="1" applyAlignment="1">
      <alignment vertical="center"/>
    </xf>
    <xf numFmtId="0" fontId="8" fillId="0" borderId="30" xfId="0" applyFont="1" applyBorder="1" applyAlignment="1">
      <alignment horizontal="center" vertical="center"/>
    </xf>
    <xf numFmtId="0" fontId="8" fillId="0" borderId="27" xfId="0" applyFont="1" applyBorder="1" applyAlignment="1">
      <alignment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0" borderId="38" xfId="0" applyFont="1" applyBorder="1" applyAlignment="1">
      <alignment vertical="center"/>
    </xf>
    <xf numFmtId="0" fontId="8" fillId="0" borderId="33" xfId="0" applyFont="1" applyBorder="1" applyAlignment="1">
      <alignment vertical="center"/>
    </xf>
    <xf numFmtId="0" fontId="8" fillId="0" borderId="33" xfId="0" applyFont="1" applyBorder="1" applyAlignment="1">
      <alignment horizontal="center" vertical="center"/>
    </xf>
    <xf numFmtId="0" fontId="8" fillId="0" borderId="36" xfId="0" applyFont="1" applyBorder="1" applyAlignment="1">
      <alignment vertical="center"/>
    </xf>
    <xf numFmtId="0" fontId="8" fillId="0" borderId="34" xfId="0" applyFont="1" applyBorder="1" applyAlignment="1">
      <alignment horizontal="center" vertical="center"/>
    </xf>
    <xf numFmtId="0" fontId="0" fillId="0" borderId="30" xfId="0" applyBorder="1" applyAlignment="1">
      <alignment vertical="center"/>
    </xf>
  </cellXfs>
  <cellStyles count="3">
    <cellStyle name="Bình thường" xfId="0" builtinId="0"/>
    <cellStyle name="Normal 2" xfId="2" xr:uid="{E772B63F-650C-4286-90AC-7F7DE8669DAA}"/>
    <cellStyle name="Normal 3" xfId="1" xr:uid="{FF2FB8E9-5E7A-41F5-8C2B-C9321D41EB8E}"/>
  </cellStyles>
  <dxfs count="0"/>
  <tableStyles count="0" defaultTableStyle="TableStyleMedium2" defaultPivotStyle="PivotStyleLight16"/>
  <colors>
    <mruColors>
      <color rgb="FF000080"/>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Runs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E34-4EBA-A0B2-89BFB32472EA}"/>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E34-4EBA-A0B2-89BFB32472EA}"/>
              </c:ext>
            </c:extLst>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E34-4EBA-A0B2-89BFB32472EA}"/>
              </c:ext>
            </c:extLst>
          </c:dPt>
          <c:dPt>
            <c:idx val="3"/>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EE34-4EBA-A0B2-89BFB32472E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'[1]Data Range'!$D$2:$D$5</c:f>
              <c:strCache>
                <c:ptCount val="4"/>
                <c:pt idx="0">
                  <c:v>Passed</c:v>
                </c:pt>
                <c:pt idx="1">
                  <c:v>Failed</c:v>
                </c:pt>
                <c:pt idx="2">
                  <c:v>Not Executed</c:v>
                </c:pt>
                <c:pt idx="3">
                  <c:v>Blocked</c:v>
                </c:pt>
              </c:strCache>
            </c:strRef>
          </c:cat>
          <c:val>
            <c:numRef>
              <c:f>'[1]Data Range'!$E$2:$E$5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EE34-4EBA-A0B2-89BFB32472EA}"/>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Defect Density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'1. Summary Report'!$J$19</c:f>
              <c:strCache>
                <c:ptCount val="1"/>
                <c:pt idx="0">
                  <c:v>Total Defects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Report'!$J$20:$J$103</c:f>
              <c:numCache>
                <c:formatCode>General</c:formatCode>
                <c:ptCount val="84"/>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1</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numCache>
            </c:numRef>
          </c:val>
          <c:smooth val="0"/>
          <c:extLst>
            <c:ext xmlns:c16="http://schemas.microsoft.com/office/drawing/2014/chart" uri="{C3380CC4-5D6E-409C-BE32-E72D297353CC}">
              <c16:uniqueId val="{00000000-41DE-4682-B46A-1DE28BDBBFB8}"/>
            </c:ext>
          </c:extLst>
        </c:ser>
        <c:ser>
          <c:idx val="1"/>
          <c:order val="1"/>
          <c:tx>
            <c:strRef>
              <c:f>'1. Summary Report'!$K$19</c:f>
              <c:strCache>
                <c:ptCount val="1"/>
                <c:pt idx="0">
                  <c:v>Line of code
(LOC)</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Report'!$K$20:$K$103</c:f>
              <c:numCache>
                <c:formatCode>General</c:formatCode>
                <c:ptCount val="84"/>
              </c:numCache>
            </c:numRef>
          </c:val>
          <c:smooth val="0"/>
          <c:extLst>
            <c:ext xmlns:c16="http://schemas.microsoft.com/office/drawing/2014/chart" uri="{C3380CC4-5D6E-409C-BE32-E72D297353CC}">
              <c16:uniqueId val="{00000001-41DE-4682-B46A-1DE28BDBBFB8}"/>
            </c:ext>
          </c:extLst>
        </c:ser>
        <c:dLbls>
          <c:dLblPos val="ctr"/>
          <c:showLegendKey val="0"/>
          <c:showVal val="1"/>
          <c:showCatName val="0"/>
          <c:showSerName val="0"/>
          <c:showPercent val="0"/>
          <c:showBubbleSize val="0"/>
        </c:dLbls>
        <c:smooth val="0"/>
        <c:axId val="458299272"/>
        <c:axId val="458299600"/>
      </c:lineChart>
      <c:catAx>
        <c:axId val="458299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600"/>
        <c:crosses val="autoZero"/>
        <c:auto val="1"/>
        <c:lblAlgn val="ctr"/>
        <c:lblOffset val="100"/>
        <c:noMultiLvlLbl val="0"/>
      </c:catAx>
      <c:valAx>
        <c:axId val="45829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Defects</a:t>
            </a:r>
            <a:r>
              <a:rPr lang="en-US" baseline="0"/>
              <a:t> By Module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'Data Range'!$H$2</c:f>
              <c:strCache>
                <c:ptCount val="1"/>
                <c:pt idx="0">
                  <c:v>Critical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10"/>
                <c:pt idx="0">
                  <c:v>Login</c:v>
                </c:pt>
                <c:pt idx="1">
                  <c:v>Add Product</c:v>
                </c:pt>
                <c:pt idx="2">
                  <c:v>Update Product</c:v>
                </c:pt>
                <c:pt idx="3">
                  <c:v>Delete Product</c:v>
                </c:pt>
                <c:pt idx="4">
                  <c:v>Add Order</c:v>
                </c:pt>
                <c:pt idx="5">
                  <c:v>Update Order</c:v>
                </c:pt>
                <c:pt idx="6">
                  <c:v>Delete Order</c:v>
                </c:pt>
                <c:pt idx="7">
                  <c:v>Add Shopping Cart</c:v>
                </c:pt>
                <c:pt idx="8">
                  <c:v>Update Shopping Cart</c:v>
                </c:pt>
                <c:pt idx="9">
                  <c:v>Create Order</c:v>
                </c:pt>
              </c:strCache>
            </c:strRef>
          </c:cat>
          <c:val>
            <c:numRef>
              <c:f>'Data Range'!$H$3:$H$12</c:f>
              <c:numCache>
                <c:formatCode>General</c:formatCode>
                <c:ptCount val="10"/>
                <c:pt idx="0">
                  <c:v>0</c:v>
                </c:pt>
                <c:pt idx="1">
                  <c:v>1</c:v>
                </c:pt>
                <c:pt idx="2">
                  <c:v>0</c:v>
                </c:pt>
                <c:pt idx="3">
                  <c:v>1</c:v>
                </c:pt>
                <c:pt idx="4">
                  <c:v>0</c:v>
                </c:pt>
                <c:pt idx="5">
                  <c:v>0</c:v>
                </c:pt>
                <c:pt idx="6">
                  <c:v>0</c:v>
                </c:pt>
                <c:pt idx="7">
                  <c:v>0</c:v>
                </c:pt>
                <c:pt idx="8">
                  <c:v>0</c:v>
                </c:pt>
                <c:pt idx="9">
                  <c:v>1</c:v>
                </c:pt>
              </c:numCache>
            </c:numRef>
          </c:val>
          <c:extLst>
            <c:ext xmlns:c16="http://schemas.microsoft.com/office/drawing/2014/chart" uri="{C3380CC4-5D6E-409C-BE32-E72D297353CC}">
              <c16:uniqueId val="{00000000-31E1-4FAC-8E3B-49F3F84BCFA8}"/>
            </c:ext>
          </c:extLst>
        </c:ser>
        <c:ser>
          <c:idx val="1"/>
          <c:order val="1"/>
          <c:tx>
            <c:strRef>
              <c:f>'Data Range'!$I$2</c:f>
              <c:strCache>
                <c:ptCount val="1"/>
                <c:pt idx="0">
                  <c:v>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10"/>
                <c:pt idx="0">
                  <c:v>Login</c:v>
                </c:pt>
                <c:pt idx="1">
                  <c:v>Add Product</c:v>
                </c:pt>
                <c:pt idx="2">
                  <c:v>Update Product</c:v>
                </c:pt>
                <c:pt idx="3">
                  <c:v>Delete Product</c:v>
                </c:pt>
                <c:pt idx="4">
                  <c:v>Add Order</c:v>
                </c:pt>
                <c:pt idx="5">
                  <c:v>Update Order</c:v>
                </c:pt>
                <c:pt idx="6">
                  <c:v>Delete Order</c:v>
                </c:pt>
                <c:pt idx="7">
                  <c:v>Add Shopping Cart</c:v>
                </c:pt>
                <c:pt idx="8">
                  <c:v>Update Shopping Cart</c:v>
                </c:pt>
                <c:pt idx="9">
                  <c:v>Create Order</c:v>
                </c:pt>
              </c:strCache>
            </c:strRef>
          </c:cat>
          <c:val>
            <c:numRef>
              <c:f>'Data Range'!$I$3:$I$12</c:f>
              <c:numCache>
                <c:formatCode>General</c:formatCode>
                <c:ptCount val="10"/>
                <c:pt idx="0">
                  <c:v>2</c:v>
                </c:pt>
                <c:pt idx="1">
                  <c:v>2</c:v>
                </c:pt>
                <c:pt idx="2">
                  <c:v>3</c:v>
                </c:pt>
                <c:pt idx="3">
                  <c:v>1</c:v>
                </c:pt>
                <c:pt idx="4">
                  <c:v>3</c:v>
                </c:pt>
                <c:pt idx="5">
                  <c:v>0</c:v>
                </c:pt>
                <c:pt idx="6">
                  <c:v>1</c:v>
                </c:pt>
                <c:pt idx="7">
                  <c:v>2</c:v>
                </c:pt>
                <c:pt idx="8">
                  <c:v>1</c:v>
                </c:pt>
                <c:pt idx="9">
                  <c:v>3</c:v>
                </c:pt>
              </c:numCache>
            </c:numRef>
          </c:val>
          <c:extLst>
            <c:ext xmlns:c16="http://schemas.microsoft.com/office/drawing/2014/chart" uri="{C3380CC4-5D6E-409C-BE32-E72D297353CC}">
              <c16:uniqueId val="{00000001-31E1-4FAC-8E3B-49F3F84BCFA8}"/>
            </c:ext>
          </c:extLst>
        </c:ser>
        <c:ser>
          <c:idx val="2"/>
          <c:order val="2"/>
          <c:tx>
            <c:strRef>
              <c:f>'Data Range'!$J$2</c:f>
              <c:strCache>
                <c:ptCount val="1"/>
                <c:pt idx="0">
                  <c:v>Medium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10"/>
                <c:pt idx="0">
                  <c:v>Login</c:v>
                </c:pt>
                <c:pt idx="1">
                  <c:v>Add Product</c:v>
                </c:pt>
                <c:pt idx="2">
                  <c:v>Update Product</c:v>
                </c:pt>
                <c:pt idx="3">
                  <c:v>Delete Product</c:v>
                </c:pt>
                <c:pt idx="4">
                  <c:v>Add Order</c:v>
                </c:pt>
                <c:pt idx="5">
                  <c:v>Update Order</c:v>
                </c:pt>
                <c:pt idx="6">
                  <c:v>Delete Order</c:v>
                </c:pt>
                <c:pt idx="7">
                  <c:v>Add Shopping Cart</c:v>
                </c:pt>
                <c:pt idx="8">
                  <c:v>Update Shopping Cart</c:v>
                </c:pt>
                <c:pt idx="9">
                  <c:v>Create Order</c:v>
                </c:pt>
              </c:strCache>
            </c:strRef>
          </c:cat>
          <c:val>
            <c:numRef>
              <c:f>'Data Range'!$J$3:$J$12</c:f>
              <c:numCache>
                <c:formatCode>General</c:formatCode>
                <c:ptCount val="10"/>
                <c:pt idx="0">
                  <c:v>3</c:v>
                </c:pt>
                <c:pt idx="1">
                  <c:v>2</c:v>
                </c:pt>
                <c:pt idx="2">
                  <c:v>1</c:v>
                </c:pt>
                <c:pt idx="3">
                  <c:v>0</c:v>
                </c:pt>
                <c:pt idx="4">
                  <c:v>1</c:v>
                </c:pt>
                <c:pt idx="5">
                  <c:v>2</c:v>
                </c:pt>
                <c:pt idx="6">
                  <c:v>2</c:v>
                </c:pt>
                <c:pt idx="7">
                  <c:v>1</c:v>
                </c:pt>
                <c:pt idx="8">
                  <c:v>1</c:v>
                </c:pt>
                <c:pt idx="9">
                  <c:v>2</c:v>
                </c:pt>
              </c:numCache>
            </c:numRef>
          </c:val>
          <c:extLst>
            <c:ext xmlns:c16="http://schemas.microsoft.com/office/drawing/2014/chart" uri="{C3380CC4-5D6E-409C-BE32-E72D297353CC}">
              <c16:uniqueId val="{00000002-31E1-4FAC-8E3B-49F3F84BCFA8}"/>
            </c:ext>
          </c:extLst>
        </c:ser>
        <c:dLbls>
          <c:showLegendKey val="0"/>
          <c:showVal val="0"/>
          <c:showCatName val="0"/>
          <c:showSerName val="0"/>
          <c:showPercent val="0"/>
          <c:showBubbleSize val="0"/>
        </c:dLbls>
        <c:gapWidth val="100"/>
        <c:overlap val="-24"/>
        <c:axId val="557616232"/>
        <c:axId val="557617544"/>
      </c:barChart>
      <c:catAx>
        <c:axId val="557616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7544"/>
        <c:crosses val="autoZero"/>
        <c:auto val="1"/>
        <c:lblAlgn val="ctr"/>
        <c:lblOffset val="100"/>
        <c:noMultiLvlLbl val="0"/>
      </c:catAx>
      <c:valAx>
        <c:axId val="557617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6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114300</xdr:rowOff>
    </xdr:from>
    <xdr:to>
      <xdr:col>1</xdr:col>
      <xdr:colOff>1381126</xdr:colOff>
      <xdr:row>0</xdr:row>
      <xdr:rowOff>469754</xdr:rowOff>
    </xdr:to>
    <xdr:pic>
      <xdr:nvPicPr>
        <xdr:cNvPr id="3" name="Picture 2">
          <a:extLst>
            <a:ext uri="{FF2B5EF4-FFF2-40B4-BE49-F238E27FC236}">
              <a16:creationId xmlns:a16="http://schemas.microsoft.com/office/drawing/2014/main" id="{70BDB1B9-75BB-4696-B77D-C855280E4B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6" y="114300"/>
          <a:ext cx="1352550" cy="355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xdr:colOff>
      <xdr:row>3</xdr:row>
      <xdr:rowOff>0</xdr:rowOff>
    </xdr:from>
    <xdr:to>
      <xdr:col>14</xdr:col>
      <xdr:colOff>9525</xdr:colOff>
      <xdr:row>15</xdr:row>
      <xdr:rowOff>47625</xdr:rowOff>
    </xdr:to>
    <xdr:graphicFrame macro="">
      <xdr:nvGraphicFramePr>
        <xdr:cNvPr id="2" name="Chart 1">
          <a:extLst>
            <a:ext uri="{FF2B5EF4-FFF2-40B4-BE49-F238E27FC236}">
              <a16:creationId xmlns:a16="http://schemas.microsoft.com/office/drawing/2014/main" id="{39C656E4-C13D-4287-B167-DE23933AE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600075</xdr:colOff>
      <xdr:row>18</xdr:row>
      <xdr:rowOff>180975</xdr:rowOff>
    </xdr:from>
    <xdr:to>
      <xdr:col>22</xdr:col>
      <xdr:colOff>295275</xdr:colOff>
      <xdr:row>31</xdr:row>
      <xdr:rowOff>190500</xdr:rowOff>
    </xdr:to>
    <xdr:graphicFrame macro="">
      <xdr:nvGraphicFramePr>
        <xdr:cNvPr id="3" name="Chart 2">
          <a:extLst>
            <a:ext uri="{FF2B5EF4-FFF2-40B4-BE49-F238E27FC236}">
              <a16:creationId xmlns:a16="http://schemas.microsoft.com/office/drawing/2014/main" id="{0DDEDC8F-A0E8-4160-8350-EB8CDE90A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161925</xdr:colOff>
      <xdr:row>2</xdr:row>
      <xdr:rowOff>47625</xdr:rowOff>
    </xdr:from>
    <xdr:to>
      <xdr:col>18</xdr:col>
      <xdr:colOff>466725</xdr:colOff>
      <xdr:row>15</xdr:row>
      <xdr:rowOff>180975</xdr:rowOff>
    </xdr:to>
    <xdr:graphicFrame macro="">
      <xdr:nvGraphicFramePr>
        <xdr:cNvPr id="2" name="Chart 1">
          <a:extLst>
            <a:ext uri="{FF2B5EF4-FFF2-40B4-BE49-F238E27FC236}">
              <a16:creationId xmlns:a16="http://schemas.microsoft.com/office/drawing/2014/main" id="{09E295AC-D18A-4963-AC70-5C89A8D7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0202-Team06\0202-Team06\0202-Team06(HHK)-TestReport-FT.xlsx" TargetMode="External"/><Relationship Id="rId1" Type="http://schemas.openxmlformats.org/officeDocument/2006/relationships/externalLinkPath" Target="/Users/HP/Downloads/0202-Team06/0202-Team06/0202-Team06(HHK)-TestReport-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 Project Information"/>
      <sheetName val="Cover Page"/>
      <sheetName val="1. Summary Report"/>
      <sheetName val="2. Defects Report"/>
      <sheetName val="Data Range"/>
    </sheetNames>
    <sheetDataSet>
      <sheetData sheetId="0"/>
      <sheetData sheetId="1"/>
      <sheetData sheetId="2">
        <row r="19">
          <cell r="J19" t="str">
            <v>Total Defects</v>
          </cell>
          <cell r="K19" t="str">
            <v>Line of code
(LOC)</v>
          </cell>
        </row>
        <row r="21">
          <cell r="J21">
            <v>0</v>
          </cell>
        </row>
        <row r="22">
          <cell r="J22">
            <v>0</v>
          </cell>
        </row>
        <row r="23">
          <cell r="J23">
            <v>0</v>
          </cell>
        </row>
        <row r="24">
          <cell r="J24">
            <v>0</v>
          </cell>
        </row>
        <row r="25">
          <cell r="J25">
            <v>0</v>
          </cell>
        </row>
        <row r="26">
          <cell r="J26">
            <v>0</v>
          </cell>
        </row>
        <row r="27">
          <cell r="J27">
            <v>0</v>
          </cell>
        </row>
        <row r="28">
          <cell r="J28">
            <v>0</v>
          </cell>
        </row>
        <row r="29">
          <cell r="J29">
            <v>0</v>
          </cell>
        </row>
        <row r="30">
          <cell r="J30">
            <v>0</v>
          </cell>
        </row>
        <row r="31">
          <cell r="J31">
            <v>0</v>
          </cell>
        </row>
        <row r="32">
          <cell r="J32">
            <v>0</v>
          </cell>
        </row>
        <row r="33">
          <cell r="J33">
            <v>0</v>
          </cell>
        </row>
        <row r="34">
          <cell r="J34">
            <v>0</v>
          </cell>
        </row>
        <row r="35">
          <cell r="J35">
            <v>1</v>
          </cell>
        </row>
        <row r="36">
          <cell r="J36">
            <v>0</v>
          </cell>
        </row>
        <row r="37">
          <cell r="J37">
            <v>0</v>
          </cell>
        </row>
        <row r="38">
          <cell r="J38">
            <v>0</v>
          </cell>
        </row>
        <row r="39">
          <cell r="J39">
            <v>0</v>
          </cell>
        </row>
        <row r="40">
          <cell r="J40">
            <v>1</v>
          </cell>
        </row>
        <row r="41">
          <cell r="J41">
            <v>0</v>
          </cell>
        </row>
        <row r="42">
          <cell r="J42">
            <v>0</v>
          </cell>
        </row>
        <row r="43">
          <cell r="J43">
            <v>0</v>
          </cell>
        </row>
        <row r="44">
          <cell r="J44">
            <v>1</v>
          </cell>
        </row>
        <row r="45">
          <cell r="J45">
            <v>0</v>
          </cell>
        </row>
        <row r="46">
          <cell r="J46">
            <v>0</v>
          </cell>
        </row>
        <row r="47">
          <cell r="J47">
            <v>0</v>
          </cell>
        </row>
        <row r="48">
          <cell r="J48">
            <v>0</v>
          </cell>
        </row>
        <row r="49">
          <cell r="J49">
            <v>0</v>
          </cell>
        </row>
        <row r="50">
          <cell r="J50">
            <v>0</v>
          </cell>
        </row>
        <row r="51">
          <cell r="J51">
            <v>0</v>
          </cell>
        </row>
        <row r="52">
          <cell r="J52">
            <v>0</v>
          </cell>
        </row>
        <row r="53">
          <cell r="J53">
            <v>0</v>
          </cell>
        </row>
        <row r="54">
          <cell r="J54">
            <v>0</v>
          </cell>
        </row>
        <row r="55">
          <cell r="J55">
            <v>0</v>
          </cell>
        </row>
        <row r="56">
          <cell r="J56">
            <v>0</v>
          </cell>
        </row>
        <row r="57">
          <cell r="J57">
            <v>0</v>
          </cell>
        </row>
        <row r="58">
          <cell r="J58">
            <v>0</v>
          </cell>
        </row>
        <row r="59">
          <cell r="J59">
            <v>0</v>
          </cell>
        </row>
        <row r="60">
          <cell r="J60">
            <v>0</v>
          </cell>
        </row>
        <row r="61">
          <cell r="J61">
            <v>0</v>
          </cell>
        </row>
        <row r="62">
          <cell r="J62">
            <v>0</v>
          </cell>
        </row>
        <row r="63">
          <cell r="J63">
            <v>0</v>
          </cell>
        </row>
        <row r="64">
          <cell r="J64">
            <v>0</v>
          </cell>
        </row>
        <row r="65">
          <cell r="J65">
            <v>0</v>
          </cell>
        </row>
        <row r="66">
          <cell r="J66">
            <v>0</v>
          </cell>
        </row>
        <row r="67">
          <cell r="J67">
            <v>0</v>
          </cell>
        </row>
        <row r="68">
          <cell r="J68">
            <v>0</v>
          </cell>
        </row>
        <row r="69">
          <cell r="J69">
            <v>0</v>
          </cell>
        </row>
        <row r="70">
          <cell r="J70">
            <v>0</v>
          </cell>
        </row>
        <row r="71">
          <cell r="J71">
            <v>0</v>
          </cell>
        </row>
        <row r="72">
          <cell r="J72">
            <v>0</v>
          </cell>
        </row>
        <row r="73">
          <cell r="J73">
            <v>0</v>
          </cell>
        </row>
        <row r="74">
          <cell r="J74">
            <v>0</v>
          </cell>
        </row>
        <row r="75">
          <cell r="J75">
            <v>0</v>
          </cell>
        </row>
        <row r="76">
          <cell r="J76">
            <v>0</v>
          </cell>
        </row>
        <row r="77">
          <cell r="J77">
            <v>0</v>
          </cell>
        </row>
        <row r="78">
          <cell r="J78">
            <v>0</v>
          </cell>
        </row>
        <row r="79">
          <cell r="J79">
            <v>0</v>
          </cell>
        </row>
        <row r="80">
          <cell r="J80">
            <v>0</v>
          </cell>
        </row>
        <row r="81">
          <cell r="J81">
            <v>0</v>
          </cell>
        </row>
        <row r="82">
          <cell r="J82">
            <v>0</v>
          </cell>
        </row>
        <row r="83">
          <cell r="J83">
            <v>0</v>
          </cell>
        </row>
        <row r="84">
          <cell r="J84">
            <v>0</v>
          </cell>
        </row>
        <row r="85">
          <cell r="J85">
            <v>0</v>
          </cell>
        </row>
        <row r="86">
          <cell r="J86">
            <v>0</v>
          </cell>
        </row>
        <row r="87">
          <cell r="J87">
            <v>0</v>
          </cell>
        </row>
        <row r="88">
          <cell r="J88">
            <v>0</v>
          </cell>
        </row>
        <row r="89">
          <cell r="J89">
            <v>0</v>
          </cell>
        </row>
        <row r="90">
          <cell r="J90">
            <v>0</v>
          </cell>
        </row>
        <row r="91">
          <cell r="J91">
            <v>0</v>
          </cell>
        </row>
        <row r="92">
          <cell r="J92">
            <v>0</v>
          </cell>
        </row>
        <row r="93">
          <cell r="J93">
            <v>0</v>
          </cell>
        </row>
        <row r="94">
          <cell r="J94">
            <v>0</v>
          </cell>
        </row>
        <row r="95">
          <cell r="J95">
            <v>0</v>
          </cell>
        </row>
        <row r="96">
          <cell r="J96">
            <v>0</v>
          </cell>
        </row>
        <row r="97">
          <cell r="J97">
            <v>0</v>
          </cell>
        </row>
        <row r="98">
          <cell r="J98">
            <v>0</v>
          </cell>
        </row>
        <row r="99">
          <cell r="J99">
            <v>0</v>
          </cell>
        </row>
        <row r="100">
          <cell r="J100">
            <v>0</v>
          </cell>
        </row>
        <row r="101">
          <cell r="J101">
            <v>0</v>
          </cell>
        </row>
        <row r="102">
          <cell r="J102">
            <v>0</v>
          </cell>
        </row>
        <row r="103">
          <cell r="J103">
            <v>0</v>
          </cell>
        </row>
      </sheetData>
      <sheetData sheetId="3"/>
      <sheetData sheetId="4">
        <row r="2">
          <cell r="D2" t="str">
            <v>Passed</v>
          </cell>
          <cell r="E2">
            <v>0</v>
          </cell>
        </row>
        <row r="3">
          <cell r="D3" t="str">
            <v>Failed</v>
          </cell>
          <cell r="E3">
            <v>0</v>
          </cell>
        </row>
        <row r="4">
          <cell r="D4" t="str">
            <v>Not Executed</v>
          </cell>
          <cell r="E4">
            <v>0</v>
          </cell>
        </row>
        <row r="5">
          <cell r="D5" t="str">
            <v>Blocked</v>
          </cell>
          <cell r="E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24FC7-9823-4614-A79B-42C9CAA00AC0}">
  <dimension ref="B1:F19"/>
  <sheetViews>
    <sheetView topLeftCell="A4" workbookViewId="0">
      <selection activeCell="I8" sqref="I8"/>
    </sheetView>
  </sheetViews>
  <sheetFormatPr defaultColWidth="9.140625" defaultRowHeight="18.75" customHeight="1"/>
  <cols>
    <col min="1" max="1" width="1.140625" style="3" customWidth="1"/>
    <col min="2" max="2" width="20.85546875" style="3" customWidth="1"/>
    <col min="3" max="3" width="16.85546875" style="3" customWidth="1"/>
    <col min="4" max="4" width="43.140625" style="3" customWidth="1"/>
    <col min="5" max="5" width="21.42578125" style="3" customWidth="1"/>
    <col min="6" max="16384" width="9.140625" style="3"/>
  </cols>
  <sheetData>
    <row r="1" spans="2:6" ht="46.5" customHeight="1" thickBot="1">
      <c r="B1" s="4"/>
      <c r="C1" s="31" t="s">
        <v>0</v>
      </c>
      <c r="D1" s="31"/>
      <c r="E1" s="31"/>
    </row>
    <row r="2" spans="2:6" ht="25.5" customHeight="1" thickBot="1">
      <c r="B2" s="38" t="s">
        <v>1</v>
      </c>
      <c r="C2" s="38"/>
      <c r="D2" s="38"/>
      <c r="E2" s="38"/>
    </row>
    <row r="3" spans="2:6" ht="18.75" customHeight="1">
      <c r="B3" s="1"/>
      <c r="C3" s="1"/>
      <c r="D3" s="2"/>
      <c r="E3" s="5" t="s">
        <v>2</v>
      </c>
      <c r="F3" s="2"/>
    </row>
    <row r="4" spans="2:6" ht="18.75" customHeight="1" thickBot="1">
      <c r="B4" s="1"/>
      <c r="C4" s="1"/>
      <c r="D4" s="2"/>
      <c r="E4" s="6"/>
      <c r="F4" s="2"/>
    </row>
    <row r="5" spans="2:6" ht="18.75" customHeight="1">
      <c r="B5" s="39" t="s">
        <v>3</v>
      </c>
      <c r="C5" s="39"/>
      <c r="D5" s="39"/>
      <c r="E5" s="39"/>
    </row>
    <row r="6" spans="2:6" ht="18.75" customHeight="1">
      <c r="B6" s="40" t="s">
        <v>4</v>
      </c>
      <c r="C6" s="41" t="s">
        <v>5</v>
      </c>
      <c r="D6" s="41"/>
      <c r="E6" s="41"/>
    </row>
    <row r="7" spans="2:6" ht="18.75" customHeight="1">
      <c r="B7" s="40" t="s">
        <v>6</v>
      </c>
      <c r="C7" s="42"/>
      <c r="D7" s="41"/>
      <c r="E7" s="41"/>
    </row>
    <row r="8" spans="2:6" ht="18.75" customHeight="1">
      <c r="B8" s="40" t="s">
        <v>7</v>
      </c>
      <c r="C8" s="41"/>
      <c r="D8" s="41"/>
      <c r="E8" s="41"/>
    </row>
    <row r="9" spans="2:6" ht="18.75" customHeight="1" thickBot="1">
      <c r="B9" s="43" t="s">
        <v>8</v>
      </c>
      <c r="C9" s="44"/>
      <c r="D9" s="44"/>
      <c r="E9" s="44"/>
    </row>
    <row r="10" spans="2:6" ht="18.75" customHeight="1">
      <c r="B10" s="45" t="s">
        <v>9</v>
      </c>
      <c r="C10" s="45"/>
      <c r="D10" s="45"/>
      <c r="E10" s="45"/>
    </row>
    <row r="11" spans="2:6" ht="18.75" customHeight="1">
      <c r="B11" s="46" t="s">
        <v>10</v>
      </c>
      <c r="C11" s="47" t="s">
        <v>11</v>
      </c>
      <c r="D11" s="47" t="s">
        <v>12</v>
      </c>
      <c r="E11" s="48" t="s">
        <v>13</v>
      </c>
    </row>
    <row r="12" spans="2:6" ht="18.75" customHeight="1">
      <c r="B12" s="49"/>
      <c r="C12" s="50"/>
      <c r="D12" s="51"/>
      <c r="E12" s="52"/>
    </row>
    <row r="13" spans="2:6" ht="18.75" customHeight="1">
      <c r="B13" s="49"/>
      <c r="C13" s="53"/>
      <c r="D13" s="51"/>
      <c r="E13" s="52"/>
    </row>
    <row r="14" spans="2:6" ht="18.75" customHeight="1">
      <c r="B14" s="49"/>
      <c r="C14" s="53"/>
      <c r="D14" s="51"/>
      <c r="E14" s="52"/>
    </row>
    <row r="15" spans="2:6" ht="18.75" customHeight="1">
      <c r="B15" s="49"/>
      <c r="C15" s="53"/>
      <c r="D15" s="51"/>
      <c r="E15" s="52"/>
    </row>
    <row r="16" spans="2:6" ht="18.75" customHeight="1">
      <c r="B16" s="54"/>
      <c r="C16" s="53"/>
      <c r="D16" s="51"/>
      <c r="E16" s="52"/>
    </row>
    <row r="17" spans="2:5" ht="18.75" customHeight="1">
      <c r="B17" s="54"/>
      <c r="C17" s="53"/>
      <c r="D17" s="51"/>
      <c r="E17" s="55"/>
    </row>
    <row r="18" spans="2:5" ht="18.75" customHeight="1" thickBot="1">
      <c r="B18" s="56"/>
      <c r="C18" s="57"/>
      <c r="D18" s="57"/>
      <c r="E18" s="58"/>
    </row>
    <row r="19" spans="2:5" ht="18.75" customHeight="1">
      <c r="B19" s="1"/>
      <c r="C19" s="1"/>
    </row>
  </sheetData>
  <mergeCells count="8">
    <mergeCell ref="C9:E9"/>
    <mergeCell ref="B10:E10"/>
    <mergeCell ref="C1:E1"/>
    <mergeCell ref="B2:E2"/>
    <mergeCell ref="B5:E5"/>
    <mergeCell ref="C6:E6"/>
    <mergeCell ref="C7:E7"/>
    <mergeCell ref="C8:E8"/>
  </mergeCells>
  <pageMargins left="0.75" right="0.75" top="1" bottom="1" header="0.5" footer="0.5"/>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CE74-115B-4B62-AB9D-95DD91F42986}">
  <dimension ref="B1:E11"/>
  <sheetViews>
    <sheetView workbookViewId="0">
      <selection activeCell="D26" sqref="D26"/>
    </sheetView>
  </sheetViews>
  <sheetFormatPr defaultColWidth="9.140625" defaultRowHeight="15.75" customHeight="1"/>
  <cols>
    <col min="1" max="1" width="1.42578125" style="7" customWidth="1"/>
    <col min="2" max="2" width="25" style="7" bestFit="1" customWidth="1"/>
    <col min="3" max="3" width="20" style="7" customWidth="1"/>
    <col min="4" max="4" width="19.5703125" style="7" customWidth="1"/>
    <col min="5" max="5" width="17.7109375" style="7" customWidth="1"/>
    <col min="6" max="16384" width="9.140625" style="7"/>
  </cols>
  <sheetData>
    <row r="1" spans="2:5" ht="15.75" customHeight="1" thickBot="1"/>
    <row r="2" spans="2:5" ht="24" thickBot="1">
      <c r="B2" s="59" t="s">
        <v>1</v>
      </c>
      <c r="C2" s="59"/>
      <c r="D2" s="59"/>
      <c r="E2" s="59"/>
    </row>
    <row r="3" spans="2:5" ht="15.75" customHeight="1" thickBot="1"/>
    <row r="4" spans="2:5" ht="15.75" customHeight="1">
      <c r="B4" s="60" t="s">
        <v>14</v>
      </c>
      <c r="C4" s="61"/>
      <c r="D4" s="61"/>
      <c r="E4" s="62"/>
    </row>
    <row r="5" spans="2:5" ht="15.75" customHeight="1">
      <c r="B5" s="63" t="s">
        <v>15</v>
      </c>
      <c r="C5" s="64"/>
      <c r="D5" s="65"/>
      <c r="E5" s="66"/>
    </row>
    <row r="6" spans="2:5" ht="15.75" customHeight="1">
      <c r="B6" s="63" t="s">
        <v>12</v>
      </c>
      <c r="C6" s="64"/>
      <c r="D6" s="65"/>
      <c r="E6" s="66"/>
    </row>
    <row r="7" spans="2:5" ht="15.75" customHeight="1">
      <c r="B7" s="63" t="s">
        <v>16</v>
      </c>
      <c r="C7" s="64"/>
      <c r="D7" s="65"/>
      <c r="E7" s="66"/>
    </row>
    <row r="8" spans="2:5" ht="15.75" customHeight="1">
      <c r="B8" s="63" t="s">
        <v>17</v>
      </c>
      <c r="C8" s="64"/>
      <c r="D8" s="65"/>
      <c r="E8" s="66"/>
    </row>
    <row r="9" spans="2:5" ht="15.75" customHeight="1">
      <c r="B9" s="67" t="s">
        <v>18</v>
      </c>
      <c r="C9" s="68" t="s">
        <v>19</v>
      </c>
      <c r="D9" s="68" t="s">
        <v>20</v>
      </c>
      <c r="E9" s="69" t="s">
        <v>21</v>
      </c>
    </row>
    <row r="10" spans="2:5" ht="15.75" customHeight="1">
      <c r="B10" s="67"/>
      <c r="C10" s="70"/>
      <c r="D10" s="70"/>
      <c r="E10" s="71"/>
    </row>
    <row r="11" spans="2:5" ht="15.75" customHeight="1" thickBot="1">
      <c r="B11" s="72" t="s">
        <v>22</v>
      </c>
      <c r="C11" s="73"/>
      <c r="D11" s="73"/>
      <c r="E11" s="74"/>
    </row>
  </sheetData>
  <mergeCells count="7">
    <mergeCell ref="B9:B10"/>
    <mergeCell ref="B4:E4"/>
    <mergeCell ref="B2:E2"/>
    <mergeCell ref="C5:E5"/>
    <mergeCell ref="C6:E6"/>
    <mergeCell ref="C7:E7"/>
    <mergeCell ref="C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CB5E3-207D-4299-89C5-8A2A76B96477}">
  <dimension ref="B1:N103"/>
  <sheetViews>
    <sheetView topLeftCell="A25" workbookViewId="0">
      <selection activeCell="F52" sqref="F52"/>
    </sheetView>
  </sheetViews>
  <sheetFormatPr defaultColWidth="9.140625" defaultRowHeight="15.75" customHeight="1"/>
  <cols>
    <col min="1" max="1" width="2" style="8" customWidth="1"/>
    <col min="2" max="2" width="44.5703125" style="8" bestFit="1" customWidth="1"/>
    <col min="3" max="3" width="8.42578125" style="8" customWidth="1"/>
    <col min="4" max="4" width="8.7109375" style="8" customWidth="1"/>
    <col min="5" max="6" width="7.42578125" style="8" customWidth="1"/>
    <col min="7" max="7" width="9.42578125" style="8" customWidth="1"/>
    <col min="8" max="8" width="8.140625" style="8" customWidth="1"/>
    <col min="9" max="9" width="7.42578125" style="8" customWidth="1"/>
    <col min="10" max="12" width="8.42578125" style="8" customWidth="1"/>
    <col min="13" max="13" width="6.85546875" style="8" customWidth="1"/>
    <col min="14" max="14" width="35.140625" style="8" customWidth="1"/>
    <col min="15" max="16384" width="9.140625" style="8"/>
  </cols>
  <sheetData>
    <row r="1" spans="2:14" ht="15.75" customHeight="1" thickBot="1"/>
    <row r="2" spans="2:14" ht="29.25" customHeight="1" thickBot="1">
      <c r="B2" s="75" t="s">
        <v>1</v>
      </c>
      <c r="C2" s="75"/>
      <c r="D2" s="75"/>
      <c r="E2" s="75"/>
      <c r="F2" s="75"/>
      <c r="G2" s="75"/>
      <c r="H2" s="75"/>
      <c r="I2" s="75"/>
      <c r="J2" s="75"/>
      <c r="K2" s="75"/>
      <c r="L2" s="75"/>
      <c r="M2" s="75"/>
      <c r="N2" s="75"/>
    </row>
    <row r="3" spans="2:14" s="9" customFormat="1" ht="15.75" customHeight="1" thickBot="1"/>
    <row r="4" spans="2:14" s="9" customFormat="1" ht="15.75" customHeight="1">
      <c r="B4" s="76" t="s">
        <v>23</v>
      </c>
      <c r="C4" s="77"/>
      <c r="D4" s="77"/>
      <c r="E4" s="77"/>
      <c r="F4" s="77"/>
      <c r="G4" s="77"/>
      <c r="H4" s="77"/>
      <c r="I4" s="78"/>
    </row>
    <row r="5" spans="2:14" s="9" customFormat="1" ht="15.75" customHeight="1">
      <c r="B5" s="79" t="s">
        <v>24</v>
      </c>
      <c r="C5" s="80" t="s">
        <v>25</v>
      </c>
      <c r="D5" s="81"/>
      <c r="E5" s="81"/>
      <c r="F5" s="81"/>
      <c r="G5" s="81"/>
      <c r="H5" s="81"/>
      <c r="I5" s="82"/>
    </row>
    <row r="6" spans="2:14" s="9" customFormat="1" ht="15.75" customHeight="1" thickBot="1">
      <c r="B6" s="83" t="s">
        <v>26</v>
      </c>
      <c r="C6" s="84">
        <v>1</v>
      </c>
      <c r="D6" s="85"/>
      <c r="E6" s="85"/>
      <c r="F6" s="85"/>
      <c r="G6" s="85"/>
      <c r="H6" s="85"/>
      <c r="I6" s="86"/>
    </row>
    <row r="7" spans="2:14" s="9" customFormat="1" ht="8.25" customHeight="1" thickBot="1"/>
    <row r="8" spans="2:14" s="9" customFormat="1" ht="15.75" customHeight="1">
      <c r="B8" s="87" t="s">
        <v>27</v>
      </c>
      <c r="C8" s="88"/>
      <c r="D8" s="88"/>
      <c r="E8" s="88"/>
      <c r="F8" s="88"/>
      <c r="G8" s="88"/>
      <c r="H8" s="88"/>
      <c r="I8" s="89"/>
    </row>
    <row r="9" spans="2:14" s="9" customFormat="1" ht="15.75" customHeight="1">
      <c r="B9" s="16" t="s">
        <v>28</v>
      </c>
      <c r="C9" s="35">
        <f>G12+C13+C14</f>
        <v>4</v>
      </c>
      <c r="D9" s="35"/>
      <c r="E9" s="35"/>
      <c r="F9" s="35"/>
      <c r="G9" s="35"/>
      <c r="H9" s="35"/>
      <c r="I9" s="36"/>
    </row>
    <row r="10" spans="2:14" s="9" customFormat="1" ht="15.75" customHeight="1">
      <c r="B10" s="90" t="s">
        <v>29</v>
      </c>
      <c r="C10" s="91" t="s">
        <v>30</v>
      </c>
      <c r="D10" s="91"/>
      <c r="E10" s="91"/>
      <c r="F10" s="91"/>
      <c r="G10" s="92">
        <f>'[1]Data Range'!E2</f>
        <v>0</v>
      </c>
      <c r="H10" s="92"/>
      <c r="I10" s="93"/>
    </row>
    <row r="11" spans="2:14" s="9" customFormat="1" ht="15.75" customHeight="1">
      <c r="B11" s="90"/>
      <c r="C11" s="94" t="s">
        <v>31</v>
      </c>
      <c r="D11" s="94"/>
      <c r="E11" s="94"/>
      <c r="F11" s="94"/>
      <c r="G11" s="95">
        <v>4</v>
      </c>
      <c r="H11" s="95"/>
      <c r="I11" s="96"/>
    </row>
    <row r="12" spans="2:14" s="9" customFormat="1" ht="30" customHeight="1">
      <c r="B12" s="90"/>
      <c r="C12" s="91" t="s">
        <v>32</v>
      </c>
      <c r="D12" s="91"/>
      <c r="E12" s="91"/>
      <c r="F12" s="91"/>
      <c r="G12" s="92">
        <f>SUM('1. Summary Report'!G10:I11)</f>
        <v>4</v>
      </c>
      <c r="H12" s="92"/>
      <c r="I12" s="93"/>
    </row>
    <row r="13" spans="2:14" s="9" customFormat="1" ht="15.75" customHeight="1">
      <c r="B13" s="97" t="s">
        <v>33</v>
      </c>
      <c r="C13" s="98">
        <f>'[1]Data Range'!E4</f>
        <v>0</v>
      </c>
      <c r="D13" s="98"/>
      <c r="E13" s="98"/>
      <c r="F13" s="98"/>
      <c r="G13" s="98"/>
      <c r="H13" s="98"/>
      <c r="I13" s="99"/>
    </row>
    <row r="14" spans="2:14" s="9" customFormat="1" ht="15.75" customHeight="1">
      <c r="B14" s="97" t="s">
        <v>34</v>
      </c>
      <c r="C14" s="100">
        <f>'[1]Data Range'!E5</f>
        <v>0</v>
      </c>
      <c r="D14" s="100"/>
      <c r="E14" s="100"/>
      <c r="F14" s="100"/>
      <c r="G14" s="100"/>
      <c r="H14" s="100"/>
      <c r="I14" s="101"/>
    </row>
    <row r="15" spans="2:14" s="9" customFormat="1" ht="15.75" customHeight="1">
      <c r="B15" s="102" t="s">
        <v>35</v>
      </c>
      <c r="C15" s="103" t="s">
        <v>36</v>
      </c>
      <c r="D15" s="104"/>
      <c r="E15" s="103" t="s">
        <v>37</v>
      </c>
      <c r="F15" s="104">
        <v>3</v>
      </c>
      <c r="G15" s="105" t="s">
        <v>38</v>
      </c>
      <c r="H15" s="105"/>
      <c r="I15" s="106"/>
    </row>
    <row r="16" spans="2:14" s="9" customFormat="1" ht="27" customHeight="1" thickBot="1">
      <c r="B16" s="34"/>
      <c r="C16" s="107" t="s">
        <v>39</v>
      </c>
      <c r="D16" s="107"/>
      <c r="E16" s="107"/>
      <c r="F16" s="107"/>
      <c r="G16" s="108">
        <f>D15+F15+I15</f>
        <v>3</v>
      </c>
      <c r="H16" s="108"/>
      <c r="I16" s="109"/>
    </row>
    <row r="17" spans="2:14" s="9" customFormat="1" ht="8.25" customHeight="1">
      <c r="C17" s="10"/>
      <c r="D17" s="11"/>
      <c r="E17" s="10"/>
      <c r="F17" s="12"/>
      <c r="G17" s="10"/>
      <c r="H17" s="12"/>
    </row>
    <row r="18" spans="2:14" s="9" customFormat="1" ht="15.75" customHeight="1">
      <c r="B18" s="110" t="s">
        <v>40</v>
      </c>
      <c r="C18" s="110" t="s">
        <v>41</v>
      </c>
      <c r="D18" s="110" t="s">
        <v>42</v>
      </c>
      <c r="E18" s="111" t="s">
        <v>43</v>
      </c>
      <c r="F18" s="111"/>
      <c r="G18" s="111"/>
      <c r="H18" s="111"/>
      <c r="I18" s="112"/>
      <c r="J18" s="113" t="s">
        <v>44</v>
      </c>
      <c r="K18" s="111"/>
      <c r="L18" s="111"/>
      <c r="M18" s="112"/>
      <c r="N18" s="110" t="s">
        <v>45</v>
      </c>
    </row>
    <row r="19" spans="2:14" s="9" customFormat="1" ht="15.75" customHeight="1">
      <c r="B19" s="33"/>
      <c r="C19" s="33"/>
      <c r="D19" s="33"/>
      <c r="E19" s="111" t="s">
        <v>46</v>
      </c>
      <c r="F19" s="111"/>
      <c r="G19" s="111"/>
      <c r="H19" s="112"/>
      <c r="I19" s="110" t="s">
        <v>47</v>
      </c>
      <c r="J19" s="114" t="s">
        <v>48</v>
      </c>
      <c r="K19" s="114" t="s">
        <v>49</v>
      </c>
      <c r="L19" s="110" t="s">
        <v>50</v>
      </c>
      <c r="M19" s="110" t="s">
        <v>51</v>
      </c>
      <c r="N19" s="33"/>
    </row>
    <row r="20" spans="2:14" s="9" customFormat="1" ht="26.25" customHeight="1">
      <c r="B20" s="32"/>
      <c r="C20" s="32"/>
      <c r="D20" s="32"/>
      <c r="E20" s="15" t="s">
        <v>30</v>
      </c>
      <c r="F20" s="15" t="s">
        <v>31</v>
      </c>
      <c r="G20" s="15" t="s">
        <v>33</v>
      </c>
      <c r="H20" s="15" t="s">
        <v>34</v>
      </c>
      <c r="I20" s="32"/>
      <c r="J20" s="114"/>
      <c r="K20" s="114"/>
      <c r="L20" s="32"/>
      <c r="M20" s="32"/>
      <c r="N20" s="32"/>
    </row>
    <row r="21" spans="2:14" s="9" customFormat="1" ht="15.75" customHeight="1">
      <c r="B21" s="115" t="s">
        <v>52</v>
      </c>
      <c r="C21" s="116" t="s">
        <v>37</v>
      </c>
      <c r="D21" s="117">
        <v>8</v>
      </c>
      <c r="E21" s="117">
        <v>8</v>
      </c>
      <c r="F21" s="117">
        <v>0</v>
      </c>
      <c r="G21" s="117">
        <v>0</v>
      </c>
      <c r="H21" s="117">
        <v>0</v>
      </c>
      <c r="I21" s="118">
        <v>0</v>
      </c>
      <c r="J21" s="119">
        <v>0</v>
      </c>
      <c r="K21" s="119"/>
      <c r="L21" s="117">
        <v>0</v>
      </c>
      <c r="M21" s="118">
        <v>0</v>
      </c>
      <c r="N21" s="120"/>
    </row>
    <row r="22" spans="2:14" s="9" customFormat="1" ht="15.75" customHeight="1">
      <c r="B22" s="120" t="s">
        <v>53</v>
      </c>
      <c r="C22" s="116" t="s">
        <v>38</v>
      </c>
      <c r="D22" s="117">
        <v>27</v>
      </c>
      <c r="E22" s="117">
        <v>27</v>
      </c>
      <c r="F22" s="117">
        <v>0</v>
      </c>
      <c r="G22" s="117">
        <v>0</v>
      </c>
      <c r="H22" s="117">
        <v>0</v>
      </c>
      <c r="I22" s="118">
        <v>0</v>
      </c>
      <c r="J22" s="121">
        <v>0</v>
      </c>
      <c r="K22" s="121"/>
      <c r="L22" s="117">
        <v>0</v>
      </c>
      <c r="M22" s="118">
        <v>0</v>
      </c>
      <c r="N22" s="120"/>
    </row>
    <row r="23" spans="2:14" s="9" customFormat="1" ht="15.75" customHeight="1">
      <c r="B23" s="120" t="s">
        <v>54</v>
      </c>
      <c r="C23" s="116" t="s">
        <v>38</v>
      </c>
      <c r="D23" s="117">
        <v>15</v>
      </c>
      <c r="E23" s="117">
        <v>15</v>
      </c>
      <c r="F23" s="117">
        <v>0</v>
      </c>
      <c r="G23" s="117">
        <v>0</v>
      </c>
      <c r="H23" s="117">
        <v>0</v>
      </c>
      <c r="I23" s="118">
        <v>0</v>
      </c>
      <c r="J23" s="121">
        <v>0</v>
      </c>
      <c r="K23" s="121"/>
      <c r="L23" s="117">
        <v>0</v>
      </c>
      <c r="M23" s="118">
        <v>0</v>
      </c>
      <c r="N23" s="120"/>
    </row>
    <row r="24" spans="2:14" s="9" customFormat="1" ht="15.75" customHeight="1">
      <c r="B24" s="120" t="s">
        <v>55</v>
      </c>
      <c r="C24" s="116" t="s">
        <v>38</v>
      </c>
      <c r="D24" s="117">
        <v>17</v>
      </c>
      <c r="E24" s="117">
        <v>17</v>
      </c>
      <c r="F24" s="117">
        <v>0</v>
      </c>
      <c r="G24" s="117">
        <v>0</v>
      </c>
      <c r="H24" s="117">
        <v>0</v>
      </c>
      <c r="I24" s="118">
        <v>0</v>
      </c>
      <c r="J24" s="121">
        <v>0</v>
      </c>
      <c r="K24" s="121"/>
      <c r="L24" s="117">
        <v>0</v>
      </c>
      <c r="M24" s="118">
        <v>0</v>
      </c>
      <c r="N24" s="120"/>
    </row>
    <row r="25" spans="2:14" s="9" customFormat="1" ht="15.75" customHeight="1">
      <c r="B25" s="120" t="s">
        <v>56</v>
      </c>
      <c r="C25" s="116" t="s">
        <v>38</v>
      </c>
      <c r="D25" s="117">
        <v>4</v>
      </c>
      <c r="E25" s="117">
        <v>4</v>
      </c>
      <c r="F25" s="117">
        <v>0</v>
      </c>
      <c r="G25" s="117">
        <v>0</v>
      </c>
      <c r="H25" s="117">
        <v>0</v>
      </c>
      <c r="I25" s="118">
        <v>0</v>
      </c>
      <c r="J25" s="121">
        <v>0</v>
      </c>
      <c r="K25" s="121"/>
      <c r="L25" s="117">
        <v>0</v>
      </c>
      <c r="M25" s="118">
        <v>0</v>
      </c>
      <c r="N25" s="120"/>
    </row>
    <row r="26" spans="2:14" ht="15.75" customHeight="1">
      <c r="B26" s="120" t="s">
        <v>57</v>
      </c>
      <c r="C26" s="116" t="s">
        <v>38</v>
      </c>
      <c r="D26" s="117">
        <v>9</v>
      </c>
      <c r="E26" s="122">
        <v>9</v>
      </c>
      <c r="F26" s="122">
        <v>0</v>
      </c>
      <c r="G26" s="122">
        <v>0</v>
      </c>
      <c r="H26" s="117">
        <v>0</v>
      </c>
      <c r="I26" s="118">
        <v>0</v>
      </c>
      <c r="J26" s="121">
        <v>0</v>
      </c>
      <c r="K26" s="121"/>
      <c r="L26" s="122">
        <v>0</v>
      </c>
      <c r="M26" s="118">
        <v>0</v>
      </c>
      <c r="N26" s="120"/>
    </row>
    <row r="27" spans="2:14" ht="15.75" customHeight="1">
      <c r="B27" s="120" t="s">
        <v>58</v>
      </c>
      <c r="C27" s="116" t="s">
        <v>38</v>
      </c>
      <c r="D27" s="117">
        <v>4</v>
      </c>
      <c r="E27" s="122">
        <v>4</v>
      </c>
      <c r="F27" s="122">
        <v>0</v>
      </c>
      <c r="G27" s="122">
        <v>0</v>
      </c>
      <c r="H27" s="117">
        <v>0</v>
      </c>
      <c r="I27" s="118">
        <v>0</v>
      </c>
      <c r="J27" s="121">
        <v>0</v>
      </c>
      <c r="K27" s="121"/>
      <c r="L27" s="122">
        <v>0</v>
      </c>
      <c r="M27" s="118">
        <v>0</v>
      </c>
      <c r="N27" s="120"/>
    </row>
    <row r="28" spans="2:14" ht="15.75" customHeight="1">
      <c r="B28" s="120" t="s">
        <v>59</v>
      </c>
      <c r="C28" s="116" t="s">
        <v>37</v>
      </c>
      <c r="D28" s="117">
        <v>13</v>
      </c>
      <c r="E28" s="122">
        <v>13</v>
      </c>
      <c r="F28" s="122">
        <v>0</v>
      </c>
      <c r="G28" s="122">
        <v>0</v>
      </c>
      <c r="H28" s="117">
        <v>0</v>
      </c>
      <c r="I28" s="118">
        <v>0</v>
      </c>
      <c r="J28" s="121">
        <v>0</v>
      </c>
      <c r="K28" s="121"/>
      <c r="L28" s="122">
        <v>0</v>
      </c>
      <c r="M28" s="118">
        <v>0</v>
      </c>
      <c r="N28" s="120"/>
    </row>
    <row r="29" spans="2:14" ht="15.75" customHeight="1">
      <c r="B29" s="120" t="s">
        <v>60</v>
      </c>
      <c r="C29" s="116" t="s">
        <v>37</v>
      </c>
      <c r="D29" s="117">
        <v>14</v>
      </c>
      <c r="E29" s="122">
        <v>14</v>
      </c>
      <c r="F29" s="122">
        <v>0</v>
      </c>
      <c r="G29" s="122">
        <v>0</v>
      </c>
      <c r="H29" s="117">
        <v>0</v>
      </c>
      <c r="I29" s="118">
        <v>0</v>
      </c>
      <c r="J29" s="122">
        <v>0</v>
      </c>
      <c r="K29" s="122"/>
      <c r="L29" s="122">
        <v>0</v>
      </c>
      <c r="M29" s="118">
        <v>0</v>
      </c>
      <c r="N29" s="120"/>
    </row>
    <row r="30" spans="2:14" ht="15.75" customHeight="1">
      <c r="B30" s="120" t="s">
        <v>61</v>
      </c>
      <c r="C30" s="116" t="s">
        <v>37</v>
      </c>
      <c r="D30" s="117">
        <v>14</v>
      </c>
      <c r="E30" s="122">
        <v>14</v>
      </c>
      <c r="F30" s="122">
        <v>0</v>
      </c>
      <c r="G30" s="122">
        <v>0</v>
      </c>
      <c r="H30" s="117">
        <v>0</v>
      </c>
      <c r="I30" s="118">
        <v>0</v>
      </c>
      <c r="J30" s="122">
        <v>0</v>
      </c>
      <c r="K30" s="122"/>
      <c r="L30" s="122">
        <v>0</v>
      </c>
      <c r="M30" s="118">
        <v>0</v>
      </c>
      <c r="N30" s="120"/>
    </row>
    <row r="31" spans="2:14" ht="15.75" customHeight="1">
      <c r="B31" s="120" t="s">
        <v>62</v>
      </c>
      <c r="C31" s="116" t="s">
        <v>37</v>
      </c>
      <c r="D31" s="117">
        <v>4</v>
      </c>
      <c r="E31" s="122">
        <v>4</v>
      </c>
      <c r="F31" s="122">
        <v>0</v>
      </c>
      <c r="G31" s="122">
        <v>0</v>
      </c>
      <c r="H31" s="117">
        <v>0</v>
      </c>
      <c r="I31" s="118">
        <v>0</v>
      </c>
      <c r="J31" s="122">
        <v>0</v>
      </c>
      <c r="K31" s="122"/>
      <c r="L31" s="122">
        <v>0</v>
      </c>
      <c r="M31" s="118">
        <v>0</v>
      </c>
      <c r="N31" s="120"/>
    </row>
    <row r="32" spans="2:14" ht="15.75" customHeight="1">
      <c r="B32" s="120" t="s">
        <v>63</v>
      </c>
      <c r="C32" s="116" t="s">
        <v>38</v>
      </c>
      <c r="D32" s="117">
        <v>4</v>
      </c>
      <c r="E32" s="122">
        <v>4</v>
      </c>
      <c r="F32" s="122">
        <v>0</v>
      </c>
      <c r="G32" s="122">
        <v>0</v>
      </c>
      <c r="H32" s="117">
        <v>0</v>
      </c>
      <c r="I32" s="118">
        <v>0</v>
      </c>
      <c r="J32" s="122">
        <v>0</v>
      </c>
      <c r="K32" s="122"/>
      <c r="L32" s="122">
        <v>0</v>
      </c>
      <c r="M32" s="118">
        <v>0</v>
      </c>
      <c r="N32" s="120"/>
    </row>
    <row r="33" spans="2:14" ht="15.75" customHeight="1">
      <c r="B33" s="120" t="s">
        <v>64</v>
      </c>
      <c r="C33" s="116" t="s">
        <v>38</v>
      </c>
      <c r="D33" s="117">
        <v>4</v>
      </c>
      <c r="E33" s="122">
        <v>4</v>
      </c>
      <c r="F33" s="122">
        <v>0</v>
      </c>
      <c r="G33" s="122">
        <v>0</v>
      </c>
      <c r="H33" s="117">
        <v>0</v>
      </c>
      <c r="I33" s="118">
        <v>0</v>
      </c>
      <c r="J33" s="122">
        <v>0</v>
      </c>
      <c r="K33" s="122"/>
      <c r="L33" s="122">
        <v>0</v>
      </c>
      <c r="M33" s="118">
        <v>0</v>
      </c>
      <c r="N33" s="120"/>
    </row>
    <row r="34" spans="2:14" ht="15.75" customHeight="1">
      <c r="B34" s="120" t="s">
        <v>65</v>
      </c>
      <c r="C34" s="116" t="s">
        <v>37</v>
      </c>
      <c r="D34" s="117">
        <v>13</v>
      </c>
      <c r="E34" s="122">
        <v>13</v>
      </c>
      <c r="F34" s="122">
        <v>0</v>
      </c>
      <c r="G34" s="122">
        <v>0</v>
      </c>
      <c r="H34" s="117">
        <v>0</v>
      </c>
      <c r="I34" s="118">
        <v>0</v>
      </c>
      <c r="J34" s="122">
        <v>0</v>
      </c>
      <c r="K34" s="122"/>
      <c r="L34" s="122">
        <v>0</v>
      </c>
      <c r="M34" s="118">
        <v>0</v>
      </c>
      <c r="N34" s="120"/>
    </row>
    <row r="35" spans="2:14" ht="15.75" customHeight="1">
      <c r="B35" s="120" t="s">
        <v>66</v>
      </c>
      <c r="C35" s="116" t="s">
        <v>37</v>
      </c>
      <c r="D35" s="117">
        <v>17</v>
      </c>
      <c r="E35" s="122">
        <v>16</v>
      </c>
      <c r="F35" s="122">
        <v>1</v>
      </c>
      <c r="G35" s="122">
        <v>0</v>
      </c>
      <c r="H35" s="117">
        <v>0</v>
      </c>
      <c r="I35" s="118">
        <v>5.8999999999999997E-2</v>
      </c>
      <c r="J35" s="122">
        <v>1</v>
      </c>
      <c r="K35" s="122"/>
      <c r="L35" s="122">
        <v>0</v>
      </c>
      <c r="M35" s="118">
        <v>0</v>
      </c>
      <c r="N35" s="123" t="s">
        <v>67</v>
      </c>
    </row>
    <row r="36" spans="2:14" ht="15.75" customHeight="1">
      <c r="B36" s="120" t="s">
        <v>68</v>
      </c>
      <c r="C36" s="116" t="s">
        <v>37</v>
      </c>
      <c r="D36" s="117">
        <v>16</v>
      </c>
      <c r="E36" s="122">
        <v>16</v>
      </c>
      <c r="F36" s="122">
        <v>0</v>
      </c>
      <c r="G36" s="122">
        <v>0</v>
      </c>
      <c r="H36" s="117">
        <v>0</v>
      </c>
      <c r="I36" s="118">
        <v>0</v>
      </c>
      <c r="J36" s="122">
        <v>0</v>
      </c>
      <c r="K36" s="122"/>
      <c r="L36" s="122">
        <v>0</v>
      </c>
      <c r="M36" s="118">
        <v>0</v>
      </c>
      <c r="N36" s="120"/>
    </row>
    <row r="37" spans="2:14" ht="15.75" customHeight="1">
      <c r="B37" s="120" t="s">
        <v>69</v>
      </c>
      <c r="C37" s="116" t="s">
        <v>37</v>
      </c>
      <c r="D37" s="117">
        <v>4</v>
      </c>
      <c r="E37" s="122">
        <v>4</v>
      </c>
      <c r="F37" s="122">
        <v>0</v>
      </c>
      <c r="G37" s="122">
        <v>0</v>
      </c>
      <c r="H37" s="117">
        <v>0</v>
      </c>
      <c r="I37" s="118">
        <v>0</v>
      </c>
      <c r="J37" s="122">
        <v>0</v>
      </c>
      <c r="K37" s="122"/>
      <c r="L37" s="122">
        <v>0</v>
      </c>
      <c r="M37" s="118">
        <v>0</v>
      </c>
      <c r="N37" s="120"/>
    </row>
    <row r="38" spans="2:14" ht="15.75" customHeight="1">
      <c r="B38" s="120" t="s">
        <v>70</v>
      </c>
      <c r="C38" s="116" t="s">
        <v>38</v>
      </c>
      <c r="D38" s="117">
        <v>3</v>
      </c>
      <c r="E38" s="122">
        <v>3</v>
      </c>
      <c r="F38" s="122">
        <v>0</v>
      </c>
      <c r="G38" s="122">
        <v>0</v>
      </c>
      <c r="H38" s="117">
        <v>0</v>
      </c>
      <c r="I38" s="118">
        <v>0</v>
      </c>
      <c r="J38" s="122">
        <v>0</v>
      </c>
      <c r="K38" s="122"/>
      <c r="L38" s="122">
        <v>0</v>
      </c>
      <c r="M38" s="118">
        <v>0</v>
      </c>
      <c r="N38" s="120"/>
    </row>
    <row r="39" spans="2:14" ht="15.75" customHeight="1">
      <c r="B39" s="120" t="s">
        <v>71</v>
      </c>
      <c r="C39" s="116" t="s">
        <v>37</v>
      </c>
      <c r="D39" s="117">
        <v>48</v>
      </c>
      <c r="E39" s="122">
        <v>48</v>
      </c>
      <c r="F39" s="122">
        <v>0</v>
      </c>
      <c r="G39" s="122">
        <v>0</v>
      </c>
      <c r="H39" s="117">
        <v>0</v>
      </c>
      <c r="I39" s="118">
        <v>0</v>
      </c>
      <c r="J39" s="122">
        <v>0</v>
      </c>
      <c r="K39" s="122"/>
      <c r="L39" s="122">
        <v>0</v>
      </c>
      <c r="M39" s="118">
        <v>0</v>
      </c>
      <c r="N39" s="120"/>
    </row>
    <row r="40" spans="2:14" ht="15.75" customHeight="1">
      <c r="B40" s="120" t="s">
        <v>72</v>
      </c>
      <c r="C40" s="116" t="s">
        <v>37</v>
      </c>
      <c r="D40" s="117">
        <v>4</v>
      </c>
      <c r="E40" s="122">
        <v>3</v>
      </c>
      <c r="F40" s="122">
        <v>1</v>
      </c>
      <c r="G40" s="122">
        <v>0</v>
      </c>
      <c r="H40" s="117">
        <v>0</v>
      </c>
      <c r="I40" s="118">
        <v>0.25</v>
      </c>
      <c r="J40" s="122">
        <v>1</v>
      </c>
      <c r="K40" s="122"/>
      <c r="L40" s="122">
        <v>0</v>
      </c>
      <c r="M40" s="118">
        <v>0</v>
      </c>
      <c r="N40" s="123" t="s">
        <v>67</v>
      </c>
    </row>
    <row r="41" spans="2:14" ht="15.75" customHeight="1">
      <c r="B41" s="120" t="s">
        <v>73</v>
      </c>
      <c r="C41" s="116" t="s">
        <v>38</v>
      </c>
      <c r="D41" s="117">
        <v>14</v>
      </c>
      <c r="E41" s="122">
        <v>14</v>
      </c>
      <c r="F41" s="122">
        <v>0</v>
      </c>
      <c r="G41" s="122">
        <v>0</v>
      </c>
      <c r="H41" s="117">
        <v>0</v>
      </c>
      <c r="I41" s="118">
        <v>0</v>
      </c>
      <c r="J41" s="122">
        <v>0</v>
      </c>
      <c r="K41" s="122"/>
      <c r="L41" s="122">
        <v>0</v>
      </c>
      <c r="M41" s="118">
        <v>0</v>
      </c>
      <c r="N41" s="120"/>
    </row>
    <row r="42" spans="2:14" ht="15.75" customHeight="1">
      <c r="B42" s="120" t="s">
        <v>74</v>
      </c>
      <c r="C42" s="116" t="s">
        <v>37</v>
      </c>
      <c r="D42" s="117">
        <v>10</v>
      </c>
      <c r="E42" s="122">
        <v>10</v>
      </c>
      <c r="F42" s="122">
        <v>0</v>
      </c>
      <c r="G42" s="122">
        <v>0</v>
      </c>
      <c r="H42" s="117">
        <v>0</v>
      </c>
      <c r="I42" s="118">
        <v>0</v>
      </c>
      <c r="J42" s="122">
        <v>0</v>
      </c>
      <c r="K42" s="122"/>
      <c r="L42" s="122">
        <v>0</v>
      </c>
      <c r="M42" s="118">
        <v>0</v>
      </c>
      <c r="N42" s="120"/>
    </row>
    <row r="43" spans="2:14" ht="15.75" customHeight="1">
      <c r="B43" s="120" t="s">
        <v>75</v>
      </c>
      <c r="C43" s="116" t="s">
        <v>37</v>
      </c>
      <c r="D43" s="117">
        <v>4</v>
      </c>
      <c r="E43" s="122">
        <v>4</v>
      </c>
      <c r="F43" s="122">
        <v>0</v>
      </c>
      <c r="G43" s="122">
        <v>0</v>
      </c>
      <c r="H43" s="117">
        <v>0</v>
      </c>
      <c r="I43" s="118">
        <v>0</v>
      </c>
      <c r="J43" s="122">
        <v>0</v>
      </c>
      <c r="K43" s="122"/>
      <c r="L43" s="122">
        <v>0</v>
      </c>
      <c r="M43" s="118">
        <v>0</v>
      </c>
      <c r="N43" s="120"/>
    </row>
    <row r="44" spans="2:14" ht="15.75" customHeight="1">
      <c r="B44" s="120" t="s">
        <v>76</v>
      </c>
      <c r="C44" s="116" t="s">
        <v>37</v>
      </c>
      <c r="D44" s="117">
        <v>7</v>
      </c>
      <c r="E44" s="122">
        <v>6</v>
      </c>
      <c r="F44" s="122">
        <v>1</v>
      </c>
      <c r="G44" s="122">
        <v>0</v>
      </c>
      <c r="H44" s="117">
        <v>0</v>
      </c>
      <c r="I44" s="118">
        <v>0.14299999999999999</v>
      </c>
      <c r="J44" s="122">
        <v>1</v>
      </c>
      <c r="K44" s="122"/>
      <c r="L44" s="122">
        <v>0</v>
      </c>
      <c r="M44" s="118">
        <v>0</v>
      </c>
      <c r="N44" s="123" t="s">
        <v>67</v>
      </c>
    </row>
    <row r="45" spans="2:14" ht="15.75" customHeight="1">
      <c r="B45" s="120" t="s">
        <v>77</v>
      </c>
      <c r="C45" s="116" t="s">
        <v>38</v>
      </c>
      <c r="D45" s="117">
        <v>14</v>
      </c>
      <c r="E45" s="122">
        <v>14</v>
      </c>
      <c r="F45" s="122">
        <v>0</v>
      </c>
      <c r="G45" s="122">
        <v>0</v>
      </c>
      <c r="H45" s="117">
        <v>0</v>
      </c>
      <c r="I45" s="118">
        <v>0</v>
      </c>
      <c r="J45" s="122">
        <v>0</v>
      </c>
      <c r="K45" s="122"/>
      <c r="L45" s="122">
        <v>0</v>
      </c>
      <c r="M45" s="118">
        <v>0</v>
      </c>
      <c r="N45" s="120"/>
    </row>
    <row r="46" spans="2:14" ht="15.75" customHeight="1">
      <c r="B46" s="120" t="s">
        <v>78</v>
      </c>
      <c r="C46" s="116" t="s">
        <v>38</v>
      </c>
      <c r="D46" s="117">
        <v>14</v>
      </c>
      <c r="E46" s="122">
        <v>14</v>
      </c>
      <c r="F46" s="122">
        <v>0</v>
      </c>
      <c r="G46" s="122">
        <v>0</v>
      </c>
      <c r="H46" s="117">
        <v>0</v>
      </c>
      <c r="I46" s="118">
        <v>0</v>
      </c>
      <c r="J46" s="122">
        <v>0</v>
      </c>
      <c r="K46" s="122"/>
      <c r="L46" s="122">
        <v>0</v>
      </c>
      <c r="M46" s="118">
        <v>0</v>
      </c>
      <c r="N46" s="120"/>
    </row>
    <row r="47" spans="2:14" ht="15.75" customHeight="1">
      <c r="B47" s="120" t="s">
        <v>79</v>
      </c>
      <c r="C47" s="116" t="s">
        <v>38</v>
      </c>
      <c r="D47" s="117">
        <v>4</v>
      </c>
      <c r="E47" s="122">
        <v>4</v>
      </c>
      <c r="F47" s="122">
        <v>0</v>
      </c>
      <c r="G47" s="122">
        <v>0</v>
      </c>
      <c r="H47" s="117">
        <v>0</v>
      </c>
      <c r="I47" s="118">
        <v>0</v>
      </c>
      <c r="J47" s="122">
        <v>0</v>
      </c>
      <c r="K47" s="122"/>
      <c r="L47" s="122">
        <v>0</v>
      </c>
      <c r="M47" s="118">
        <v>0</v>
      </c>
      <c r="N47" s="120"/>
    </row>
    <row r="48" spans="2:14" ht="15.75" customHeight="1">
      <c r="B48" s="120" t="s">
        <v>80</v>
      </c>
      <c r="C48" s="116" t="s">
        <v>38</v>
      </c>
      <c r="D48" s="117">
        <v>4</v>
      </c>
      <c r="E48" s="122">
        <v>4</v>
      </c>
      <c r="F48" s="122">
        <v>0</v>
      </c>
      <c r="G48" s="122">
        <v>0</v>
      </c>
      <c r="H48" s="117">
        <v>0</v>
      </c>
      <c r="I48" s="118">
        <v>0</v>
      </c>
      <c r="J48" s="122">
        <v>0</v>
      </c>
      <c r="K48" s="122"/>
      <c r="L48" s="122">
        <v>0</v>
      </c>
      <c r="M48" s="118">
        <v>0</v>
      </c>
      <c r="N48" s="120"/>
    </row>
    <row r="49" spans="2:14" ht="15.75" customHeight="1">
      <c r="B49" s="120" t="s">
        <v>81</v>
      </c>
      <c r="C49" s="116" t="s">
        <v>38</v>
      </c>
      <c r="D49" s="117">
        <v>8</v>
      </c>
      <c r="E49" s="122">
        <v>8</v>
      </c>
      <c r="F49" s="122">
        <v>0</v>
      </c>
      <c r="G49" s="122">
        <v>0</v>
      </c>
      <c r="H49" s="117">
        <v>0</v>
      </c>
      <c r="I49" s="118">
        <v>0</v>
      </c>
      <c r="J49" s="122">
        <v>0</v>
      </c>
      <c r="K49" s="122"/>
      <c r="L49" s="122">
        <v>0</v>
      </c>
      <c r="M49" s="118">
        <v>0</v>
      </c>
      <c r="N49" s="120"/>
    </row>
    <row r="50" spans="2:14" ht="15.75" customHeight="1">
      <c r="B50" s="120" t="s">
        <v>82</v>
      </c>
      <c r="C50" s="116" t="s">
        <v>38</v>
      </c>
      <c r="D50" s="117">
        <v>8</v>
      </c>
      <c r="E50" s="122">
        <v>8</v>
      </c>
      <c r="F50" s="122">
        <v>0</v>
      </c>
      <c r="G50" s="122">
        <v>0</v>
      </c>
      <c r="H50" s="117">
        <v>0</v>
      </c>
      <c r="I50" s="118">
        <v>0</v>
      </c>
      <c r="J50" s="122">
        <v>0</v>
      </c>
      <c r="K50" s="122"/>
      <c r="L50" s="122">
        <v>0</v>
      </c>
      <c r="M50" s="118">
        <v>0</v>
      </c>
      <c r="N50" s="120"/>
    </row>
    <row r="51" spans="2:14" ht="15.75" customHeight="1">
      <c r="B51" s="120" t="s">
        <v>83</v>
      </c>
      <c r="C51" s="116" t="s">
        <v>84</v>
      </c>
      <c r="D51" s="117">
        <v>8</v>
      </c>
      <c r="E51" s="122">
        <v>8</v>
      </c>
      <c r="F51" s="122">
        <v>0</v>
      </c>
      <c r="G51" s="122">
        <v>0</v>
      </c>
      <c r="H51" s="117">
        <v>0</v>
      </c>
      <c r="I51" s="118">
        <v>0</v>
      </c>
      <c r="J51" s="122">
        <v>0</v>
      </c>
      <c r="K51" s="122"/>
      <c r="L51" s="122">
        <v>0</v>
      </c>
      <c r="M51" s="118">
        <v>0</v>
      </c>
      <c r="N51" s="120"/>
    </row>
    <row r="52" spans="2:14" ht="15.75" customHeight="1">
      <c r="B52" s="120" t="s">
        <v>85</v>
      </c>
      <c r="C52" s="116" t="s">
        <v>38</v>
      </c>
      <c r="D52" s="117">
        <v>9</v>
      </c>
      <c r="E52" s="122">
        <v>9</v>
      </c>
      <c r="F52" s="122">
        <v>0</v>
      </c>
      <c r="G52" s="122">
        <v>0</v>
      </c>
      <c r="H52" s="117">
        <v>0</v>
      </c>
      <c r="I52" s="118">
        <v>0</v>
      </c>
      <c r="J52" s="122">
        <v>0</v>
      </c>
      <c r="K52" s="122"/>
      <c r="L52" s="122">
        <v>0</v>
      </c>
      <c r="M52" s="118">
        <v>0</v>
      </c>
      <c r="N52" s="120"/>
    </row>
    <row r="53" spans="2:14" ht="15.75" customHeight="1">
      <c r="B53" s="120" t="s">
        <v>86</v>
      </c>
      <c r="C53" s="116" t="s">
        <v>38</v>
      </c>
      <c r="D53" s="117">
        <v>9</v>
      </c>
      <c r="E53" s="122">
        <v>9</v>
      </c>
      <c r="F53" s="122">
        <v>0</v>
      </c>
      <c r="G53" s="122">
        <v>0</v>
      </c>
      <c r="H53" s="117">
        <v>0</v>
      </c>
      <c r="I53" s="118">
        <v>0</v>
      </c>
      <c r="J53" s="122">
        <v>0</v>
      </c>
      <c r="K53" s="122"/>
      <c r="L53" s="122">
        <v>0</v>
      </c>
      <c r="M53" s="118">
        <v>0</v>
      </c>
      <c r="N53" s="120"/>
    </row>
    <row r="54" spans="2:14" ht="15.75" customHeight="1">
      <c r="B54" s="120" t="s">
        <v>87</v>
      </c>
      <c r="C54" s="116" t="s">
        <v>38</v>
      </c>
      <c r="D54" s="117">
        <v>10</v>
      </c>
      <c r="E54" s="122">
        <v>10</v>
      </c>
      <c r="F54" s="122">
        <v>0</v>
      </c>
      <c r="G54" s="122">
        <v>0</v>
      </c>
      <c r="H54" s="117">
        <v>0</v>
      </c>
      <c r="I54" s="118">
        <v>0</v>
      </c>
      <c r="J54" s="122">
        <v>0</v>
      </c>
      <c r="K54" s="122"/>
      <c r="L54" s="122">
        <v>0</v>
      </c>
      <c r="M54" s="118">
        <v>0</v>
      </c>
      <c r="N54" s="120"/>
    </row>
    <row r="55" spans="2:14" ht="15.75" customHeight="1">
      <c r="B55" s="120" t="s">
        <v>88</v>
      </c>
      <c r="C55" s="116" t="s">
        <v>38</v>
      </c>
      <c r="D55" s="117">
        <v>10</v>
      </c>
      <c r="E55" s="122">
        <v>10</v>
      </c>
      <c r="F55" s="122">
        <v>0</v>
      </c>
      <c r="G55" s="122">
        <v>0</v>
      </c>
      <c r="H55" s="117">
        <v>0</v>
      </c>
      <c r="I55" s="118">
        <v>0</v>
      </c>
      <c r="J55" s="122">
        <v>0</v>
      </c>
      <c r="K55" s="122"/>
      <c r="L55" s="122">
        <v>0</v>
      </c>
      <c r="M55" s="118">
        <v>0</v>
      </c>
      <c r="N55" s="120"/>
    </row>
    <row r="56" spans="2:14" ht="15.75" customHeight="1">
      <c r="B56" s="120" t="s">
        <v>89</v>
      </c>
      <c r="C56" s="116" t="s">
        <v>38</v>
      </c>
      <c r="D56" s="117">
        <v>5</v>
      </c>
      <c r="E56" s="122">
        <v>5</v>
      </c>
      <c r="F56" s="122">
        <v>0</v>
      </c>
      <c r="G56" s="122">
        <v>0</v>
      </c>
      <c r="H56" s="117">
        <v>0</v>
      </c>
      <c r="I56" s="118">
        <v>0</v>
      </c>
      <c r="J56" s="122">
        <v>0</v>
      </c>
      <c r="K56" s="122"/>
      <c r="L56" s="122">
        <v>0</v>
      </c>
      <c r="M56" s="118">
        <v>0</v>
      </c>
      <c r="N56" s="123" t="s">
        <v>67</v>
      </c>
    </row>
    <row r="57" spans="2:14" ht="15.75" customHeight="1">
      <c r="B57" s="120" t="s">
        <v>90</v>
      </c>
      <c r="C57" s="116" t="s">
        <v>84</v>
      </c>
      <c r="D57" s="117">
        <v>19</v>
      </c>
      <c r="E57" s="122">
        <v>19</v>
      </c>
      <c r="F57" s="122">
        <v>0</v>
      </c>
      <c r="G57" s="122">
        <v>0</v>
      </c>
      <c r="H57" s="117">
        <v>0</v>
      </c>
      <c r="I57" s="118">
        <v>0</v>
      </c>
      <c r="J57" s="122">
        <v>0</v>
      </c>
      <c r="K57" s="122"/>
      <c r="L57" s="122">
        <v>0</v>
      </c>
      <c r="M57" s="118">
        <v>0</v>
      </c>
      <c r="N57" s="120"/>
    </row>
    <row r="58" spans="2:14" ht="15.75" customHeight="1">
      <c r="B58" s="120" t="s">
        <v>91</v>
      </c>
      <c r="C58" s="116" t="s">
        <v>84</v>
      </c>
      <c r="D58" s="117">
        <v>14</v>
      </c>
      <c r="E58" s="122">
        <v>14</v>
      </c>
      <c r="F58" s="122">
        <v>0</v>
      </c>
      <c r="G58" s="122">
        <v>0</v>
      </c>
      <c r="H58" s="117">
        <v>0</v>
      </c>
      <c r="I58" s="118">
        <v>0</v>
      </c>
      <c r="J58" s="122">
        <v>0</v>
      </c>
      <c r="K58" s="122"/>
      <c r="L58" s="122">
        <v>0</v>
      </c>
      <c r="M58" s="118">
        <v>0</v>
      </c>
      <c r="N58" s="120"/>
    </row>
    <row r="59" spans="2:14" ht="15.75" customHeight="1">
      <c r="B59" s="120" t="s">
        <v>92</v>
      </c>
      <c r="C59" s="116" t="s">
        <v>84</v>
      </c>
      <c r="D59" s="117">
        <v>10</v>
      </c>
      <c r="E59" s="122">
        <v>10</v>
      </c>
      <c r="F59" s="122">
        <v>0</v>
      </c>
      <c r="G59" s="122">
        <v>0</v>
      </c>
      <c r="H59" s="117">
        <v>0</v>
      </c>
      <c r="I59" s="118">
        <v>0</v>
      </c>
      <c r="J59" s="122">
        <v>0</v>
      </c>
      <c r="K59" s="122"/>
      <c r="L59" s="122">
        <v>0</v>
      </c>
      <c r="M59" s="118">
        <v>0</v>
      </c>
      <c r="N59" s="120"/>
    </row>
    <row r="60" spans="2:14" ht="15.75" customHeight="1">
      <c r="B60" s="120" t="s">
        <v>93</v>
      </c>
      <c r="C60" s="116" t="s">
        <v>84</v>
      </c>
      <c r="D60" s="117">
        <v>4</v>
      </c>
      <c r="E60" s="122">
        <v>4</v>
      </c>
      <c r="F60" s="122">
        <v>0</v>
      </c>
      <c r="G60" s="122">
        <v>0</v>
      </c>
      <c r="H60" s="117">
        <v>0</v>
      </c>
      <c r="I60" s="118">
        <v>0</v>
      </c>
      <c r="J60" s="122">
        <v>0</v>
      </c>
      <c r="K60" s="122"/>
      <c r="L60" s="122">
        <v>0</v>
      </c>
      <c r="M60" s="118">
        <v>0</v>
      </c>
      <c r="N60" s="120"/>
    </row>
    <row r="61" spans="2:14" ht="15.75" customHeight="1">
      <c r="B61" s="120" t="s">
        <v>94</v>
      </c>
      <c r="C61" s="116" t="s">
        <v>84</v>
      </c>
      <c r="D61" s="117">
        <v>3</v>
      </c>
      <c r="E61" s="122">
        <v>3</v>
      </c>
      <c r="F61" s="122">
        <v>0</v>
      </c>
      <c r="G61" s="122">
        <v>0</v>
      </c>
      <c r="H61" s="117">
        <v>0</v>
      </c>
      <c r="I61" s="118">
        <v>0</v>
      </c>
      <c r="J61" s="122">
        <v>0</v>
      </c>
      <c r="K61" s="122"/>
      <c r="L61" s="122">
        <v>0</v>
      </c>
      <c r="M61" s="118">
        <v>0</v>
      </c>
      <c r="N61" s="120"/>
    </row>
    <row r="62" spans="2:14" ht="15.75" customHeight="1">
      <c r="B62" s="120" t="s">
        <v>95</v>
      </c>
      <c r="C62" s="116" t="s">
        <v>84</v>
      </c>
      <c r="D62" s="117">
        <v>13</v>
      </c>
      <c r="E62" s="122">
        <v>13</v>
      </c>
      <c r="F62" s="122">
        <v>0</v>
      </c>
      <c r="G62" s="122">
        <v>0</v>
      </c>
      <c r="H62" s="117">
        <v>0</v>
      </c>
      <c r="I62" s="118">
        <v>0</v>
      </c>
      <c r="J62" s="122">
        <v>0</v>
      </c>
      <c r="K62" s="122"/>
      <c r="L62" s="122">
        <v>0</v>
      </c>
      <c r="M62" s="118">
        <v>0</v>
      </c>
      <c r="N62" s="120"/>
    </row>
    <row r="63" spans="2:14" ht="15.75" customHeight="1">
      <c r="B63" s="120" t="s">
        <v>96</v>
      </c>
      <c r="C63" s="116" t="s">
        <v>84</v>
      </c>
      <c r="D63" s="117">
        <v>8</v>
      </c>
      <c r="E63" s="122">
        <v>8</v>
      </c>
      <c r="F63" s="122">
        <v>0</v>
      </c>
      <c r="G63" s="122">
        <v>0</v>
      </c>
      <c r="H63" s="117">
        <v>0</v>
      </c>
      <c r="I63" s="118">
        <v>0</v>
      </c>
      <c r="J63" s="122">
        <v>0</v>
      </c>
      <c r="K63" s="122"/>
      <c r="L63" s="122">
        <v>0</v>
      </c>
      <c r="M63" s="118">
        <v>0</v>
      </c>
      <c r="N63" s="120"/>
    </row>
    <row r="64" spans="2:14" ht="15.75" customHeight="1">
      <c r="B64" s="120" t="s">
        <v>97</v>
      </c>
      <c r="C64" s="116" t="s">
        <v>84</v>
      </c>
      <c r="D64" s="117">
        <v>7</v>
      </c>
      <c r="E64" s="122">
        <v>7</v>
      </c>
      <c r="F64" s="122">
        <v>0</v>
      </c>
      <c r="G64" s="122">
        <v>0</v>
      </c>
      <c r="H64" s="117">
        <v>0</v>
      </c>
      <c r="I64" s="118">
        <v>0</v>
      </c>
      <c r="J64" s="122">
        <v>0</v>
      </c>
      <c r="K64" s="122"/>
      <c r="L64" s="122">
        <v>0</v>
      </c>
      <c r="M64" s="118">
        <v>0</v>
      </c>
      <c r="N64" s="120"/>
    </row>
    <row r="65" spans="2:14" ht="15.75" customHeight="1">
      <c r="B65" s="120" t="s">
        <v>98</v>
      </c>
      <c r="C65" s="116" t="s">
        <v>84</v>
      </c>
      <c r="D65" s="117">
        <v>4</v>
      </c>
      <c r="E65" s="122">
        <v>4</v>
      </c>
      <c r="F65" s="122">
        <v>0</v>
      </c>
      <c r="G65" s="122">
        <v>0</v>
      </c>
      <c r="H65" s="117">
        <v>0</v>
      </c>
      <c r="I65" s="118">
        <v>0</v>
      </c>
      <c r="J65" s="122">
        <v>0</v>
      </c>
      <c r="K65" s="122"/>
      <c r="L65" s="122">
        <v>0</v>
      </c>
      <c r="M65" s="118">
        <v>0</v>
      </c>
      <c r="N65" s="120"/>
    </row>
    <row r="66" spans="2:14" ht="15.75" customHeight="1">
      <c r="B66" s="120" t="s">
        <v>99</v>
      </c>
      <c r="C66" s="116" t="s">
        <v>84</v>
      </c>
      <c r="D66" s="117">
        <v>3</v>
      </c>
      <c r="E66" s="122">
        <v>3</v>
      </c>
      <c r="F66" s="122">
        <v>0</v>
      </c>
      <c r="G66" s="122">
        <v>0</v>
      </c>
      <c r="H66" s="117">
        <v>0</v>
      </c>
      <c r="I66" s="118">
        <v>0</v>
      </c>
      <c r="J66" s="122">
        <v>0</v>
      </c>
      <c r="K66" s="122"/>
      <c r="L66" s="122">
        <v>0</v>
      </c>
      <c r="M66" s="118">
        <v>0</v>
      </c>
      <c r="N66" s="120"/>
    </row>
    <row r="67" spans="2:14" ht="15.75" customHeight="1">
      <c r="B67" s="120" t="s">
        <v>100</v>
      </c>
      <c r="C67" s="116" t="s">
        <v>84</v>
      </c>
      <c r="D67" s="117">
        <v>18</v>
      </c>
      <c r="E67" s="122">
        <v>18</v>
      </c>
      <c r="F67" s="122">
        <v>0</v>
      </c>
      <c r="G67" s="122">
        <v>0</v>
      </c>
      <c r="H67" s="117">
        <v>0</v>
      </c>
      <c r="I67" s="118">
        <v>0</v>
      </c>
      <c r="J67" s="122">
        <v>0</v>
      </c>
      <c r="K67" s="122"/>
      <c r="L67" s="122">
        <v>0</v>
      </c>
      <c r="M67" s="118">
        <v>0</v>
      </c>
      <c r="N67" s="120"/>
    </row>
    <row r="68" spans="2:14" ht="15.75" customHeight="1">
      <c r="B68" s="120" t="s">
        <v>101</v>
      </c>
      <c r="C68" s="116" t="s">
        <v>84</v>
      </c>
      <c r="D68" s="117">
        <v>6</v>
      </c>
      <c r="E68" s="122">
        <v>6</v>
      </c>
      <c r="F68" s="122">
        <v>0</v>
      </c>
      <c r="G68" s="122">
        <v>0</v>
      </c>
      <c r="H68" s="117">
        <v>0</v>
      </c>
      <c r="I68" s="118">
        <v>0</v>
      </c>
      <c r="J68" s="122">
        <v>0</v>
      </c>
      <c r="K68" s="122"/>
      <c r="L68" s="122">
        <v>0</v>
      </c>
      <c r="M68" s="118">
        <v>0</v>
      </c>
      <c r="N68" s="120"/>
    </row>
    <row r="69" spans="2:14" ht="15.75" customHeight="1">
      <c r="B69" s="120" t="s">
        <v>102</v>
      </c>
      <c r="C69" s="116" t="s">
        <v>84</v>
      </c>
      <c r="D69" s="117">
        <v>3</v>
      </c>
      <c r="E69" s="122">
        <v>3</v>
      </c>
      <c r="F69" s="122">
        <v>0</v>
      </c>
      <c r="G69" s="122">
        <v>0</v>
      </c>
      <c r="H69" s="117">
        <v>0</v>
      </c>
      <c r="I69" s="118">
        <v>0</v>
      </c>
      <c r="J69" s="122">
        <v>0</v>
      </c>
      <c r="K69" s="122"/>
      <c r="L69" s="122">
        <v>0</v>
      </c>
      <c r="M69" s="118">
        <v>0</v>
      </c>
      <c r="N69" s="120"/>
    </row>
    <row r="70" spans="2:14" ht="15.75" customHeight="1">
      <c r="B70" s="120" t="s">
        <v>103</v>
      </c>
      <c r="C70" s="116" t="s">
        <v>84</v>
      </c>
      <c r="D70" s="117">
        <v>21</v>
      </c>
      <c r="E70" s="122">
        <v>21</v>
      </c>
      <c r="F70" s="122">
        <v>0</v>
      </c>
      <c r="G70" s="122">
        <v>0</v>
      </c>
      <c r="H70" s="117">
        <v>0</v>
      </c>
      <c r="I70" s="118">
        <v>0</v>
      </c>
      <c r="J70" s="122">
        <v>0</v>
      </c>
      <c r="K70" s="122"/>
      <c r="L70" s="122">
        <v>0</v>
      </c>
      <c r="M70" s="118">
        <v>0</v>
      </c>
      <c r="N70" s="120"/>
    </row>
    <row r="71" spans="2:14" ht="15.75" customHeight="1">
      <c r="B71" s="120" t="s">
        <v>104</v>
      </c>
      <c r="C71" s="116" t="s">
        <v>84</v>
      </c>
      <c r="D71" s="117">
        <v>6</v>
      </c>
      <c r="E71" s="122">
        <v>6</v>
      </c>
      <c r="F71" s="122">
        <v>0</v>
      </c>
      <c r="G71" s="122">
        <v>0</v>
      </c>
      <c r="H71" s="117">
        <v>0</v>
      </c>
      <c r="I71" s="118">
        <v>0</v>
      </c>
      <c r="J71" s="122">
        <v>0</v>
      </c>
      <c r="K71" s="122"/>
      <c r="L71" s="122">
        <v>0</v>
      </c>
      <c r="M71" s="118">
        <v>0</v>
      </c>
      <c r="N71" s="120"/>
    </row>
    <row r="72" spans="2:14" ht="15.75" customHeight="1">
      <c r="B72" s="120" t="s">
        <v>105</v>
      </c>
      <c r="C72" s="116" t="s">
        <v>84</v>
      </c>
      <c r="D72" s="117">
        <v>3</v>
      </c>
      <c r="E72" s="122">
        <v>3</v>
      </c>
      <c r="F72" s="122">
        <v>0</v>
      </c>
      <c r="G72" s="122">
        <v>0</v>
      </c>
      <c r="H72" s="117">
        <v>0</v>
      </c>
      <c r="I72" s="118">
        <v>0</v>
      </c>
      <c r="J72" s="122">
        <v>0</v>
      </c>
      <c r="K72" s="122"/>
      <c r="L72" s="122">
        <v>0</v>
      </c>
      <c r="M72" s="118">
        <v>0</v>
      </c>
      <c r="N72" s="120"/>
    </row>
    <row r="73" spans="2:14" ht="15.75" customHeight="1">
      <c r="B73" s="120" t="s">
        <v>106</v>
      </c>
      <c r="C73" s="116" t="s">
        <v>84</v>
      </c>
      <c r="D73" s="117">
        <v>10</v>
      </c>
      <c r="E73" s="122">
        <v>10</v>
      </c>
      <c r="F73" s="122">
        <v>0</v>
      </c>
      <c r="G73" s="122">
        <v>0</v>
      </c>
      <c r="H73" s="117">
        <v>0</v>
      </c>
      <c r="I73" s="118">
        <v>0</v>
      </c>
      <c r="J73" s="122">
        <v>0</v>
      </c>
      <c r="K73" s="122"/>
      <c r="L73" s="122">
        <v>0</v>
      </c>
      <c r="M73" s="118">
        <v>0</v>
      </c>
      <c r="N73" s="120"/>
    </row>
    <row r="74" spans="2:14" ht="15.75" customHeight="1">
      <c r="B74" s="120" t="s">
        <v>107</v>
      </c>
      <c r="C74" s="116" t="s">
        <v>84</v>
      </c>
      <c r="D74" s="117">
        <v>3</v>
      </c>
      <c r="E74" s="122">
        <v>3</v>
      </c>
      <c r="F74" s="122">
        <v>0</v>
      </c>
      <c r="G74" s="122">
        <v>0</v>
      </c>
      <c r="H74" s="117">
        <v>0</v>
      </c>
      <c r="I74" s="118">
        <v>0</v>
      </c>
      <c r="J74" s="122">
        <v>0</v>
      </c>
      <c r="K74" s="122"/>
      <c r="L74" s="122">
        <v>0</v>
      </c>
      <c r="M74" s="118">
        <v>0</v>
      </c>
      <c r="N74" s="120"/>
    </row>
    <row r="75" spans="2:14" ht="15.75" customHeight="1">
      <c r="B75" s="120" t="s">
        <v>108</v>
      </c>
      <c r="C75" s="116" t="s">
        <v>84</v>
      </c>
      <c r="D75" s="117">
        <v>15</v>
      </c>
      <c r="E75" s="122">
        <v>15</v>
      </c>
      <c r="F75" s="122">
        <v>0</v>
      </c>
      <c r="G75" s="122">
        <v>0</v>
      </c>
      <c r="H75" s="117">
        <v>0</v>
      </c>
      <c r="I75" s="118">
        <v>0</v>
      </c>
      <c r="J75" s="122">
        <v>0</v>
      </c>
      <c r="K75" s="122"/>
      <c r="L75" s="122">
        <v>0</v>
      </c>
      <c r="M75" s="118">
        <v>0</v>
      </c>
      <c r="N75" s="120"/>
    </row>
    <row r="76" spans="2:14" ht="15.75" customHeight="1">
      <c r="B76" s="120" t="s">
        <v>109</v>
      </c>
      <c r="C76" s="116" t="s">
        <v>37</v>
      </c>
      <c r="D76" s="117">
        <v>4</v>
      </c>
      <c r="E76" s="122">
        <v>4</v>
      </c>
      <c r="F76" s="122">
        <v>0</v>
      </c>
      <c r="G76" s="122">
        <v>0</v>
      </c>
      <c r="H76" s="117">
        <v>0</v>
      </c>
      <c r="I76" s="118">
        <v>0</v>
      </c>
      <c r="J76" s="122">
        <v>0</v>
      </c>
      <c r="K76" s="122"/>
      <c r="L76" s="122">
        <v>0</v>
      </c>
      <c r="M76" s="118">
        <v>0</v>
      </c>
      <c r="N76" s="120"/>
    </row>
    <row r="77" spans="2:14" ht="15.75" customHeight="1">
      <c r="B77" s="124" t="s">
        <v>110</v>
      </c>
      <c r="C77" s="116" t="s">
        <v>37</v>
      </c>
      <c r="D77" s="117">
        <v>9</v>
      </c>
      <c r="E77" s="122">
        <v>9</v>
      </c>
      <c r="F77" s="122">
        <v>0</v>
      </c>
      <c r="G77" s="122">
        <v>0</v>
      </c>
      <c r="H77" s="122">
        <v>0</v>
      </c>
      <c r="I77" s="118">
        <v>0</v>
      </c>
      <c r="J77" s="122">
        <v>0</v>
      </c>
      <c r="K77" s="122"/>
      <c r="L77" s="122">
        <v>0</v>
      </c>
      <c r="M77" s="118">
        <v>0</v>
      </c>
      <c r="N77" s="120"/>
    </row>
    <row r="78" spans="2:14" ht="15.75" customHeight="1">
      <c r="B78" s="125" t="s">
        <v>72</v>
      </c>
      <c r="C78" s="116" t="s">
        <v>37</v>
      </c>
      <c r="D78" s="117">
        <v>2</v>
      </c>
      <c r="E78" s="122">
        <v>2</v>
      </c>
      <c r="F78" s="122">
        <v>0</v>
      </c>
      <c r="G78" s="122">
        <v>0</v>
      </c>
      <c r="H78" s="122">
        <v>0</v>
      </c>
      <c r="I78" s="118">
        <v>0</v>
      </c>
      <c r="J78" s="122">
        <v>0</v>
      </c>
      <c r="K78" s="122"/>
      <c r="L78" s="122">
        <v>0</v>
      </c>
      <c r="M78" s="118">
        <v>0</v>
      </c>
      <c r="N78" s="120"/>
    </row>
    <row r="79" spans="2:14" ht="15.75" customHeight="1">
      <c r="B79" s="125" t="s">
        <v>73</v>
      </c>
      <c r="C79" s="116" t="s">
        <v>38</v>
      </c>
      <c r="D79" s="117">
        <v>7</v>
      </c>
      <c r="E79" s="122">
        <v>7</v>
      </c>
      <c r="F79" s="122">
        <v>0</v>
      </c>
      <c r="G79" s="122">
        <v>0</v>
      </c>
      <c r="H79" s="122">
        <v>0</v>
      </c>
      <c r="I79" s="118">
        <v>0</v>
      </c>
      <c r="J79" s="122">
        <v>0</v>
      </c>
      <c r="K79" s="122"/>
      <c r="L79" s="122">
        <v>0</v>
      </c>
      <c r="M79" s="118">
        <v>0</v>
      </c>
      <c r="N79" s="120"/>
    </row>
    <row r="80" spans="2:14" ht="15.75" customHeight="1">
      <c r="B80" s="125" t="s">
        <v>74</v>
      </c>
      <c r="C80" s="116" t="s">
        <v>37</v>
      </c>
      <c r="D80" s="117">
        <v>12</v>
      </c>
      <c r="E80" s="122">
        <v>12</v>
      </c>
      <c r="F80" s="122">
        <v>0</v>
      </c>
      <c r="G80" s="122">
        <v>0</v>
      </c>
      <c r="H80" s="122">
        <v>0</v>
      </c>
      <c r="I80" s="118">
        <v>0</v>
      </c>
      <c r="J80" s="122">
        <v>0</v>
      </c>
      <c r="K80" s="122"/>
      <c r="L80" s="122">
        <v>0</v>
      </c>
      <c r="M80" s="118">
        <v>0</v>
      </c>
      <c r="N80" s="120"/>
    </row>
    <row r="81" spans="2:14" ht="15.75" customHeight="1">
      <c r="B81" s="125" t="s">
        <v>76</v>
      </c>
      <c r="C81" s="116" t="s">
        <v>37</v>
      </c>
      <c r="D81" s="117">
        <v>5</v>
      </c>
      <c r="E81" s="122">
        <v>5</v>
      </c>
      <c r="F81" s="122">
        <v>0</v>
      </c>
      <c r="G81" s="122">
        <v>0</v>
      </c>
      <c r="H81" s="122">
        <v>0</v>
      </c>
      <c r="I81" s="118">
        <v>0</v>
      </c>
      <c r="J81" s="122">
        <v>0</v>
      </c>
      <c r="K81" s="122"/>
      <c r="L81" s="122">
        <v>0</v>
      </c>
      <c r="M81" s="118">
        <v>0</v>
      </c>
      <c r="N81" s="120"/>
    </row>
    <row r="82" spans="2:14" ht="15.75" customHeight="1">
      <c r="B82" s="125" t="s">
        <v>77</v>
      </c>
      <c r="C82" s="116" t="s">
        <v>38</v>
      </c>
      <c r="D82" s="117">
        <v>17</v>
      </c>
      <c r="E82" s="122">
        <v>17</v>
      </c>
      <c r="F82" s="122">
        <v>0</v>
      </c>
      <c r="G82" s="122">
        <v>0</v>
      </c>
      <c r="H82" s="122">
        <v>0</v>
      </c>
      <c r="I82" s="118">
        <v>0</v>
      </c>
      <c r="J82" s="122">
        <v>0</v>
      </c>
      <c r="K82" s="122"/>
      <c r="L82" s="122"/>
      <c r="M82" s="118">
        <v>0</v>
      </c>
      <c r="N82" s="120"/>
    </row>
    <row r="83" spans="2:14" ht="15.75" customHeight="1">
      <c r="B83" s="125" t="s">
        <v>78</v>
      </c>
      <c r="C83" s="116" t="s">
        <v>38</v>
      </c>
      <c r="D83" s="117">
        <v>17</v>
      </c>
      <c r="E83" s="122">
        <v>17</v>
      </c>
      <c r="F83" s="122">
        <v>0</v>
      </c>
      <c r="G83" s="122">
        <v>0</v>
      </c>
      <c r="H83" s="122">
        <v>0</v>
      </c>
      <c r="I83" s="118">
        <v>0</v>
      </c>
      <c r="J83" s="122">
        <v>0</v>
      </c>
      <c r="K83" s="122"/>
      <c r="L83" s="122">
        <v>0</v>
      </c>
      <c r="M83" s="118">
        <v>0</v>
      </c>
      <c r="N83" s="120"/>
    </row>
    <row r="84" spans="2:14" ht="15.75" customHeight="1">
      <c r="B84" s="125" t="s">
        <v>79</v>
      </c>
      <c r="C84" s="116" t="s">
        <v>38</v>
      </c>
      <c r="D84" s="117">
        <v>3</v>
      </c>
      <c r="E84" s="122">
        <v>3</v>
      </c>
      <c r="F84" s="122">
        <v>0</v>
      </c>
      <c r="G84" s="122">
        <v>0</v>
      </c>
      <c r="H84" s="117">
        <v>0</v>
      </c>
      <c r="I84" s="118">
        <v>0</v>
      </c>
      <c r="J84" s="122">
        <v>0</v>
      </c>
      <c r="K84" s="122"/>
      <c r="L84" s="122">
        <v>0</v>
      </c>
      <c r="M84" s="118">
        <v>0</v>
      </c>
      <c r="N84" s="120"/>
    </row>
    <row r="85" spans="2:14" ht="15.75" customHeight="1">
      <c r="B85" s="125" t="s">
        <v>80</v>
      </c>
      <c r="C85" s="116" t="s">
        <v>38</v>
      </c>
      <c r="D85" s="117">
        <v>3</v>
      </c>
      <c r="E85" s="122">
        <v>3</v>
      </c>
      <c r="F85" s="122">
        <v>0</v>
      </c>
      <c r="G85" s="122">
        <v>0</v>
      </c>
      <c r="H85" s="117">
        <v>0</v>
      </c>
      <c r="I85" s="118">
        <v>0</v>
      </c>
      <c r="J85" s="122">
        <v>0</v>
      </c>
      <c r="K85" s="122"/>
      <c r="L85" s="122">
        <v>0</v>
      </c>
      <c r="M85" s="118">
        <v>0</v>
      </c>
      <c r="N85" s="120"/>
    </row>
    <row r="86" spans="2:14" ht="15.75" customHeight="1">
      <c r="B86" s="125" t="s">
        <v>81</v>
      </c>
      <c r="C86" s="116" t="s">
        <v>38</v>
      </c>
      <c r="D86" s="117">
        <v>12</v>
      </c>
      <c r="E86" s="122">
        <v>12</v>
      </c>
      <c r="F86" s="122">
        <v>0</v>
      </c>
      <c r="G86" s="28">
        <v>0</v>
      </c>
      <c r="H86" s="122">
        <v>0</v>
      </c>
      <c r="I86" s="118">
        <v>0</v>
      </c>
      <c r="J86" s="122">
        <v>0</v>
      </c>
      <c r="K86" s="122"/>
      <c r="L86" s="122">
        <v>0</v>
      </c>
      <c r="M86" s="118">
        <v>0</v>
      </c>
      <c r="N86" s="120"/>
    </row>
    <row r="87" spans="2:14" ht="15.75" customHeight="1">
      <c r="B87" s="125" t="s">
        <v>82</v>
      </c>
      <c r="C87" s="116" t="s">
        <v>38</v>
      </c>
      <c r="D87" s="117">
        <v>12</v>
      </c>
      <c r="E87" s="122">
        <v>12</v>
      </c>
      <c r="F87" s="122">
        <v>0</v>
      </c>
      <c r="G87" s="122">
        <v>0</v>
      </c>
      <c r="H87" s="117">
        <v>0</v>
      </c>
      <c r="I87" s="118">
        <v>0</v>
      </c>
      <c r="J87" s="122">
        <v>0</v>
      </c>
      <c r="K87" s="122"/>
      <c r="L87" s="122">
        <v>0</v>
      </c>
      <c r="M87" s="118">
        <v>0</v>
      </c>
      <c r="N87" s="120"/>
    </row>
    <row r="88" spans="2:14" ht="15.75" customHeight="1">
      <c r="B88" s="125" t="s">
        <v>83</v>
      </c>
      <c r="C88" s="116" t="s">
        <v>84</v>
      </c>
      <c r="D88" s="117">
        <v>7</v>
      </c>
      <c r="E88" s="122">
        <v>7</v>
      </c>
      <c r="F88" s="122">
        <v>0</v>
      </c>
      <c r="G88" s="122">
        <v>0</v>
      </c>
      <c r="H88" s="117">
        <v>0</v>
      </c>
      <c r="I88" s="118">
        <v>0</v>
      </c>
      <c r="J88" s="122">
        <v>0</v>
      </c>
      <c r="K88" s="122"/>
      <c r="L88" s="122">
        <v>0</v>
      </c>
      <c r="M88" s="118">
        <v>0</v>
      </c>
      <c r="N88" s="120"/>
    </row>
    <row r="89" spans="2:14" ht="15.75" customHeight="1">
      <c r="B89" s="125" t="s">
        <v>85</v>
      </c>
      <c r="C89" s="116" t="s">
        <v>38</v>
      </c>
      <c r="D89" s="117">
        <v>12</v>
      </c>
      <c r="E89" s="122">
        <v>12</v>
      </c>
      <c r="F89" s="122">
        <v>0</v>
      </c>
      <c r="G89" s="122">
        <v>0</v>
      </c>
      <c r="H89" s="117">
        <v>0</v>
      </c>
      <c r="I89" s="118">
        <v>0</v>
      </c>
      <c r="J89" s="122">
        <v>0</v>
      </c>
      <c r="K89" s="122"/>
      <c r="L89" s="122">
        <v>0</v>
      </c>
      <c r="M89" s="118">
        <v>0</v>
      </c>
      <c r="N89" s="120"/>
    </row>
    <row r="90" spans="2:14" ht="15.75" customHeight="1">
      <c r="B90" s="125" t="s">
        <v>86</v>
      </c>
      <c r="C90" s="116" t="s">
        <v>38</v>
      </c>
      <c r="D90" s="117">
        <v>12</v>
      </c>
      <c r="E90" s="122">
        <v>12</v>
      </c>
      <c r="F90" s="122">
        <v>0</v>
      </c>
      <c r="G90" s="122">
        <v>0</v>
      </c>
      <c r="H90" s="117">
        <v>0</v>
      </c>
      <c r="I90" s="118">
        <v>0</v>
      </c>
      <c r="J90" s="122">
        <v>0</v>
      </c>
      <c r="K90" s="122"/>
      <c r="L90" s="122">
        <v>0</v>
      </c>
      <c r="M90" s="118">
        <v>0</v>
      </c>
      <c r="N90" s="120"/>
    </row>
    <row r="91" spans="2:14" ht="15.75" customHeight="1">
      <c r="B91" s="125" t="s">
        <v>87</v>
      </c>
      <c r="C91" s="116" t="s">
        <v>38</v>
      </c>
      <c r="D91" s="117">
        <v>16</v>
      </c>
      <c r="E91" s="122">
        <v>16</v>
      </c>
      <c r="F91" s="122">
        <v>0</v>
      </c>
      <c r="G91" s="122">
        <v>0</v>
      </c>
      <c r="H91" s="122">
        <v>0</v>
      </c>
      <c r="I91" s="118">
        <v>0</v>
      </c>
      <c r="J91" s="122">
        <v>0</v>
      </c>
      <c r="K91" s="122"/>
      <c r="L91" s="122">
        <v>0</v>
      </c>
      <c r="M91" s="118">
        <v>0</v>
      </c>
      <c r="N91" s="120"/>
    </row>
    <row r="92" spans="2:14" ht="15.75" customHeight="1">
      <c r="B92" s="125" t="s">
        <v>88</v>
      </c>
      <c r="C92" s="116" t="s">
        <v>38</v>
      </c>
      <c r="D92" s="117">
        <v>16</v>
      </c>
      <c r="E92" s="122">
        <v>16</v>
      </c>
      <c r="F92" s="122">
        <v>0</v>
      </c>
      <c r="G92" s="122">
        <v>0</v>
      </c>
      <c r="H92" s="122">
        <v>0</v>
      </c>
      <c r="I92" s="118">
        <v>0</v>
      </c>
      <c r="J92" s="122">
        <v>0</v>
      </c>
      <c r="K92" s="122"/>
      <c r="L92" s="122">
        <v>0</v>
      </c>
      <c r="M92" s="118">
        <v>0</v>
      </c>
      <c r="N92" s="120"/>
    </row>
    <row r="93" spans="2:14" ht="15.75" customHeight="1">
      <c r="B93" s="125" t="s">
        <v>89</v>
      </c>
      <c r="C93" s="116" t="s">
        <v>38</v>
      </c>
      <c r="D93" s="117">
        <v>14</v>
      </c>
      <c r="E93" s="122">
        <v>14</v>
      </c>
      <c r="F93" s="122">
        <v>0</v>
      </c>
      <c r="G93" s="122">
        <v>0</v>
      </c>
      <c r="H93" s="122">
        <v>0</v>
      </c>
      <c r="I93" s="118">
        <v>0</v>
      </c>
      <c r="J93" s="122">
        <v>0</v>
      </c>
      <c r="K93" s="122"/>
      <c r="L93" s="122">
        <v>0</v>
      </c>
      <c r="M93" s="118">
        <v>0</v>
      </c>
      <c r="N93" s="120"/>
    </row>
    <row r="94" spans="2:14" ht="15.75" customHeight="1">
      <c r="B94" s="125" t="s">
        <v>108</v>
      </c>
      <c r="C94" s="116" t="s">
        <v>84</v>
      </c>
      <c r="D94" s="117">
        <v>7</v>
      </c>
      <c r="E94" s="122">
        <v>7</v>
      </c>
      <c r="F94" s="122">
        <v>0</v>
      </c>
      <c r="G94" s="122">
        <v>0</v>
      </c>
      <c r="H94" s="117">
        <v>0</v>
      </c>
      <c r="I94" s="118">
        <v>0</v>
      </c>
      <c r="J94" s="122">
        <v>0</v>
      </c>
      <c r="K94" s="122"/>
      <c r="L94" s="122">
        <v>0</v>
      </c>
      <c r="M94" s="118">
        <v>0</v>
      </c>
      <c r="N94" s="120"/>
    </row>
    <row r="95" spans="2:14" ht="15.75" customHeight="1">
      <c r="B95" s="125" t="s">
        <v>109</v>
      </c>
      <c r="C95" s="116" t="s">
        <v>38</v>
      </c>
      <c r="D95" s="117">
        <v>17</v>
      </c>
      <c r="E95" s="122">
        <v>17</v>
      </c>
      <c r="F95" s="122">
        <v>0</v>
      </c>
      <c r="G95" s="122">
        <v>0</v>
      </c>
      <c r="H95" s="122">
        <v>0</v>
      </c>
      <c r="I95" s="118">
        <v>0</v>
      </c>
      <c r="J95" s="122">
        <v>0</v>
      </c>
      <c r="K95" s="122"/>
      <c r="L95" s="122">
        <v>0</v>
      </c>
      <c r="M95" s="118">
        <v>0</v>
      </c>
      <c r="N95" s="120"/>
    </row>
    <row r="96" spans="2:14" ht="15.75" customHeight="1">
      <c r="B96" s="124" t="s">
        <v>111</v>
      </c>
      <c r="C96" s="116" t="s">
        <v>37</v>
      </c>
      <c r="D96" s="117">
        <v>8</v>
      </c>
      <c r="E96" s="122">
        <v>8</v>
      </c>
      <c r="F96" s="122">
        <v>0</v>
      </c>
      <c r="G96" s="122">
        <v>0</v>
      </c>
      <c r="H96" s="117">
        <v>0</v>
      </c>
      <c r="I96" s="118">
        <v>0</v>
      </c>
      <c r="J96" s="122">
        <v>0</v>
      </c>
      <c r="K96" s="122"/>
      <c r="L96" s="122">
        <v>0</v>
      </c>
      <c r="M96" s="118">
        <v>0</v>
      </c>
      <c r="N96" s="120"/>
    </row>
    <row r="97" spans="2:14" ht="15.75" customHeight="1">
      <c r="B97" s="125" t="s">
        <v>76</v>
      </c>
      <c r="C97" s="116" t="s">
        <v>37</v>
      </c>
      <c r="D97" s="117">
        <v>7</v>
      </c>
      <c r="E97" s="122">
        <v>7</v>
      </c>
      <c r="F97" s="122">
        <v>0</v>
      </c>
      <c r="G97" s="122">
        <v>0</v>
      </c>
      <c r="H97" s="117">
        <v>0</v>
      </c>
      <c r="I97" s="118">
        <v>0</v>
      </c>
      <c r="J97" s="122">
        <v>0</v>
      </c>
      <c r="K97" s="122"/>
      <c r="L97" s="122">
        <v>0</v>
      </c>
      <c r="M97" s="118">
        <v>0</v>
      </c>
      <c r="N97" s="120"/>
    </row>
    <row r="98" spans="2:14" ht="15.75" customHeight="1">
      <c r="B98" s="125" t="s">
        <v>85</v>
      </c>
      <c r="C98" s="116" t="s">
        <v>38</v>
      </c>
      <c r="D98" s="117">
        <v>17</v>
      </c>
      <c r="E98" s="122">
        <v>17</v>
      </c>
      <c r="F98" s="122">
        <v>0</v>
      </c>
      <c r="G98" s="122">
        <v>0</v>
      </c>
      <c r="H98" s="117">
        <v>0</v>
      </c>
      <c r="I98" s="118">
        <v>0</v>
      </c>
      <c r="J98" s="122">
        <v>0</v>
      </c>
      <c r="K98" s="122"/>
      <c r="L98" s="122">
        <v>0</v>
      </c>
      <c r="M98" s="118">
        <v>0</v>
      </c>
      <c r="N98" s="120"/>
    </row>
    <row r="99" spans="2:14" ht="15.75" customHeight="1">
      <c r="B99" s="125" t="s">
        <v>86</v>
      </c>
      <c r="C99" s="116" t="s">
        <v>38</v>
      </c>
      <c r="D99" s="117">
        <v>17</v>
      </c>
      <c r="E99" s="122">
        <v>17</v>
      </c>
      <c r="F99" s="122">
        <v>0</v>
      </c>
      <c r="G99" s="122">
        <v>0</v>
      </c>
      <c r="H99" s="117">
        <v>0</v>
      </c>
      <c r="I99" s="118">
        <v>0</v>
      </c>
      <c r="J99" s="122">
        <v>0</v>
      </c>
      <c r="K99" s="122"/>
      <c r="L99" s="122">
        <v>0</v>
      </c>
      <c r="M99" s="118">
        <v>0</v>
      </c>
      <c r="N99" s="120"/>
    </row>
    <row r="100" spans="2:14" ht="15.75" customHeight="1">
      <c r="B100" s="125" t="s">
        <v>87</v>
      </c>
      <c r="C100" s="116" t="s">
        <v>38</v>
      </c>
      <c r="D100" s="117">
        <v>18</v>
      </c>
      <c r="E100" s="122">
        <v>18</v>
      </c>
      <c r="F100" s="122">
        <v>0</v>
      </c>
      <c r="G100" s="122">
        <v>0</v>
      </c>
      <c r="H100" s="117">
        <v>0</v>
      </c>
      <c r="I100" s="118">
        <v>0</v>
      </c>
      <c r="J100" s="122">
        <v>0</v>
      </c>
      <c r="K100" s="122"/>
      <c r="L100" s="122">
        <v>0</v>
      </c>
      <c r="M100" s="118">
        <v>0</v>
      </c>
      <c r="N100" s="120"/>
    </row>
    <row r="101" spans="2:14" ht="15.75" customHeight="1">
      <c r="B101" s="125" t="s">
        <v>88</v>
      </c>
      <c r="C101" s="116" t="s">
        <v>38</v>
      </c>
      <c r="D101" s="117">
        <v>18</v>
      </c>
      <c r="E101" s="122">
        <v>18</v>
      </c>
      <c r="F101" s="122">
        <v>0</v>
      </c>
      <c r="G101" s="122">
        <v>0</v>
      </c>
      <c r="H101" s="117">
        <v>0</v>
      </c>
      <c r="I101" s="118">
        <v>0</v>
      </c>
      <c r="J101" s="122">
        <v>0</v>
      </c>
      <c r="K101" s="122"/>
      <c r="L101" s="122">
        <v>0</v>
      </c>
      <c r="M101" s="118">
        <v>0</v>
      </c>
      <c r="N101" s="120"/>
    </row>
    <row r="102" spans="2:14" ht="15.75" customHeight="1">
      <c r="B102" s="125" t="s">
        <v>89</v>
      </c>
      <c r="C102" s="116" t="s">
        <v>38</v>
      </c>
      <c r="D102" s="117">
        <v>24</v>
      </c>
      <c r="E102" s="122">
        <v>24</v>
      </c>
      <c r="F102" s="122">
        <v>0</v>
      </c>
      <c r="G102" s="122">
        <v>0</v>
      </c>
      <c r="H102" s="117">
        <v>0</v>
      </c>
      <c r="I102" s="118">
        <v>0</v>
      </c>
      <c r="J102" s="122">
        <v>0</v>
      </c>
      <c r="K102" s="122"/>
      <c r="L102" s="122">
        <v>0</v>
      </c>
      <c r="M102" s="118">
        <v>0</v>
      </c>
      <c r="N102" s="120"/>
    </row>
    <row r="103" spans="2:14" ht="15.75" customHeight="1" thickBot="1">
      <c r="B103" s="126" t="s">
        <v>109</v>
      </c>
      <c r="C103" s="116" t="s">
        <v>38</v>
      </c>
      <c r="D103" s="117">
        <v>4</v>
      </c>
      <c r="E103" s="122">
        <v>4</v>
      </c>
      <c r="F103" s="122">
        <v>0</v>
      </c>
      <c r="G103" s="122">
        <v>0</v>
      </c>
      <c r="H103" s="117">
        <v>0</v>
      </c>
      <c r="I103" s="118">
        <v>0</v>
      </c>
      <c r="J103" s="122">
        <v>0</v>
      </c>
      <c r="K103" s="122"/>
      <c r="L103" s="122">
        <v>0</v>
      </c>
      <c r="M103" s="118">
        <v>0</v>
      </c>
      <c r="N103" s="120"/>
    </row>
  </sheetData>
  <mergeCells count="31">
    <mergeCell ref="C9:I9"/>
    <mergeCell ref="B2:N2"/>
    <mergeCell ref="B4:I4"/>
    <mergeCell ref="C5:I5"/>
    <mergeCell ref="C6:I6"/>
    <mergeCell ref="B8:I8"/>
    <mergeCell ref="B10:B12"/>
    <mergeCell ref="C10:F10"/>
    <mergeCell ref="G10:I10"/>
    <mergeCell ref="C11:F11"/>
    <mergeCell ref="G11:I11"/>
    <mergeCell ref="C12:F12"/>
    <mergeCell ref="G12:I12"/>
    <mergeCell ref="C13:I13"/>
    <mergeCell ref="C14:I14"/>
    <mergeCell ref="B15:B16"/>
    <mergeCell ref="G15:H15"/>
    <mergeCell ref="C16:F16"/>
    <mergeCell ref="G16:I16"/>
    <mergeCell ref="N18:N20"/>
    <mergeCell ref="E19:H19"/>
    <mergeCell ref="I19:I20"/>
    <mergeCell ref="J19:J20"/>
    <mergeCell ref="K19:K20"/>
    <mergeCell ref="L19:L20"/>
    <mergeCell ref="M19:M20"/>
    <mergeCell ref="B18:B20"/>
    <mergeCell ref="C18:C20"/>
    <mergeCell ref="D18:D20"/>
    <mergeCell ref="E18:I18"/>
    <mergeCell ref="J18:M18"/>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5973-D943-4B75-981E-0D28449446EB}">
  <dimension ref="B1:P26"/>
  <sheetViews>
    <sheetView tabSelected="1" workbookViewId="0">
      <selection activeCell="F8" sqref="F8"/>
    </sheetView>
  </sheetViews>
  <sheetFormatPr defaultColWidth="9.140625" defaultRowHeight="15.75" customHeight="1"/>
  <cols>
    <col min="1" max="1" width="3.140625" style="7" customWidth="1"/>
    <col min="2" max="2" width="4" style="18" bestFit="1" customWidth="1"/>
    <col min="3" max="3" width="20.85546875" style="7" customWidth="1"/>
    <col min="4" max="4" width="9.85546875" style="7" customWidth="1"/>
    <col min="5" max="5" width="24" style="7" customWidth="1"/>
    <col min="6" max="6" width="34.28515625" style="7" customWidth="1"/>
    <col min="7" max="7" width="10.5703125" style="7" customWidth="1"/>
    <col min="8" max="8" width="8" style="7" customWidth="1"/>
    <col min="9" max="10" width="15.85546875" style="7" customWidth="1"/>
    <col min="11" max="11" width="7.5703125" style="18" bestFit="1" customWidth="1"/>
    <col min="12" max="12" width="8.42578125" style="18" bestFit="1" customWidth="1"/>
    <col min="13" max="13" width="6.5703125" style="18" bestFit="1" customWidth="1"/>
    <col min="14" max="14" width="11.85546875" style="7" bestFit="1" customWidth="1"/>
    <col min="15" max="15" width="11.85546875" style="7" customWidth="1"/>
    <col min="16" max="16" width="9.85546875" style="18" bestFit="1" customWidth="1"/>
    <col min="17" max="16384" width="9.140625" style="7"/>
  </cols>
  <sheetData>
    <row r="1" spans="2:16" ht="9" customHeight="1" thickBot="1"/>
    <row r="2" spans="2:16" ht="24" thickBot="1">
      <c r="B2" s="59" t="s">
        <v>112</v>
      </c>
      <c r="C2" s="59"/>
      <c r="D2" s="59"/>
      <c r="E2" s="59"/>
      <c r="F2" s="59"/>
      <c r="G2" s="59"/>
      <c r="H2" s="59"/>
      <c r="I2" s="59"/>
      <c r="J2" s="59"/>
      <c r="K2" s="59"/>
      <c r="L2" s="59"/>
      <c r="M2" s="59"/>
      <c r="N2" s="59"/>
      <c r="O2" s="59"/>
      <c r="P2" s="59"/>
    </row>
    <row r="3" spans="2:16" ht="15.75" customHeight="1" thickBot="1"/>
    <row r="4" spans="2:16" ht="39" thickBot="1">
      <c r="B4" s="127" t="s">
        <v>113</v>
      </c>
      <c r="C4" s="128" t="s">
        <v>40</v>
      </c>
      <c r="D4" s="129" t="s">
        <v>114</v>
      </c>
      <c r="E4" s="129" t="s">
        <v>115</v>
      </c>
      <c r="F4" s="129" t="s">
        <v>116</v>
      </c>
      <c r="G4" s="130" t="s">
        <v>117</v>
      </c>
      <c r="H4" s="131"/>
      <c r="I4" s="128" t="s">
        <v>118</v>
      </c>
      <c r="J4" s="128" t="s">
        <v>119</v>
      </c>
      <c r="K4" s="129" t="s">
        <v>41</v>
      </c>
      <c r="L4" s="129" t="s">
        <v>120</v>
      </c>
      <c r="M4" s="129" t="s">
        <v>46</v>
      </c>
      <c r="N4" s="132" t="s">
        <v>121</v>
      </c>
      <c r="O4" s="132" t="s">
        <v>122</v>
      </c>
      <c r="P4" s="133" t="s">
        <v>123</v>
      </c>
    </row>
    <row r="5" spans="2:16" s="27" customFormat="1" ht="69" customHeight="1">
      <c r="B5" s="20">
        <v>1</v>
      </c>
      <c r="C5" s="21" t="s">
        <v>124</v>
      </c>
      <c r="D5" s="22" t="s">
        <v>125</v>
      </c>
      <c r="E5" s="23" t="s">
        <v>126</v>
      </c>
      <c r="F5" s="23" t="s">
        <v>127</v>
      </c>
      <c r="G5" s="23"/>
      <c r="H5" s="23"/>
      <c r="I5" s="23" t="s">
        <v>128</v>
      </c>
      <c r="J5" s="23" t="s">
        <v>129</v>
      </c>
      <c r="K5" s="24" t="s">
        <v>37</v>
      </c>
      <c r="L5" s="24" t="s">
        <v>37</v>
      </c>
      <c r="M5" s="24" t="s">
        <v>130</v>
      </c>
      <c r="N5" s="25" t="s">
        <v>131</v>
      </c>
      <c r="O5" s="25"/>
      <c r="P5" s="26" t="s">
        <v>132</v>
      </c>
    </row>
    <row r="6" spans="2:16" s="9" customFormat="1" ht="75" customHeight="1">
      <c r="B6" s="134"/>
      <c r="C6" s="135" t="s">
        <v>133</v>
      </c>
      <c r="D6" s="136"/>
      <c r="E6" s="136" t="s">
        <v>134</v>
      </c>
      <c r="F6" s="136" t="s">
        <v>135</v>
      </c>
      <c r="G6" s="29"/>
      <c r="H6" s="29"/>
      <c r="I6" s="29" t="s">
        <v>136</v>
      </c>
      <c r="J6" s="29" t="s">
        <v>137</v>
      </c>
      <c r="K6" s="30" t="s">
        <v>37</v>
      </c>
      <c r="L6" s="30" t="s">
        <v>37</v>
      </c>
      <c r="M6" s="137" t="s">
        <v>130</v>
      </c>
      <c r="N6" s="138" t="s">
        <v>131</v>
      </c>
      <c r="O6" s="138"/>
      <c r="P6" s="139"/>
    </row>
    <row r="7" spans="2:16" s="9" customFormat="1" ht="81.75" customHeight="1">
      <c r="B7" s="134"/>
      <c r="C7" s="135" t="s">
        <v>138</v>
      </c>
      <c r="D7" s="136"/>
      <c r="E7" s="136" t="s">
        <v>139</v>
      </c>
      <c r="F7" s="136" t="s">
        <v>140</v>
      </c>
      <c r="G7" s="29"/>
      <c r="H7" s="29"/>
      <c r="I7" s="29" t="s">
        <v>141</v>
      </c>
      <c r="J7" s="29" t="s">
        <v>142</v>
      </c>
      <c r="K7" s="30" t="s">
        <v>38</v>
      </c>
      <c r="L7" s="30" t="s">
        <v>37</v>
      </c>
      <c r="M7" s="137" t="s">
        <v>31</v>
      </c>
      <c r="N7" s="138" t="s">
        <v>131</v>
      </c>
      <c r="O7" s="138"/>
      <c r="P7" s="139"/>
    </row>
    <row r="8" spans="2:16" ht="53.25" customHeight="1">
      <c r="B8" s="140"/>
      <c r="C8" s="141" t="s">
        <v>143</v>
      </c>
      <c r="D8" s="142"/>
      <c r="E8" s="136" t="s">
        <v>144</v>
      </c>
      <c r="F8" s="136" t="s">
        <v>145</v>
      </c>
      <c r="G8" s="14"/>
      <c r="H8" s="14"/>
      <c r="I8" s="29" t="s">
        <v>146</v>
      </c>
      <c r="J8" s="29" t="s">
        <v>142</v>
      </c>
      <c r="K8" s="19" t="s">
        <v>38</v>
      </c>
      <c r="L8" s="19" t="s">
        <v>37</v>
      </c>
      <c r="M8" s="143" t="s">
        <v>130</v>
      </c>
      <c r="N8" s="144" t="s">
        <v>131</v>
      </c>
      <c r="O8" s="144"/>
      <c r="P8" s="145"/>
    </row>
    <row r="9" spans="2:16" ht="15.75" customHeight="1">
      <c r="B9" s="140"/>
      <c r="C9" s="141"/>
      <c r="D9" s="142"/>
      <c r="E9" s="142"/>
      <c r="F9" s="142"/>
      <c r="G9" s="14"/>
      <c r="H9" s="14"/>
      <c r="I9" s="14"/>
      <c r="J9" s="14"/>
      <c r="K9" s="19"/>
      <c r="L9" s="19"/>
      <c r="M9" s="143"/>
      <c r="N9" s="144"/>
      <c r="O9" s="144"/>
      <c r="P9" s="145"/>
    </row>
    <row r="10" spans="2:16" ht="15.75" customHeight="1">
      <c r="B10" s="140"/>
      <c r="C10" s="141"/>
      <c r="D10" s="142"/>
      <c r="E10" s="142"/>
      <c r="F10" s="142"/>
      <c r="G10" s="14"/>
      <c r="H10" s="14"/>
      <c r="I10" s="14"/>
      <c r="J10" s="14"/>
      <c r="K10" s="19"/>
      <c r="L10" s="19"/>
      <c r="M10" s="143"/>
      <c r="N10" s="144"/>
      <c r="O10" s="144"/>
      <c r="P10" s="145"/>
    </row>
    <row r="11" spans="2:16" ht="15.75" customHeight="1">
      <c r="B11" s="140"/>
      <c r="C11" s="141"/>
      <c r="D11" s="142"/>
      <c r="E11" s="142"/>
      <c r="F11" s="142"/>
      <c r="G11" s="14"/>
      <c r="H11" s="14"/>
      <c r="I11" s="14"/>
      <c r="J11" s="14"/>
      <c r="K11" s="19"/>
      <c r="L11" s="19"/>
      <c r="M11" s="143"/>
      <c r="N11" s="144"/>
      <c r="O11" s="144"/>
      <c r="P11" s="145"/>
    </row>
    <row r="12" spans="2:16" ht="15.75" customHeight="1">
      <c r="B12" s="140"/>
      <c r="C12" s="141"/>
      <c r="D12" s="142"/>
      <c r="E12" s="142"/>
      <c r="F12" s="142"/>
      <c r="G12" s="14"/>
      <c r="H12" s="14"/>
      <c r="I12" s="14"/>
      <c r="J12" s="14"/>
      <c r="K12" s="19"/>
      <c r="L12" s="19"/>
      <c r="M12" s="143"/>
      <c r="N12" s="144"/>
      <c r="O12" s="144"/>
      <c r="P12" s="145"/>
    </row>
    <row r="13" spans="2:16" ht="15.75" customHeight="1">
      <c r="B13" s="140"/>
      <c r="C13" s="141"/>
      <c r="D13" s="142"/>
      <c r="E13" s="142"/>
      <c r="F13" s="142"/>
      <c r="G13" s="14"/>
      <c r="H13" s="14"/>
      <c r="I13" s="14"/>
      <c r="J13" s="14"/>
      <c r="K13" s="19"/>
      <c r="L13" s="19"/>
      <c r="M13" s="143"/>
      <c r="N13" s="144"/>
      <c r="O13" s="144"/>
      <c r="P13" s="145"/>
    </row>
    <row r="14" spans="2:16" ht="15.75" customHeight="1">
      <c r="B14" s="140"/>
      <c r="C14" s="141"/>
      <c r="D14" s="142"/>
      <c r="E14" s="142"/>
      <c r="F14" s="142"/>
      <c r="G14" s="14"/>
      <c r="H14" s="14"/>
      <c r="I14" s="14"/>
      <c r="J14" s="14"/>
      <c r="K14" s="19"/>
      <c r="L14" s="19"/>
      <c r="M14" s="143"/>
      <c r="N14" s="144"/>
      <c r="O14" s="144"/>
      <c r="P14" s="145"/>
    </row>
    <row r="15" spans="2:16" ht="15.75" customHeight="1">
      <c r="B15" s="140"/>
      <c r="C15" s="141"/>
      <c r="D15" s="142"/>
      <c r="E15" s="142"/>
      <c r="F15" s="142"/>
      <c r="G15" s="14"/>
      <c r="H15" s="14"/>
      <c r="I15" s="14"/>
      <c r="J15" s="14"/>
      <c r="K15" s="19"/>
      <c r="L15" s="19"/>
      <c r="M15" s="143"/>
      <c r="N15" s="144"/>
      <c r="O15" s="144"/>
      <c r="P15" s="145"/>
    </row>
    <row r="16" spans="2:16" ht="15.75" customHeight="1">
      <c r="B16" s="140"/>
      <c r="C16" s="141"/>
      <c r="D16" s="142"/>
      <c r="E16" s="142"/>
      <c r="F16" s="142"/>
      <c r="G16" s="14"/>
      <c r="H16" s="14"/>
      <c r="I16" s="14"/>
      <c r="J16" s="14"/>
      <c r="K16" s="19"/>
      <c r="L16" s="19"/>
      <c r="M16" s="143"/>
      <c r="N16" s="144"/>
      <c r="O16" s="144"/>
      <c r="P16" s="145"/>
    </row>
    <row r="17" spans="2:16" ht="15.75" customHeight="1">
      <c r="B17" s="140"/>
      <c r="C17" s="141"/>
      <c r="D17" s="142"/>
      <c r="E17" s="142"/>
      <c r="F17" s="142"/>
      <c r="G17" s="14"/>
      <c r="H17" s="14"/>
      <c r="I17" s="14"/>
      <c r="J17" s="14"/>
      <c r="K17" s="19"/>
      <c r="L17" s="19"/>
      <c r="M17" s="143"/>
      <c r="N17" s="144"/>
      <c r="O17" s="144"/>
      <c r="P17" s="145"/>
    </row>
    <row r="18" spans="2:16" ht="15.75" customHeight="1">
      <c r="B18" s="140"/>
      <c r="C18" s="141"/>
      <c r="D18" s="142"/>
      <c r="E18" s="142"/>
      <c r="F18" s="142"/>
      <c r="G18" s="14"/>
      <c r="H18" s="14"/>
      <c r="I18" s="14"/>
      <c r="J18" s="14"/>
      <c r="K18" s="19"/>
      <c r="L18" s="19"/>
      <c r="M18" s="143"/>
      <c r="N18" s="144"/>
      <c r="O18" s="144"/>
      <c r="P18" s="145"/>
    </row>
    <row r="19" spans="2:16" ht="15.75" customHeight="1">
      <c r="B19" s="140"/>
      <c r="C19" s="141"/>
      <c r="D19" s="142"/>
      <c r="E19" s="142"/>
      <c r="F19" s="142"/>
      <c r="G19" s="14"/>
      <c r="H19" s="14"/>
      <c r="I19" s="14"/>
      <c r="J19" s="14"/>
      <c r="K19" s="19"/>
      <c r="L19" s="19"/>
      <c r="M19" s="143"/>
      <c r="N19" s="144"/>
      <c r="O19" s="144"/>
      <c r="P19" s="145"/>
    </row>
    <row r="20" spans="2:16" ht="15.75" customHeight="1">
      <c r="B20" s="140"/>
      <c r="C20" s="141"/>
      <c r="D20" s="142"/>
      <c r="E20" s="142"/>
      <c r="F20" s="142"/>
      <c r="G20" s="14"/>
      <c r="H20" s="14"/>
      <c r="I20" s="14"/>
      <c r="J20" s="14"/>
      <c r="K20" s="19"/>
      <c r="L20" s="19"/>
      <c r="M20" s="143"/>
      <c r="N20" s="144"/>
      <c r="O20" s="144"/>
      <c r="P20" s="145"/>
    </row>
    <row r="21" spans="2:16" ht="15.75" customHeight="1">
      <c r="B21" s="140"/>
      <c r="C21" s="141"/>
      <c r="D21" s="142"/>
      <c r="E21" s="142"/>
      <c r="F21" s="142"/>
      <c r="G21" s="14"/>
      <c r="H21" s="14"/>
      <c r="I21" s="14"/>
      <c r="J21" s="14"/>
      <c r="K21" s="19"/>
      <c r="L21" s="19"/>
      <c r="M21" s="143"/>
      <c r="N21" s="144"/>
      <c r="O21" s="144"/>
      <c r="P21" s="145"/>
    </row>
    <row r="22" spans="2:16" ht="15.75" customHeight="1">
      <c r="B22" s="140"/>
      <c r="C22" s="141"/>
      <c r="D22" s="142"/>
      <c r="E22" s="142"/>
      <c r="F22" s="142"/>
      <c r="G22" s="14"/>
      <c r="H22" s="14"/>
      <c r="I22" s="14"/>
      <c r="J22" s="14"/>
      <c r="K22" s="19"/>
      <c r="L22" s="19"/>
      <c r="M22" s="143"/>
      <c r="N22" s="144"/>
      <c r="O22" s="144"/>
      <c r="P22" s="145"/>
    </row>
    <row r="23" spans="2:16" ht="15.75" customHeight="1">
      <c r="B23" s="140"/>
      <c r="C23" s="141"/>
      <c r="D23" s="142"/>
      <c r="E23" s="142"/>
      <c r="F23" s="142"/>
      <c r="G23" s="14"/>
      <c r="H23" s="14"/>
      <c r="I23" s="14"/>
      <c r="J23" s="14"/>
      <c r="K23" s="19"/>
      <c r="L23" s="19"/>
      <c r="M23" s="143"/>
      <c r="N23" s="144"/>
      <c r="O23" s="144"/>
      <c r="P23" s="145"/>
    </row>
    <row r="24" spans="2:16" ht="15.75" customHeight="1">
      <c r="B24" s="140"/>
      <c r="C24" s="141"/>
      <c r="D24" s="142"/>
      <c r="E24" s="142"/>
      <c r="F24" s="142"/>
      <c r="G24" s="14"/>
      <c r="H24" s="14"/>
      <c r="I24" s="14"/>
      <c r="J24" s="14"/>
      <c r="K24" s="19"/>
      <c r="L24" s="19"/>
      <c r="M24" s="143"/>
      <c r="N24" s="144"/>
      <c r="O24" s="144"/>
      <c r="P24" s="145"/>
    </row>
    <row r="25" spans="2:16" ht="15.75" customHeight="1">
      <c r="B25" s="140"/>
      <c r="C25" s="141"/>
      <c r="D25" s="142"/>
      <c r="E25" s="142"/>
      <c r="F25" s="142"/>
      <c r="G25" s="14"/>
      <c r="H25" s="14"/>
      <c r="I25" s="14"/>
      <c r="J25" s="14"/>
      <c r="K25" s="19"/>
      <c r="L25" s="19"/>
      <c r="M25" s="143"/>
      <c r="N25" s="144"/>
      <c r="O25" s="144"/>
      <c r="P25" s="145"/>
    </row>
    <row r="26" spans="2:16" ht="15.75" customHeight="1" thickBot="1">
      <c r="B26" s="146"/>
      <c r="C26" s="147"/>
      <c r="D26" s="148"/>
      <c r="E26" s="148"/>
      <c r="F26" s="148"/>
      <c r="G26" s="148"/>
      <c r="H26" s="148"/>
      <c r="I26" s="148"/>
      <c r="J26" s="148"/>
      <c r="K26" s="149"/>
      <c r="L26" s="149"/>
      <c r="M26" s="149"/>
      <c r="N26" s="150"/>
      <c r="O26" s="150"/>
      <c r="P26" s="151"/>
    </row>
  </sheetData>
  <mergeCells count="2">
    <mergeCell ref="G4:H4"/>
    <mergeCell ref="B2:P2"/>
  </mergeCells>
  <phoneticPr fontId="18"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8CCE53C-FDCF-4CA1-B6CD-7F46F5D5FFC7}">
          <x14:formula1>
            <xm:f>'Data Range'!$B$7:$B$9</xm:f>
          </x14:formula1>
          <xm:sqref>K5:K26</xm:sqref>
        </x14:dataValidation>
        <x14:dataValidation type="list" allowBlank="1" showInputMessage="1" showErrorMessage="1" xr:uid="{6E582DB1-BBDD-4E85-B996-8A3AAACF8690}">
          <x14:formula1>
            <xm:f>'Data Range'!$B$12:$B$15</xm:f>
          </x14:formula1>
          <xm:sqref>L5:L26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E6258-B316-4E48-9A1E-73245184F575}">
  <dimension ref="B1:J15"/>
  <sheetViews>
    <sheetView workbookViewId="0">
      <selection activeCell="H16" sqref="H16"/>
    </sheetView>
  </sheetViews>
  <sheetFormatPr defaultColWidth="9.140625" defaultRowHeight="15"/>
  <cols>
    <col min="1" max="1" width="9.140625" style="13"/>
    <col min="2" max="2" width="15.5703125" style="13" bestFit="1" customWidth="1"/>
    <col min="3" max="6" width="9.140625" style="13"/>
    <col min="7" max="7" width="20.42578125" style="13" bestFit="1" customWidth="1"/>
    <col min="8" max="16384" width="9.140625" style="13"/>
  </cols>
  <sheetData>
    <row r="1" spans="2:10">
      <c r="B1" s="17" t="s">
        <v>147</v>
      </c>
      <c r="D1" s="37" t="s">
        <v>148</v>
      </c>
      <c r="E1" s="37"/>
    </row>
    <row r="2" spans="2:10">
      <c r="B2" s="13" t="s">
        <v>149</v>
      </c>
      <c r="D2" s="136" t="s">
        <v>30</v>
      </c>
      <c r="E2" s="136">
        <v>0</v>
      </c>
      <c r="G2" s="13" t="s">
        <v>40</v>
      </c>
      <c r="H2" s="13" t="s">
        <v>36</v>
      </c>
      <c r="I2" s="13" t="s">
        <v>37</v>
      </c>
      <c r="J2" s="13" t="s">
        <v>38</v>
      </c>
    </row>
    <row r="3" spans="2:10">
      <c r="B3" s="13" t="s">
        <v>150</v>
      </c>
      <c r="D3" s="136" t="s">
        <v>31</v>
      </c>
      <c r="E3" s="136">
        <v>0</v>
      </c>
      <c r="G3" s="13" t="s">
        <v>151</v>
      </c>
      <c r="H3" s="13">
        <v>0</v>
      </c>
      <c r="I3" s="13">
        <v>2</v>
      </c>
      <c r="J3" s="13">
        <v>3</v>
      </c>
    </row>
    <row r="4" spans="2:10" ht="25.5">
      <c r="B4" s="13" t="s">
        <v>152</v>
      </c>
      <c r="D4" s="136" t="s">
        <v>33</v>
      </c>
      <c r="E4" s="136">
        <v>0</v>
      </c>
      <c r="G4" s="13" t="s">
        <v>153</v>
      </c>
      <c r="H4" s="13">
        <v>1</v>
      </c>
      <c r="I4" s="13">
        <v>2</v>
      </c>
      <c r="J4" s="13">
        <v>2</v>
      </c>
    </row>
    <row r="5" spans="2:10">
      <c r="D5" s="152" t="s">
        <v>34</v>
      </c>
      <c r="E5" s="152">
        <v>0</v>
      </c>
      <c r="G5" s="13" t="s">
        <v>154</v>
      </c>
      <c r="H5" s="13">
        <v>0</v>
      </c>
      <c r="I5" s="13">
        <v>3</v>
      </c>
      <c r="J5" s="13">
        <v>1</v>
      </c>
    </row>
    <row r="6" spans="2:10">
      <c r="B6" s="17" t="s">
        <v>41</v>
      </c>
      <c r="G6" s="13" t="s">
        <v>155</v>
      </c>
      <c r="H6" s="13">
        <v>1</v>
      </c>
      <c r="I6" s="13">
        <v>1</v>
      </c>
      <c r="J6" s="13">
        <v>0</v>
      </c>
    </row>
    <row r="7" spans="2:10">
      <c r="B7" s="13" t="s">
        <v>37</v>
      </c>
      <c r="G7" s="13" t="s">
        <v>156</v>
      </c>
      <c r="H7" s="13">
        <v>0</v>
      </c>
      <c r="I7" s="13">
        <v>3</v>
      </c>
      <c r="J7" s="13">
        <v>1</v>
      </c>
    </row>
    <row r="8" spans="2:10">
      <c r="B8" s="13" t="s">
        <v>38</v>
      </c>
      <c r="G8" s="13" t="s">
        <v>157</v>
      </c>
      <c r="H8" s="13">
        <v>0</v>
      </c>
      <c r="I8" s="13">
        <v>0</v>
      </c>
      <c r="J8" s="13">
        <v>2</v>
      </c>
    </row>
    <row r="9" spans="2:10">
      <c r="B9" s="13" t="s">
        <v>84</v>
      </c>
      <c r="G9" s="13" t="s">
        <v>158</v>
      </c>
      <c r="H9" s="13">
        <v>0</v>
      </c>
      <c r="I9" s="13">
        <v>1</v>
      </c>
      <c r="J9" s="13">
        <v>2</v>
      </c>
    </row>
    <row r="10" spans="2:10">
      <c r="G10" s="13" t="s">
        <v>159</v>
      </c>
      <c r="H10" s="13">
        <v>0</v>
      </c>
      <c r="I10" s="13">
        <v>2</v>
      </c>
      <c r="J10" s="13">
        <v>1</v>
      </c>
    </row>
    <row r="11" spans="2:10">
      <c r="B11" s="17" t="s">
        <v>120</v>
      </c>
      <c r="G11" s="13" t="s">
        <v>160</v>
      </c>
      <c r="H11" s="13">
        <v>0</v>
      </c>
      <c r="I11" s="13">
        <v>1</v>
      </c>
      <c r="J11" s="13">
        <v>1</v>
      </c>
    </row>
    <row r="12" spans="2:10">
      <c r="B12" s="13" t="s">
        <v>36</v>
      </c>
      <c r="G12" s="13" t="s">
        <v>161</v>
      </c>
      <c r="H12" s="13">
        <v>1</v>
      </c>
      <c r="I12" s="13">
        <v>3</v>
      </c>
      <c r="J12" s="13">
        <v>2</v>
      </c>
    </row>
    <row r="13" spans="2:10">
      <c r="B13" s="13" t="s">
        <v>37</v>
      </c>
    </row>
    <row r="14" spans="2:10">
      <c r="B14" s="13" t="s">
        <v>38</v>
      </c>
    </row>
    <row r="15" spans="2:10">
      <c r="B15" s="13" t="s">
        <v>84</v>
      </c>
    </row>
  </sheetData>
  <mergeCells count="1">
    <mergeCell ref="D1:E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d903303-7436-4c86-8637-b09f7366364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ài liệu" ma:contentTypeID="0x0101006286A01169200C4C8B3DE17272731BE2" ma:contentTypeVersion="11" ma:contentTypeDescription="Tạo tài liệu mới." ma:contentTypeScope="" ma:versionID="91548c8b9a4bf90469f8635d6aa30565">
  <xsd:schema xmlns:xsd="http://www.w3.org/2001/XMLSchema" xmlns:xs="http://www.w3.org/2001/XMLSchema" xmlns:p="http://schemas.microsoft.com/office/2006/metadata/properties" xmlns:ns2="cd903303-7436-4c86-8637-b09f73663649" targetNamespace="http://schemas.microsoft.com/office/2006/metadata/properties" ma:root="true" ma:fieldsID="aa02ce01006115bce97768ccdd12b875" ns2:_="">
    <xsd:import namespace="cd903303-7436-4c86-8637-b09f7366364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903303-7436-4c86-8637-b09f736636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Thẻ Hình ảnh"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X X c o U 4 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X X c 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3 K F M o i k e 4 D g A A A B E A A A A T A B w A R m 9 y b X V s Y X M v U 2 V j d G l v b j E u b S C i G A A o o B Q A A A A A A A A A A A A A A A A A A A A A A A A A A A A r T k 0 u y c z P U w i G 0 I b W A F B L A Q I t A B Q A A g A I A F 1 3 K F O H I L 8 k p A A A A P U A A A A S A A A A A A A A A A A A A A A A A A A A A A B D b 2 5 m a W c v U G F j a 2 F n Z S 5 4 b W x Q S w E C L Q A U A A I A C A B d d y h T D 8 r p q 6 Q A A A D p A A A A E w A A A A A A A A A A A A A A A A D w A A A A W 0 N v b n R l b n R f V H l w Z X N d L n h t b F B L A Q I t A B Q A A g A I A F 1 3 K F M 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1 J R P v 6 3 N I S Y p p N T s e 9 L M l A A A A A A I A A A A A A B B m A A A A A Q A A I A A A A M K Z 9 W 0 N z v A j T R 6 + F N h j q / b q f O j 5 u 5 B O g + a X w 3 v y J y u y A A A A A A 6 A A A A A A g A A I A A A A J o A P Z k Q S w H E i m j H t 1 S X f + 1 S p I 0 k F + Y D w z h k 1 A 5 v U b H y U A A A A M c x O h u O o L Y y X q t 6 j R F V j 6 I f b x d K c t I 5 O r 9 f G r E Y Y Y 2 0 5 G F T u I G w u G G k I 1 V b n q t R v y E Y L q 6 a p Z d c P q 5 X B t Z N K 0 R 3 j 0 o B P J 7 P g h P C r h H J l I h i Q A A A A I F H O H 7 h I 1 L O O B 4 n o 0 C n V i m Q / z I X Q s s s I j E R p U n q / E R y a w U J v A 4 r I h l X R M p F s B d C l 5 3 K W U 0 v 3 7 u u d I q B 6 x h S W b c = < / D a t a M a s h u p > 
</file>

<file path=customXml/itemProps1.xml><?xml version="1.0" encoding="utf-8"?>
<ds:datastoreItem xmlns:ds="http://schemas.openxmlformats.org/officeDocument/2006/customXml" ds:itemID="{8B750C3C-7429-4DD4-83E6-5F5C9A97FF40}"/>
</file>

<file path=customXml/itemProps2.xml><?xml version="1.0" encoding="utf-8"?>
<ds:datastoreItem xmlns:ds="http://schemas.openxmlformats.org/officeDocument/2006/customXml" ds:itemID="{359AEB51-9663-4B84-A92E-891A87E448E0}"/>
</file>

<file path=customXml/itemProps3.xml><?xml version="1.0" encoding="utf-8"?>
<ds:datastoreItem xmlns:ds="http://schemas.openxmlformats.org/officeDocument/2006/customXml" ds:itemID="{90BEBD95-14AB-4E40-A86A-E3BC88455FC2}"/>
</file>

<file path=customXml/itemProps4.xml><?xml version="1.0" encoding="utf-8"?>
<ds:datastoreItem xmlns:ds="http://schemas.openxmlformats.org/officeDocument/2006/customXml" ds:itemID="{702FB7E3-ADD2-44C2-94CD-171E2986900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2174802010341 - Vương Hoàng Quốc Bảo - 71K27CNTT12</cp:lastModifiedBy>
  <cp:revision/>
  <dcterms:created xsi:type="dcterms:W3CDTF">2015-06-05T18:17:20Z</dcterms:created>
  <dcterms:modified xsi:type="dcterms:W3CDTF">2024-05-06T04:09:49Z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0x0101006286A01169200C4C8B3DE17272731BE2</vt:lpwstr>
  </property>
  <property fmtid="{D5CDD505-2E9C-101B-9397-08002B2CF9AE}" pid="3" name="MediaServiceImageTags">
    <vt:lpwstr/>
  </property>
</Properties>
</file>