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kranf\Desktop\Data Analysis Portfolio\Excel\"/>
    </mc:Choice>
  </mc:AlternateContent>
  <xr:revisionPtr revIDLastSave="0" documentId="13_ncr:1_{E2D1088B-91D8-4CAF-A63D-CCF459955BBE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Sheet2" sheetId="3" r:id="rId1"/>
    <sheet name="titanic" sheetId="1" r:id="rId2"/>
  </sheets>
  <definedNames>
    <definedName name="_xlcn.WorksheetConnection_titanic_data.xlsxtitanic1" hidden="1">titanic[]</definedName>
    <definedName name="titanic_complete">titanic[#All]</definedName>
    <definedName name="titanic2">titanic[#All]</definedName>
    <definedName name="titaniccomplete">titanic[]</definedName>
  </definedNames>
  <calcPr calcId="191029"/>
  <pivotCaches>
    <pivotCache cacheId="86" r:id="rId3"/>
    <pivotCache cacheId="40" r:id="rId4"/>
    <pivotCache cacheId="59" r:id="rId5"/>
    <pivotCache cacheId="69" r:id="rId6"/>
    <pivotCache cacheId="90" r:id="rId7"/>
    <pivotCache cacheId="99" r:id="rId8"/>
  </pivotCaches>
  <extLst>
    <ext xmlns:x15="http://schemas.microsoft.com/office/spreadsheetml/2010/11/main" uri="{FCE2AD5D-F65C-4FA6-A056-5C36A1767C68}">
      <x15:dataModel>
        <x15:modelTables>
          <x15:modelTable id="titanic" name="titanic" connection="WorksheetConnection_titanic_data.xlsx!titani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P79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48344-F64D-4ADC-86DA-DC70D5B1B2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300D12-6805-4AC4-8B3B-721117D4A94E}" name="WorksheetConnection_titanic_data.xlsx!titanic" type="102" refreshedVersion="8" minRefreshableVersion="5">
    <extLst>
      <ext xmlns:x15="http://schemas.microsoft.com/office/spreadsheetml/2010/11/main" uri="{DE250136-89BD-433C-8126-D09CA5730AF9}">
        <x15:connection id="titanic" autoDelete="1">
          <x15:rangePr sourceName="_xlcn.WorksheetConnection_titanic_data.xlsxtitanic1"/>
        </x15:connection>
      </ext>
    </extLst>
  </connection>
</connections>
</file>

<file path=xl/sharedStrings.xml><?xml version="1.0" encoding="utf-8"?>
<sst xmlns="http://schemas.openxmlformats.org/spreadsheetml/2006/main" count="4508" uniqueCount="1266">
  <si>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</si>
  <si>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</si>
  <si>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</si>
  <si>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</si>
  <si>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</si>
  <si>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</si>
  <si>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</si>
  <si>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</si>
  <si>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</si>
  <si>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</si>
  <si>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</si>
  <si>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</si>
  <si>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</si>
  <si>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</si>
  <si>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</si>
  <si>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</si>
  <si>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</si>
  <si>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</si>
  <si>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</si>
  <si>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</si>
  <si>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</si>
  <si>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</si>
  <si>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</si>
  <si>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</si>
  <si>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</si>
  <si>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</si>
  <si>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</si>
  <si>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</si>
  <si>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</si>
  <si>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</si>
  <si>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</si>
  <si>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</si>
  <si>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</si>
  <si>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</si>
  <si>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</si>
  <si>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</si>
  <si>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</si>
  <si>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</si>
  <si>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</si>
  <si>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</si>
  <si>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</si>
  <si>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</si>
  <si>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</si>
  <si>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</si>
  <si>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</si>
  <si>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</si>
  <si>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</si>
  <si>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</si>
  <si>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</si>
  <si>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</si>
  <si>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</si>
  <si>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</si>
  <si>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</si>
  <si>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</si>
  <si>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</si>
  <si>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</si>
  <si>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</si>
  <si>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</si>
  <si>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</si>
  <si>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</si>
  <si>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</si>
  <si>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</si>
  <si>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</si>
  <si>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</si>
  <si>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</si>
  <si>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</si>
  <si>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</si>
  <si>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</si>
  <si>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</si>
  <si>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</si>
  <si>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</si>
  <si>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</si>
  <si>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</si>
  <si>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</si>
  <si>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</si>
  <si>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</si>
  <si>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</si>
  <si>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</si>
  <si>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</si>
  <si>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</si>
  <si>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</si>
  <si>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</si>
  <si>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</si>
  <si>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</si>
  <si>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</si>
  <si>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</si>
  <si>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</si>
  <si>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</si>
  <si>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</si>
  <si>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</si>
  <si>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</si>
  <si>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</si>
  <si>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</si>
  <si>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</si>
  <si>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</si>
  <si>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</si>
  <si>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</si>
  <si>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</si>
  <si>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</si>
  <si>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</si>
  <si>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</si>
  <si>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</si>
  <si>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</si>
  <si>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</si>
  <si>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</si>
  <si>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</si>
  <si>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</si>
  <si>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</si>
  <si>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</si>
  <si>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</si>
  <si>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</si>
  <si>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</si>
  <si>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</si>
  <si>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</si>
  <si>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</si>
  <si>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</si>
  <si>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</si>
  <si>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</si>
  <si>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</si>
  <si>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</si>
  <si>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</si>
  <si>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</si>
  <si>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</si>
  <si>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</si>
  <si>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</si>
  <si>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</si>
  <si>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</si>
  <si>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</si>
  <si>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</si>
  <si>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</si>
  <si>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</si>
  <si>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</si>
  <si>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</si>
  <si>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</si>
  <si>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</si>
  <si>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</si>
  <si>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</si>
  <si>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</si>
  <si>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</si>
  <si>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</si>
  <si>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</si>
  <si>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</si>
  <si>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</si>
  <si>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</si>
  <si>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</si>
  <si>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</si>
  <si>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</si>
  <si>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</si>
  <si>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</si>
  <si>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</si>
  <si>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</si>
  <si>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</si>
  <si>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</si>
  <si>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</si>
  <si>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</si>
  <si>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</si>
  <si>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</si>
  <si>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</si>
  <si>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</si>
  <si>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</si>
  <si>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</si>
  <si>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</si>
  <si>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</si>
  <si>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</si>
  <si>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</si>
  <si>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</si>
  <si>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</si>
  <si>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</si>
  <si>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</si>
  <si>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</si>
  <si>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</si>
  <si>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</si>
  <si>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</si>
  <si>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</si>
  <si>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</si>
  <si>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</si>
  <si>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</si>
  <si>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</si>
  <si>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</si>
  <si>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</si>
  <si>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</si>
  <si>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</si>
  <si>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</si>
  <si>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</si>
  <si>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</si>
  <si>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</si>
  <si>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</si>
  <si>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</si>
  <si>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</si>
  <si>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</si>
  <si>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</si>
  <si>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</si>
  <si>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</si>
  <si>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</si>
  <si>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</si>
  <si>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</si>
  <si>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</si>
  <si>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</si>
  <si>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</si>
  <si>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</si>
  <si>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</si>
  <si>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</si>
  <si>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</si>
  <si>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</si>
  <si>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</si>
  <si>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</si>
  <si>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</si>
  <si>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</si>
  <si>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</si>
  <si>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</si>
  <si>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</si>
  <si>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</si>
  <si>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</si>
  <si>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</si>
  <si>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</si>
  <si>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</si>
  <si>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</si>
  <si>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</si>
  <si>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</si>
  <si>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</si>
  <si>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</si>
  <si>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</si>
  <si>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</si>
  <si>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</si>
  <si>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</si>
  <si>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</si>
  <si>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</si>
  <si>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</si>
  <si>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</si>
  <si>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</si>
  <si>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</si>
  <si>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</si>
  <si>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</si>
  <si>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</si>
  <si>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</si>
  <si>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</si>
  <si>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</si>
  <si>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</si>
  <si>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</si>
  <si>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</si>
  <si>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</si>
  <si>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</si>
  <si>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</si>
  <si>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</si>
  <si>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</si>
  <si>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</si>
  <si>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</si>
  <si>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</si>
  <si>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</si>
  <si>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</si>
  <si>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</si>
  <si>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</si>
  <si>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</si>
  <si>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</si>
  <si>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</si>
  <si>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</si>
  <si>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</si>
  <si>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</si>
  <si>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</si>
  <si>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</si>
  <si>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</si>
  <si>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</si>
  <si>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</si>
  <si>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</si>
  <si>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</si>
  <si>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</si>
  <si>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</si>
  <si>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</si>
  <si>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</si>
  <si>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</si>
  <si>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</si>
  <si>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</si>
  <si>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</si>
  <si>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</si>
  <si>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</si>
  <si>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</si>
  <si>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</si>
  <si>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</si>
  <si>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</si>
  <si>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</si>
  <si>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</si>
  <si>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</si>
  <si>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</si>
  <si>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</si>
  <si>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</si>
  <si>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</si>
  <si>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</si>
  <si>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</si>
  <si>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</si>
  <si>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</si>
  <si>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</si>
  <si>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</si>
  <si>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</si>
  <si>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</si>
  <si>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</si>
  <si>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</si>
  <si>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</si>
  <si>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</si>
  <si>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</si>
  <si>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</si>
  <si>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</si>
  <si>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</si>
  <si>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</si>
  <si>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</si>
  <si>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</si>
  <si>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</si>
  <si>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</si>
  <si>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</si>
  <si>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</si>
  <si>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</si>
  <si>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</si>
  <si>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</si>
  <si>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</si>
  <si>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</si>
  <si>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</si>
  <si>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</si>
  <si>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</si>
  <si>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</si>
  <si>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</si>
  <si>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</si>
  <si>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</si>
  <si>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</si>
  <si>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</si>
  <si>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</si>
  <si>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</si>
  <si>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</si>
  <si>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</si>
  <si>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</si>
  <si>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</si>
  <si>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</si>
  <si>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</si>
  <si>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</si>
  <si>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</si>
  <si>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</si>
  <si>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</si>
  <si>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</si>
  <si>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</si>
  <si>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</si>
  <si>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</si>
  <si>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</si>
  <si>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</si>
  <si>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</si>
  <si>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</si>
  <si>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</si>
  <si>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</si>
  <si>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</si>
  <si>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</si>
  <si>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</si>
  <si>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</si>
  <si>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</si>
  <si>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</si>
  <si>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</si>
  <si>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</si>
  <si>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</si>
  <si>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</si>
  <si>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</si>
  <si>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</si>
  <si>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</si>
  <si>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</si>
  <si>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</si>
  <si>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</si>
  <si>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</si>
  <si>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</si>
  <si>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</si>
  <si>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</si>
  <si>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</si>
  <si>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</si>
  <si>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</si>
  <si>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</si>
  <si>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</si>
  <si>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</si>
  <si>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</si>
  <si>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</si>
  <si>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</si>
  <si>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</si>
  <si>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</si>
  <si>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</si>
  <si>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</si>
  <si>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</si>
  <si>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</si>
  <si>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</si>
  <si>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</si>
  <si>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</si>
  <si>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</si>
  <si>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</si>
  <si>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</si>
  <si>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</si>
  <si>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</si>
  <si>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</si>
  <si>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</si>
  <si>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</si>
  <si>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</si>
  <si>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</si>
  <si>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</si>
  <si>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</si>
  <si>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</si>
  <si>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</si>
  <si>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</si>
  <si>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</si>
  <si>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</si>
  <si>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</si>
  <si>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</si>
  <si>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</si>
  <si>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</si>
  <si>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</si>
  <si>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</si>
  <si>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</si>
  <si>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</si>
  <si>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</si>
  <si>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</si>
  <si>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</si>
  <si>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</si>
  <si>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</si>
  <si>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</si>
  <si>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</si>
  <si>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</si>
  <si>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</si>
  <si>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</si>
  <si>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</si>
  <si>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</si>
  <si>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</si>
  <si>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</si>
  <si>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</si>
  <si>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</si>
  <si>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</si>
  <si>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</si>
  <si>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</si>
  <si>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</si>
  <si>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</si>
  <si>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</si>
  <si>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</si>
  <si>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</si>
  <si>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</si>
  <si>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</si>
  <si>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</si>
  <si>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</si>
  <si>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</si>
  <si>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</si>
  <si>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</si>
  <si>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</si>
  <si>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</si>
  <si>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</si>
  <si>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</si>
  <si>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</si>
  <si>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</si>
  <si>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</si>
  <si>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</si>
  <si>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</si>
  <si>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</si>
  <si>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</si>
  <si>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</si>
  <si>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</si>
  <si>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</si>
  <si>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</si>
  <si>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</si>
  <si>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</si>
  <si>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</si>
  <si>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</si>
  <si>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</si>
  <si>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</si>
  <si>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</si>
  <si>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</si>
  <si>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</si>
  <si>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</si>
  <si>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</si>
  <si>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</si>
  <si>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</si>
  <si>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</si>
  <si>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</si>
  <si>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</si>
  <si>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</si>
  <si>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</si>
  <si>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</si>
  <si>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</si>
  <si>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</si>
  <si>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</si>
  <si>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</si>
  <si>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</si>
  <si>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</si>
  <si>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</si>
  <si>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</si>
  <si>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</si>
  <si>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</si>
  <si>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</si>
  <si>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</si>
  <si>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</si>
  <si>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</si>
  <si>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</si>
  <si>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</si>
  <si>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</si>
  <si>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</si>
  <si>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</si>
  <si>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</si>
  <si>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</si>
  <si>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</si>
  <si>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</si>
  <si>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</si>
  <si>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</si>
  <si>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</si>
  <si>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</si>
  <si>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</si>
  <si>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</si>
  <si>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</si>
  <si>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</si>
  <si>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</si>
  <si>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</si>
  <si>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</si>
  <si>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</si>
  <si>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</si>
  <si>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</si>
  <si>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</si>
  <si>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</si>
  <si>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</si>
  <si>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</si>
  <si>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</si>
  <si>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</si>
  <si>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</si>
  <si>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</si>
  <si>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</si>
  <si>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</si>
  <si>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</si>
  <si>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</si>
  <si>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</si>
  <si>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</si>
  <si>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</si>
  <si>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</si>
  <si>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</si>
  <si>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</si>
  <si>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</si>
  <si>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</si>
  <si>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</si>
  <si>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</si>
  <si>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</si>
  <si>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</si>
  <si>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</si>
  <si>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</si>
  <si>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</si>
  <si>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</si>
  <si>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</si>
  <si>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</si>
  <si>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</si>
  <si>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</si>
  <si>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</si>
  <si>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</si>
  <si>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</si>
  <si>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</si>
  <si>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</si>
  <si>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</si>
  <si>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</si>
  <si>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</si>
  <si>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</si>
  <si>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</si>
  <si>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</si>
  <si>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</si>
  <si>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</si>
  <si>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</si>
  <si>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</si>
  <si>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</si>
  <si>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</si>
  <si>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</si>
  <si>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</si>
  <si>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</si>
  <si>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</si>
  <si>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</si>
  <si>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</si>
  <si>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</si>
  <si>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</si>
  <si>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</si>
  <si>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</si>
  <si>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</si>
  <si>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</si>
  <si>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</si>
  <si>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</si>
  <si>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</si>
  <si>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</si>
  <si>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</si>
  <si>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</si>
  <si>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</si>
  <si>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</si>
  <si>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</si>
  <si>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</si>
  <si>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</si>
  <si>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</si>
  <si>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</si>
  <si>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</si>
  <si>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</si>
  <si>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</si>
  <si>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</si>
  <si>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</si>
  <si>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</si>
  <si>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</si>
  <si>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</si>
  <si>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</si>
  <si>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</si>
  <si>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</si>
  <si>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</si>
  <si>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</si>
  <si>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</si>
  <si>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</si>
  <si>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</si>
  <si>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</si>
  <si>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</si>
  <si>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</si>
  <si>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</si>
  <si>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</si>
  <si>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</si>
  <si>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</si>
  <si>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</si>
  <si>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</si>
  <si>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</si>
  <si>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</si>
  <si>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</si>
  <si>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</si>
  <si>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</si>
  <si>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</si>
  <si>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</si>
  <si>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</si>
  <si>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</si>
  <si>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</si>
  <si>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</si>
  <si>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</si>
  <si>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</si>
  <si>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</si>
  <si>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</si>
  <si>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</si>
  <si>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</si>
  <si>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</si>
  <si>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</si>
  <si>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</si>
  <si>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</si>
  <si>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</si>
  <si>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</si>
  <si>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</si>
  <si>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</si>
  <si>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</si>
  <si>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</si>
  <si>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</si>
  <si>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</si>
  <si>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</si>
  <si>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</si>
  <si>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</si>
  <si>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</si>
  <si>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</si>
  <si>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</si>
  <si>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</si>
  <si>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</si>
  <si>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</si>
  <si>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</si>
  <si>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</si>
  <si>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</si>
  <si>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</si>
  <si>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</si>
  <si>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</si>
  <si>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</si>
  <si>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</si>
  <si>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</si>
  <si>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</si>
  <si>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</si>
  <si>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</si>
  <si>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</si>
  <si>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</si>
  <si>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</si>
  <si>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</si>
  <si>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</si>
  <si>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</si>
  <si>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</si>
  <si>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</si>
  <si>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</si>
  <si>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</si>
  <si>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</si>
  <si>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</si>
  <si>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</si>
  <si>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</si>
  <si>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</si>
  <si>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</si>
  <si>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</si>
  <si>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</si>
  <si>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</si>
  <si>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</si>
  <si>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</si>
  <si>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</si>
  <si>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</si>
  <si>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</si>
  <si>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</si>
  <si>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</si>
  <si>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</si>
  <si>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</si>
  <si>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</si>
  <si>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</si>
  <si>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</si>
  <si>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</si>
  <si>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</si>
  <si>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</si>
  <si>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</si>
  <si>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</si>
  <si>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</si>
  <si>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</si>
  <si>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</si>
  <si>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</si>
  <si>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</si>
  <si>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</si>
  <si>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</si>
  <si>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</si>
  <si>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</si>
  <si>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</si>
  <si>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</si>
  <si>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</si>
  <si>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</si>
  <si>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</si>
  <si>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</si>
  <si>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</si>
  <si>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</si>
  <si>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</si>
  <si>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</si>
  <si>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</si>
  <si>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</si>
  <si>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</si>
  <si>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</si>
  <si>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</si>
  <si>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</si>
  <si>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</si>
  <si>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</si>
  <si>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</si>
  <si>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</si>
  <si>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</si>
  <si>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</si>
  <si>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</si>
  <si>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</si>
  <si>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</si>
  <si>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</si>
  <si>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</si>
  <si>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</si>
  <si>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</si>
  <si>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</si>
  <si>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</si>
  <si>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</si>
  <si>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</si>
  <si>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</si>
  <si>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</si>
  <si>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</si>
  <si>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</si>
  <si>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</si>
  <si>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</si>
  <si>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</si>
  <si>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</si>
  <si>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</si>
  <si>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</si>
  <si>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</si>
  <si>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</si>
  <si>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</si>
  <si>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</si>
  <si>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</si>
  <si>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</si>
  <si>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</si>
  <si>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</si>
  <si>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</si>
  <si>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</si>
  <si>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</si>
  <si>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</si>
  <si>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</si>
  <si>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</si>
  <si>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</si>
  <si>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</si>
  <si>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</si>
  <si>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</si>
  <si>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</si>
  <si>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</si>
  <si>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</si>
  <si>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</si>
  <si>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</si>
  <si>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</si>
  <si>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</si>
  <si>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</si>
  <si>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</si>
  <si>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</si>
  <si>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</si>
  <si>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</si>
  <si>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</si>
  <si>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</si>
  <si>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</si>
  <si>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</si>
  <si>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</si>
  <si>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</si>
  <si>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</si>
  <si>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</si>
  <si>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</si>
  <si>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</si>
  <si>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</si>
  <si>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</si>
  <si>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</si>
  <si>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</si>
  <si>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</si>
  <si>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</si>
  <si>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</si>
  <si>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</si>
  <si>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</si>
  <si>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</si>
  <si>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</si>
  <si>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</si>
  <si>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</si>
  <si>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</si>
  <si>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</si>
  <si>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</si>
  <si>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</si>
  <si>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</si>
  <si>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</si>
  <si>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</si>
  <si>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</si>
  <si>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</si>
  <si>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</si>
  <si>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</si>
  <si>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</si>
  <si>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</si>
  <si>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</si>
  <si>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</si>
  <si>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</si>
  <si>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</si>
  <si>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</si>
  <si>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</si>
  <si>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</si>
  <si>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</si>
  <si>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</si>
  <si>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</si>
  <si>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</si>
  <si>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</si>
  <si>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</si>
  <si>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</si>
  <si>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</si>
  <si>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</si>
  <si>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</si>
  <si>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</si>
  <si>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</si>
  <si>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</si>
  <si>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</si>
  <si>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</si>
  <si>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</si>
  <si>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</si>
  <si>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</si>
  <si>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</si>
  <si>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</si>
  <si>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</si>
  <si>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</si>
  <si>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</si>
  <si>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</si>
  <si>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</si>
  <si>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</si>
  <si>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</si>
  <si>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</si>
  <si>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</si>
  <si>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</si>
  <si>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</si>
  <si>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</si>
  <si>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</si>
  <si>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</si>
  <si>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</si>
  <si>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</si>
  <si>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</si>
  <si>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</si>
  <si>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</si>
  <si>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</si>
  <si>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</si>
  <si>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</si>
  <si>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</si>
  <si>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</si>
  <si>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</si>
  <si>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</si>
  <si>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</si>
  <si>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</si>
  <si>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</si>
  <si>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</si>
  <si>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</si>
  <si>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</si>
  <si>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</si>
  <si>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</si>
  <si>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</si>
  <si>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</si>
  <si>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</si>
  <si>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</si>
  <si>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</si>
  <si>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</si>
  <si>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</si>
  <si>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</si>
  <si>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</si>
  <si>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</si>
  <si>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</si>
  <si>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</si>
  <si>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</si>
  <si>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</si>
  <si>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</si>
  <si>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</si>
  <si>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</si>
  <si>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</si>
  <si>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</si>
  <si>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</si>
  <si>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</si>
  <si>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</si>
  <si>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</si>
  <si>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</si>
  <si>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</si>
  <si>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</si>
  <si>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</si>
  <si>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</si>
  <si>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</si>
  <si>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</si>
  <si>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</si>
  <si>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</si>
  <si>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</si>
  <si>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</si>
  <si>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</si>
  <si>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</si>
  <si>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</si>
  <si>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</si>
  <si>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</si>
  <si>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</si>
  <si>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</si>
  <si>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</si>
  <si>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</si>
  <si>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</si>
  <si>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</si>
  <si>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</si>
  <si>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</si>
  <si>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</si>
  <si>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</si>
  <si>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</si>
  <si>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</si>
  <si>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</si>
  <si>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</si>
  <si>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</si>
  <si>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</si>
  <si>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</si>
  <si>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</si>
  <si>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</si>
  <si>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</si>
  <si>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</si>
  <si>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</si>
  <si>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</si>
  <si>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</si>
  <si>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</si>
  <si>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</si>
  <si>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</si>
  <si>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</si>
  <si>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</si>
  <si>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</si>
  <si>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</si>
  <si>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</si>
  <si>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</si>
  <si>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</si>
  <si>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</si>
  <si>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</si>
  <si>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</si>
  <si>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</si>
  <si>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</si>
  <si>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</si>
  <si>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</si>
  <si>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</si>
  <si>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</si>
  <si>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</si>
  <si>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</si>
  <si>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</si>
  <si>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</si>
  <si>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</si>
  <si>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</si>
  <si>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</si>
  <si>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</si>
  <si>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</si>
  <si>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</si>
  <si>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</si>
  <si>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</si>
  <si>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</si>
  <si>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</si>
  <si>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</si>
  <si>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</si>
  <si>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</si>
  <si>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</si>
  <si>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</si>
  <si>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</si>
  <si>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</si>
  <si>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</si>
  <si>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</si>
  <si>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</si>
  <si>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</si>
  <si>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</si>
  <si>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</si>
  <si>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</si>
  <si>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</si>
  <si>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</si>
  <si>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</si>
  <si>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</si>
  <si>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</si>
  <si>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</si>
  <si>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</si>
  <si>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</si>
  <si>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</si>
  <si>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</si>
  <si>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</si>
  <si>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</si>
  <si>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</si>
  <si>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</si>
  <si>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</si>
  <si>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</si>
  <si>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</si>
  <si>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</si>
  <si>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</si>
  <si>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</si>
  <si>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</si>
  <si>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</si>
  <si>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</si>
  <si>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</si>
  <si>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</si>
  <si>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</si>
  <si>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</si>
  <si>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</si>
  <si>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</si>
  <si>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</si>
  <si>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</si>
  <si>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</si>
  <si>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</si>
  <si>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</si>
  <si>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</si>
  <si>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</si>
  <si>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</si>
  <si>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</si>
  <si>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</si>
  <si>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</si>
  <si>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</si>
  <si>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</si>
  <si>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</si>
  <si>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</si>
  <si>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</si>
  <si>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</si>
  <si>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</si>
  <si>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</si>
  <si>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</si>
  <si>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</si>
  <si>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</si>
  <si>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</si>
  <si>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</si>
  <si>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</si>
  <si>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</si>
  <si>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</si>
  <si>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</si>
  <si>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</si>
  <si>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</si>
  <si>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</si>
  <si>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</si>
  <si>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</si>
  <si>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</si>
  <si>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</si>
  <si>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</si>
  <si>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</si>
  <si>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</si>
  <si>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</si>
  <si>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</si>
  <si>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</si>
  <si>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</si>
  <si>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</si>
  <si>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</si>
  <si>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</si>
  <si>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</si>
  <si>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</si>
  <si>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</si>
  <si>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</si>
  <si>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</si>
  <si>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</si>
  <si>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</si>
  <si>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</si>
  <si>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</si>
  <si>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</si>
  <si>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</si>
  <si>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</si>
  <si>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</si>
  <si>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</si>
  <si>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</si>
  <si>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</si>
  <si>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</si>
  <si>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</si>
  <si>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</si>
  <si>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</si>
  <si>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</si>
  <si>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</si>
  <si>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</si>
  <si>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</si>
  <si>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</si>
  <si>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</si>
  <si>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</si>
  <si>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</si>
  <si>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</si>
  <si>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</si>
  <si>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</si>
  <si>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</si>
  <si>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</si>
  <si>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</si>
  <si>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</si>
  <si>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</si>
  <si>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</si>
  <si>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</si>
  <si>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</si>
  <si>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</si>
  <si>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</si>
  <si>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</si>
  <si>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</si>
  <si>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</si>
  <si>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</si>
  <si>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</si>
  <si>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</si>
  <si>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</si>
  <si>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</si>
  <si>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</si>
  <si>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</si>
  <si>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</si>
  <si>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</si>
  <si>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</si>
  <si>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</si>
  <si>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</si>
  <si>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</si>
  <si>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</si>
  <si>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</si>
  <si>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</si>
  <si>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</si>
  <si>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</si>
  <si>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</si>
  <si>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</si>
  <si>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</si>
  <si>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</si>
  <si>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</si>
  <si>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</si>
  <si>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</si>
  <si>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</si>
  <si>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</si>
  <si>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</si>
  <si>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</si>
  <si>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</si>
  <si>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</si>
  <si>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</si>
  <si>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</si>
  <si>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</si>
  <si>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</si>
  <si>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</si>
  <si>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</si>
  <si>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</si>
  <si>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</si>
  <si>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</si>
  <si>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</si>
  <si>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</si>
  <si>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</si>
  <si>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</si>
  <si>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</si>
  <si>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</si>
  <si>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</si>
  <si>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</si>
  <si>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</si>
  <si>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</si>
  <si>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</si>
  <si>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</si>
  <si>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</si>
  <si>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</si>
  <si>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</si>
  <si>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</si>
  <si>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</si>
  <si>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</si>
  <si>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</si>
  <si>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</si>
  <si>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</si>
  <si>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</si>
  <si>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</si>
  <si>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</si>
  <si>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</si>
  <si>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</si>
  <si>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</si>
  <si>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</si>
  <si>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</si>
  <si>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</si>
  <si>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</si>
  <si>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</si>
  <si>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</si>
  <si>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</si>
  <si>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</si>
  <si>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</si>
  <si>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</si>
  <si>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</si>
  <si>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</si>
  <si>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</si>
  <si>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</si>
  <si>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</si>
  <si>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</si>
  <si>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</si>
  <si>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</si>
  <si>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</si>
  <si>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</si>
  <si>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</si>
  <si>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</si>
  <si>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</si>
  <si>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</si>
  <si>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</si>
  <si>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</si>
  <si>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</si>
  <si>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</si>
  <si>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</si>
  <si>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</si>
  <si>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</si>
  <si>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</si>
  <si>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</si>
  <si>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</si>
  <si>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</si>
  <si>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</si>
  <si>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</si>
  <si>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</si>
  <si>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</si>
  <si>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</si>
  <si>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</si>
  <si>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</si>
  <si>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</si>
  <si>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</si>
  <si>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</si>
  <si>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</si>
  <si>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</si>
  <si>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</si>
  <si>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</si>
  <si>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</si>
  <si>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</si>
  <si>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</si>
  <si>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</si>
  <si>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</si>
  <si>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First</t>
  </si>
  <si>
    <t>Second</t>
  </si>
  <si>
    <t>Third</t>
  </si>
  <si>
    <t>Grand Total</t>
  </si>
  <si>
    <t>Column Labels</t>
  </si>
  <si>
    <t>Perished</t>
  </si>
  <si>
    <t>NewSurvive</t>
  </si>
  <si>
    <t>NewPclass2</t>
  </si>
  <si>
    <t>Survive</t>
  </si>
  <si>
    <t>Count of NewSurvive</t>
  </si>
  <si>
    <t>Title</t>
  </si>
  <si>
    <t>Mr.</t>
  </si>
  <si>
    <t>Mrs.</t>
  </si>
  <si>
    <t>Miss.</t>
  </si>
  <si>
    <t>Master.</t>
  </si>
  <si>
    <t>Don.</t>
  </si>
  <si>
    <t>Rev.</t>
  </si>
  <si>
    <t>Dr.</t>
  </si>
  <si>
    <t>Mme.</t>
  </si>
  <si>
    <t>Ms.</t>
  </si>
  <si>
    <t>Major.</t>
  </si>
  <si>
    <t>Lady.</t>
  </si>
  <si>
    <t>Sir.</t>
  </si>
  <si>
    <t>Mlle.</t>
  </si>
  <si>
    <t>Col.</t>
  </si>
  <si>
    <t>Capt.</t>
  </si>
  <si>
    <t>the Countess.</t>
  </si>
  <si>
    <t>Jonkheer.</t>
  </si>
  <si>
    <t>Count of Sex</t>
  </si>
  <si>
    <t>TitleXlookup</t>
  </si>
  <si>
    <t>TitleVlookup</t>
  </si>
  <si>
    <t>Title lookup</t>
  </si>
  <si>
    <t>Mrs</t>
  </si>
  <si>
    <t>Miss</t>
  </si>
  <si>
    <t>Mr</t>
  </si>
  <si>
    <t>Master</t>
  </si>
  <si>
    <t>(blank)</t>
  </si>
  <si>
    <t>Count of Ticket</t>
  </si>
  <si>
    <t>MasterLookup</t>
  </si>
  <si>
    <t>MissLookup</t>
  </si>
  <si>
    <t>MrLookup</t>
  </si>
  <si>
    <t>MrsLookup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</si>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</sst>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baquero avila" refreshedDate="45007.684315740742" createdVersion="8" refreshedVersion="8" minRefreshableVersion="3" recordCount="891" xr:uid="{D26B7A5B-B2B2-4161-9EA2-B8537F1E3D22}">
  <cacheSource type="worksheet">
    <worksheetSource name="titanic"/>
  </cacheSource>
  <cacheFields count="14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NewSurvive" numFmtId="0">
      <sharedItems count="2">
        <s v="Perished"/>
        <s v="Survive"/>
      </sharedItems>
    </cacheField>
    <cacheField name="NewPclass2" numFmtId="0">
      <sharedItems count="3">
        <s v="Third"/>
        <s v="First"/>
        <s v="Seco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baquero avila" refreshedDate="45008.585276967591" createdVersion="8" refreshedVersion="8" minRefreshableVersion="3" recordCount="891" xr:uid="{44F5AA97-E38D-44F7-B29F-676572FCC94B}">
  <cacheSource type="worksheet">
    <worksheetSource name="titanic[[Sex]:[TitleXlookup]]"/>
  </cacheSource>
  <cacheFields count="13"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" numFmtId="0">
      <sharedItems count="2">
        <s v="Perished"/>
        <s v="Survive"/>
      </sharedItems>
    </cacheField>
    <cacheField name="NewPclass2" numFmtId="0">
      <sharedItems count="3">
        <s v="Third"/>
        <s v="First"/>
        <s v="Second"/>
      </sharedItems>
    </cacheField>
    <cacheField name="Title" numFmtId="0">
      <sharedItems/>
    </cacheField>
    <cacheField name="TitleVlookup" numFmtId="0">
      <sharedItems count="4">
        <s v="Mr"/>
        <s v="Mrs"/>
        <s v="Miss"/>
        <s v="Master"/>
      </sharedItems>
    </cacheField>
    <cacheField name="TitleX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baquero avila" refreshedDate="45008.600327546294" createdVersion="8" refreshedVersion="8" minRefreshableVersion="3" recordCount="892" xr:uid="{7698DBF1-7E5D-471B-B039-1D83F375E09F}">
  <cacheSource type="worksheet">
    <worksheetSource ref="A1:Q1048576" sheet="titanic"/>
  </cacheSource>
  <cacheFields count="17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/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 count="682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  <m/>
      </sharedItems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" numFmtId="0">
      <sharedItems containsBlank="1"/>
    </cacheField>
    <cacheField name="NewPclass2" numFmtId="0">
      <sharedItems containsBlank="1"/>
    </cacheField>
    <cacheField name="Title" numFmtId="0">
      <sharedItems containsBlank="1"/>
    </cacheField>
    <cacheField name="TitleVlookup" numFmtId="0">
      <sharedItems containsBlank="1" count="5">
        <s v="Mr"/>
        <s v="Mrs"/>
        <s v="Miss"/>
        <s v="Master"/>
        <m/>
      </sharedItems>
    </cacheField>
    <cacheField name="TitleXlook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baquero avila" refreshedDate="45008.619605324071" createdVersion="8" refreshedVersion="8" minRefreshableVersion="3" recordCount="892" xr:uid="{8EDB3689-431C-4454-9A4B-57DEAA600897}">
  <cacheSource type="worksheet">
    <worksheetSource ref="A1:U1048576" sheet="titanic"/>
  </cacheSource>
  <cacheFields count="21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/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" numFmtId="0">
      <sharedItems containsBlank="1" count="3">
        <s v="Perished"/>
        <s v="Survive"/>
        <m/>
      </sharedItems>
    </cacheField>
    <cacheField name="NewPclass2" numFmtId="0">
      <sharedItems containsBlank="1" count="4">
        <s v="Third"/>
        <s v="First"/>
        <s v="Second"/>
        <m/>
      </sharedItems>
    </cacheField>
    <cacheField name="Title" numFmtId="0">
      <sharedItems containsBlank="1"/>
    </cacheField>
    <cacheField name="TitleVlookup" numFmtId="0">
      <sharedItems containsBlank="1" count="5">
        <s v="Mr"/>
        <s v="Mrs"/>
        <s v="Miss"/>
        <s v="Master"/>
        <m/>
      </sharedItems>
    </cacheField>
    <cacheField name="TitleXlookup" numFmtId="0">
      <sharedItems containsBlank="1"/>
    </cacheField>
    <cacheField name="MasterLookup" numFmtId="0">
      <sharedItems containsString="0" containsBlank="1" containsNumber="1" containsInteger="1" minValue="0" maxValue="4"/>
    </cacheField>
    <cacheField name="MissLookup" numFmtId="0">
      <sharedItems containsString="0" containsBlank="1" containsNumber="1" containsInteger="1" minValue="0" maxValue="4"/>
    </cacheField>
    <cacheField name="MrLookup" numFmtId="0">
      <sharedItems containsString="0" containsBlank="1" containsNumber="1" containsInteger="1" minValue="0" maxValue="7" count="8">
        <n v="1"/>
        <n v="0"/>
        <n v="2"/>
        <n v="5"/>
        <n v="7"/>
        <n v="3"/>
        <n v="4"/>
        <m/>
      </sharedItems>
    </cacheField>
    <cacheField name="MrsLookup" numFmtId="0">
      <sharedItems containsString="0" containsBlank="1" containsNumber="1" containsInteger="1" minValue="0" maxValue="7" count="8">
        <n v="1"/>
        <n v="0"/>
        <n v="2"/>
        <n v="5"/>
        <n v="7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klin baquero avila" refreshedDate="45008.50286226852" backgroundQuery="1" createdVersion="8" refreshedVersion="8" minRefreshableVersion="3" recordCount="0" supportSubquery="1" supportAdvancedDrill="1" xr:uid="{2E5FDEE0-2287-481D-9FF0-8B2C60300E44}">
  <cacheSource type="external" connectionId="1"/>
  <cacheFields count="3">
    <cacheField name="[titanic].[Title].[Title]" caption="Title" numFmtId="0" hierarchy="14" level="1">
      <sharedItems count="17">
        <s v="Capt."/>
        <s v="Col."/>
        <s v="Don."/>
        <s v="Dr."/>
        <s v="Jonkheer."/>
        <s v="Lady."/>
        <s v="Major."/>
        <s v="Master."/>
        <s v="Miss."/>
        <s v="Mlle."/>
        <s v="Mme."/>
        <s v="Mr."/>
        <s v="Mrs."/>
        <s v="Ms."/>
        <s v="Rev."/>
        <s v="Sir."/>
        <s v="the Countess."/>
      </sharedItems>
    </cacheField>
    <cacheField name="[titanic].[Sex].[Sex]" caption="Sex" numFmtId="0" hierarchy="4" level="1">
      <sharedItems count="2">
        <s v="female"/>
        <s v="male"/>
      </sharedItems>
    </cacheField>
    <cacheField name="[Measures].[Count of Sex]" caption="Count of Sex" numFmtId="0" hierarchy="17" level="32767"/>
  </cacheFields>
  <cacheHierarchies count="19">
    <cacheHierarchy uniqueName="[titanic].[PassengerId]" caption="PassengerId" attribute="1" defaultMemberUniqueName="[titanic].[PassengerId].[All]" allUniqueName="[titanic].[PassengerId].[All]" dimensionUniqueName="[titanic]" displayFolder="" count="0" memberValueDatatype="20" unbalanced="0"/>
    <cacheHierarchy uniqueName="[titanic].[Survived]" caption="Survived" attribute="1" defaultMemberUniqueName="[titanic].[Survived].[All]" allUniqueName="[titanic].[Survived].[All]" dimensionUniqueName="[titanic]" displayFolder="" count="0" memberValueDatatype="20" unbalanced="0"/>
    <cacheHierarchy uniqueName="[titanic].[Pclass]" caption="Pclass" attribute="1" defaultMemberUniqueName="[titanic].[Pclass].[All]" allUniqueName="[titanic].[Pclass].[All]" dimensionUniqueName="[titanic]" displayFolder="" count="0" memberValueDatatype="20" unbalanced="0"/>
    <cacheHierarchy uniqueName="[titanic].[Name]" caption="Name" attribute="1" defaultMemberUniqueName="[titanic].[Name].[All]" allUniqueName="[titanic].[Name].[All]" dimensionUniqueName="[titanic]" displayFolder="" count="0" memberValueDatatype="130" unbalanced="0"/>
    <cacheHierarchy uniqueName="[titanic].[Sex]" caption="Sex" attribute="1" defaultMemberUniqueName="[titanic].[Sex].[All]" allUniqueName="[titanic].[Sex].[All]" dimensionUniqueName="[titanic]" displayFolder="" count="2" memberValueDatatype="130" unbalanced="0">
      <fieldsUsage count="2">
        <fieldUsage x="-1"/>
        <fieldUsage x="1"/>
      </fieldsUsage>
    </cacheHierarchy>
    <cacheHierarchy uniqueName="[titanic].[Age]" caption="Age" attribute="1" defaultMemberUniqueName="[titanic].[Age].[All]" allUniqueName="[titanic].[Age].[All]" dimensionUniqueName="[titanic]" displayFolder="" count="0" memberValueDatatype="5" unbalanced="0"/>
    <cacheHierarchy uniqueName="[titanic].[SibSp]" caption="SibSp" attribute="1" defaultMemberUniqueName="[titanic].[SibSp].[All]" allUniqueName="[titanic].[SibSp].[All]" dimensionUniqueName="[titanic]" displayFolder="" count="0" memberValueDatatype="20" unbalanced="0"/>
    <cacheHierarchy uniqueName="[titanic].[Parch]" caption="Parch" attribute="1" defaultMemberUniqueName="[titanic].[Parch].[All]" allUniqueName="[titanic].[Parch].[All]" dimensionUniqueName="[titanic]" displayFolder="" count="0" memberValueDatatype="20" unbalanced="0"/>
    <cacheHierarchy uniqueName="[titanic].[Ticket]" caption="Ticket" attribute="1" defaultMemberUniqueName="[titanic].[Ticket].[All]" allUniqueName="[titanic].[Ticket].[All]" dimensionUniqueName="[titanic]" displayFolder="" count="0" memberValueDatatype="130" unbalanced="0"/>
    <cacheHierarchy uniqueName="[titanic].[Fare]" caption="Fare" attribute="1" defaultMemberUniqueName="[titanic].[Fare].[All]" allUniqueName="[titanic].[Fare].[All]" dimensionUniqueName="[titanic]" displayFolder="" count="0" memberValueDatatype="5" unbalanced="0"/>
    <cacheHierarchy uniqueName="[titanic].[Cabin]" caption="Cabin" attribute="1" defaultMemberUniqueName="[titanic].[Cabin].[All]" allUniqueName="[titanic].[Cabin].[All]" dimensionUniqueName="[titanic]" displayFolder="" count="0" memberValueDatatype="130" unbalanced="0"/>
    <cacheHierarchy uniqueName="[titanic].[Embarked]" caption="Embarked" attribute="1" defaultMemberUniqueName="[titanic].[Embarked].[All]" allUniqueName="[titanic].[Embarked].[All]" dimensionUniqueName="[titanic]" displayFolder="" count="0" memberValueDatatype="130" unbalanced="0"/>
    <cacheHierarchy uniqueName="[titanic].[NewSurvive]" caption="NewSurvive" attribute="1" defaultMemberUniqueName="[titanic].[NewSurvive].[All]" allUniqueName="[titanic].[NewSurvive].[All]" dimensionUniqueName="[titanic]" displayFolder="" count="0" memberValueDatatype="130" unbalanced="0"/>
    <cacheHierarchy uniqueName="[titanic].[NewPclass2]" caption="NewPclass2" attribute="1" defaultMemberUniqueName="[titanic].[NewPclass2].[All]" allUniqueName="[titanic].[NewPclass2].[All]" dimensionUniqueName="[titanic]" displayFolder="" count="0" memberValueDatatype="130" unbalanced="0"/>
    <cacheHierarchy uniqueName="[titanic].[Title]" caption="Title" attribute="1" defaultMemberUniqueName="[titanic].[Title].[All]" allUniqueName="[titanic].[Title].[All]" dimensionUniqueName="[titanic]" displayFolder="" count="2" memberValueDatatype="130" unbalanced="0">
      <fieldsUsage count="2">
        <fieldUsage x="-1"/>
        <fieldUsage x="0"/>
      </fieldsUsage>
    </cacheHierarchy>
    <cacheHierarchy uniqueName="[Measures].[__XL_Count titanic]" caption="__XL_Count titanic" measure="1" displayFolder="" measureGroup="titanic" count="0" hidden="1"/>
    <cacheHierarchy uniqueName="[Measures].[__No measures defined]" caption="__No measures defined" measure="1" displayFolder="" count="0" hidden="1"/>
    <cacheHierarchy uniqueName="[Measures].[Count of Sex]" caption="Count of Sex" measure="1" displayFolder="" measureGroup="titanic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NewSurvive]" caption="Count of NewSurvive" measure="1" displayFolder="" measureGroup="titanic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itanic" uniqueName="[titanic]" caption="titanic"/>
  </dimensions>
  <measureGroups count="1">
    <measureGroup name="titanic" caption="titanic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baquero avila" refreshedDate="45008.654419791666" createdVersion="8" refreshedVersion="8" minRefreshableVersion="3" recordCount="892" xr:uid="{EC2B1CAA-A1C4-4C9A-A6EB-E6EF365942A5}">
  <cacheSource type="worksheet">
    <worksheetSource ref="A1:U893" sheet="titanic"/>
  </cacheSource>
  <cacheFields count="21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/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NewSurvive" numFmtId="0">
      <sharedItems containsBlank="1" count="3">
        <s v="Perished"/>
        <s v="Survive"/>
        <m/>
      </sharedItems>
    </cacheField>
    <cacheField name="NewPclass2" numFmtId="0">
      <sharedItems containsBlank="1" count="4">
        <s v="Third"/>
        <s v="First"/>
        <s v="Second"/>
        <m/>
      </sharedItems>
    </cacheField>
    <cacheField name="Title" numFmtId="0">
      <sharedItems containsBlank="1"/>
    </cacheField>
    <cacheField name="TitleVlookup" numFmtId="0">
      <sharedItems containsBlank="1" count="5">
        <s v="Mr"/>
        <s v="Mrs"/>
        <s v="Miss"/>
        <s v="Master"/>
        <m/>
      </sharedItems>
    </cacheField>
    <cacheField name="TitleXlookup" numFmtId="0">
      <sharedItems containsBlank="1"/>
    </cacheField>
    <cacheField name="MasterLookup" numFmtId="0">
      <sharedItems containsString="0" containsBlank="1" containsNumber="1" containsInteger="1" minValue="0" maxValue="4"/>
    </cacheField>
    <cacheField name="MissLookup" numFmtId="0">
      <sharedItems containsString="0" containsBlank="1" containsNumber="1" containsInteger="1" minValue="0" maxValue="4"/>
    </cacheField>
    <cacheField name="MrLookup" numFmtId="0">
      <sharedItems containsString="0" containsBlank="1" containsNumber="1" containsInteger="1" minValue="0" maxValue="7"/>
    </cacheField>
    <cacheField name="MrsLookup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n v="3"/>
    <s v="Braund, Mr. Owen Harris"/>
    <x v="0"/>
    <x v="0"/>
    <n v="1"/>
    <n v="0"/>
    <s v="A/5 21171"/>
    <n v="7.25"/>
    <m/>
    <x v="0"/>
    <x v="0"/>
    <x v="0"/>
  </r>
  <r>
    <x v="1"/>
    <x v="1"/>
    <n v="1"/>
    <s v="Cumings, Mrs. John Bradley (Florence Briggs Thayer)"/>
    <x v="1"/>
    <x v="1"/>
    <n v="1"/>
    <n v="0"/>
    <s v="PC 17599"/>
    <n v="71.283299999999997"/>
    <s v="C85"/>
    <x v="1"/>
    <x v="1"/>
    <x v="1"/>
  </r>
  <r>
    <x v="2"/>
    <x v="1"/>
    <n v="3"/>
    <s v="Heikkinen, Miss. Laina"/>
    <x v="1"/>
    <x v="2"/>
    <n v="0"/>
    <n v="0"/>
    <s v="STON/O2. 3101282"/>
    <n v="7.9249999999999998"/>
    <m/>
    <x v="0"/>
    <x v="1"/>
    <x v="0"/>
  </r>
  <r>
    <x v="3"/>
    <x v="1"/>
    <n v="1"/>
    <s v="Futrelle, Mrs. Jacques Heath (Lily May Peel)"/>
    <x v="1"/>
    <x v="3"/>
    <n v="1"/>
    <n v="0"/>
    <n v="113803"/>
    <n v="53.1"/>
    <s v="C123"/>
    <x v="0"/>
    <x v="1"/>
    <x v="1"/>
  </r>
  <r>
    <x v="4"/>
    <x v="0"/>
    <n v="3"/>
    <s v="Allen, Mr. William Henry"/>
    <x v="0"/>
    <x v="3"/>
    <n v="0"/>
    <n v="0"/>
    <n v="373450"/>
    <n v="8.0500000000000007"/>
    <m/>
    <x v="0"/>
    <x v="0"/>
    <x v="0"/>
  </r>
  <r>
    <x v="5"/>
    <x v="0"/>
    <n v="3"/>
    <s v="Moran, Mr. James"/>
    <x v="0"/>
    <x v="4"/>
    <n v="0"/>
    <n v="0"/>
    <n v="330877"/>
    <n v="8.4582999999999995"/>
    <m/>
    <x v="2"/>
    <x v="0"/>
    <x v="0"/>
  </r>
  <r>
    <x v="6"/>
    <x v="0"/>
    <n v="1"/>
    <s v="McCarthy, Mr. Timothy J"/>
    <x v="0"/>
    <x v="5"/>
    <n v="0"/>
    <n v="0"/>
    <n v="17463"/>
    <n v="51.862499999999997"/>
    <s v="E46"/>
    <x v="0"/>
    <x v="0"/>
    <x v="1"/>
  </r>
  <r>
    <x v="7"/>
    <x v="0"/>
    <n v="3"/>
    <s v="Palsson, Master. Gosta Leonard"/>
    <x v="0"/>
    <x v="6"/>
    <n v="3"/>
    <n v="1"/>
    <n v="349909"/>
    <n v="21.074999999999999"/>
    <m/>
    <x v="0"/>
    <x v="0"/>
    <x v="0"/>
  </r>
  <r>
    <x v="8"/>
    <x v="1"/>
    <n v="3"/>
    <s v="Johnson, Mrs. Oscar W (Elisabeth Vilhelmina Berg)"/>
    <x v="1"/>
    <x v="7"/>
    <n v="0"/>
    <n v="2"/>
    <n v="347742"/>
    <n v="11.1333"/>
    <m/>
    <x v="0"/>
    <x v="1"/>
    <x v="0"/>
  </r>
  <r>
    <x v="9"/>
    <x v="1"/>
    <n v="2"/>
    <s v="Nasser, Mrs. Nicholas (Adele Achem)"/>
    <x v="1"/>
    <x v="8"/>
    <n v="1"/>
    <n v="0"/>
    <n v="237736"/>
    <n v="30.070799999999998"/>
    <m/>
    <x v="1"/>
    <x v="1"/>
    <x v="2"/>
  </r>
  <r>
    <x v="10"/>
    <x v="1"/>
    <n v="3"/>
    <s v="Sandstrom, Miss. Marguerite Rut"/>
    <x v="1"/>
    <x v="9"/>
    <n v="1"/>
    <n v="1"/>
    <s v="PP 9549"/>
    <n v="16.7"/>
    <s v="G6"/>
    <x v="0"/>
    <x v="1"/>
    <x v="0"/>
  </r>
  <r>
    <x v="11"/>
    <x v="1"/>
    <n v="1"/>
    <s v="Bonnell, Miss. Elizabeth"/>
    <x v="1"/>
    <x v="10"/>
    <n v="0"/>
    <n v="0"/>
    <n v="113783"/>
    <n v="26.55"/>
    <s v="C103"/>
    <x v="0"/>
    <x v="1"/>
    <x v="1"/>
  </r>
  <r>
    <x v="12"/>
    <x v="0"/>
    <n v="3"/>
    <s v="Saundercock, Mr. William Henry"/>
    <x v="0"/>
    <x v="11"/>
    <n v="0"/>
    <n v="0"/>
    <s v="A/5. 2151"/>
    <n v="8.0500000000000007"/>
    <m/>
    <x v="0"/>
    <x v="0"/>
    <x v="0"/>
  </r>
  <r>
    <x v="13"/>
    <x v="0"/>
    <n v="3"/>
    <s v="Andersson, Mr. Anders Johan"/>
    <x v="0"/>
    <x v="12"/>
    <n v="1"/>
    <n v="5"/>
    <n v="347082"/>
    <n v="31.274999999999999"/>
    <m/>
    <x v="0"/>
    <x v="0"/>
    <x v="0"/>
  </r>
  <r>
    <x v="14"/>
    <x v="0"/>
    <n v="3"/>
    <s v="Vestrom, Miss. Hulda Amanda Adolfina"/>
    <x v="1"/>
    <x v="8"/>
    <n v="0"/>
    <n v="0"/>
    <n v="350406"/>
    <n v="7.8541999999999996"/>
    <m/>
    <x v="0"/>
    <x v="0"/>
    <x v="0"/>
  </r>
  <r>
    <x v="15"/>
    <x v="1"/>
    <n v="2"/>
    <s v="Hewlett, Mrs. (Mary D Kingcome) "/>
    <x v="1"/>
    <x v="13"/>
    <n v="0"/>
    <n v="0"/>
    <n v="248706"/>
    <n v="16"/>
    <m/>
    <x v="0"/>
    <x v="1"/>
    <x v="2"/>
  </r>
  <r>
    <x v="16"/>
    <x v="0"/>
    <n v="3"/>
    <s v="Rice, Master. Eugene"/>
    <x v="0"/>
    <x v="6"/>
    <n v="4"/>
    <n v="1"/>
    <n v="382652"/>
    <n v="29.125"/>
    <m/>
    <x v="2"/>
    <x v="0"/>
    <x v="0"/>
  </r>
  <r>
    <x v="17"/>
    <x v="1"/>
    <n v="2"/>
    <s v="Williams, Mr. Charles Eugene"/>
    <x v="0"/>
    <x v="4"/>
    <n v="0"/>
    <n v="0"/>
    <n v="244373"/>
    <n v="13"/>
    <m/>
    <x v="0"/>
    <x v="1"/>
    <x v="2"/>
  </r>
  <r>
    <x v="18"/>
    <x v="0"/>
    <n v="3"/>
    <s v="Vander Planke, Mrs. Julius (Emelia Maria Vandemoortele)"/>
    <x v="1"/>
    <x v="14"/>
    <n v="1"/>
    <n v="0"/>
    <n v="345763"/>
    <n v="18"/>
    <m/>
    <x v="0"/>
    <x v="0"/>
    <x v="0"/>
  </r>
  <r>
    <x v="19"/>
    <x v="1"/>
    <n v="3"/>
    <s v="Masselmani, Mrs. Fatima"/>
    <x v="1"/>
    <x v="4"/>
    <n v="0"/>
    <n v="0"/>
    <n v="2649"/>
    <n v="7.2249999999999996"/>
    <m/>
    <x v="1"/>
    <x v="1"/>
    <x v="0"/>
  </r>
  <r>
    <x v="20"/>
    <x v="0"/>
    <n v="2"/>
    <s v="Fynney, Mr. Joseph J"/>
    <x v="0"/>
    <x v="3"/>
    <n v="0"/>
    <n v="0"/>
    <n v="239865"/>
    <n v="26"/>
    <m/>
    <x v="0"/>
    <x v="0"/>
    <x v="2"/>
  </r>
  <r>
    <x v="21"/>
    <x v="1"/>
    <n v="2"/>
    <s v="Beesley, Mr. Lawrence"/>
    <x v="0"/>
    <x v="15"/>
    <n v="0"/>
    <n v="0"/>
    <n v="248698"/>
    <n v="13"/>
    <s v="D56"/>
    <x v="0"/>
    <x v="1"/>
    <x v="2"/>
  </r>
  <r>
    <x v="22"/>
    <x v="1"/>
    <n v="3"/>
    <s v="McGowan, Miss. Anna &quot;Annie&quot;"/>
    <x v="1"/>
    <x v="16"/>
    <n v="0"/>
    <n v="0"/>
    <n v="330923"/>
    <n v="8.0291999999999994"/>
    <m/>
    <x v="2"/>
    <x v="1"/>
    <x v="0"/>
  </r>
  <r>
    <x v="23"/>
    <x v="1"/>
    <n v="1"/>
    <s v="Sloper, Mr. William Thompson"/>
    <x v="0"/>
    <x v="17"/>
    <n v="0"/>
    <n v="0"/>
    <n v="113788"/>
    <n v="35.5"/>
    <s v="A6"/>
    <x v="0"/>
    <x v="1"/>
    <x v="1"/>
  </r>
  <r>
    <x v="24"/>
    <x v="0"/>
    <n v="3"/>
    <s v="Palsson, Miss. Torborg Danira"/>
    <x v="1"/>
    <x v="18"/>
    <n v="3"/>
    <n v="1"/>
    <n v="349909"/>
    <n v="21.074999999999999"/>
    <m/>
    <x v="0"/>
    <x v="0"/>
    <x v="0"/>
  </r>
  <r>
    <x v="25"/>
    <x v="1"/>
    <n v="3"/>
    <s v="Asplund, Mrs. Carl Oscar (Selma Augusta Emilia Johansson)"/>
    <x v="1"/>
    <x v="1"/>
    <n v="1"/>
    <n v="5"/>
    <n v="347077"/>
    <n v="31.387499999999999"/>
    <m/>
    <x v="0"/>
    <x v="1"/>
    <x v="0"/>
  </r>
  <r>
    <x v="26"/>
    <x v="0"/>
    <n v="3"/>
    <s v="Emir, Mr. Farred Chehab"/>
    <x v="0"/>
    <x v="4"/>
    <n v="0"/>
    <n v="0"/>
    <n v="2631"/>
    <n v="7.2249999999999996"/>
    <m/>
    <x v="1"/>
    <x v="0"/>
    <x v="0"/>
  </r>
  <r>
    <x v="27"/>
    <x v="0"/>
    <n v="1"/>
    <s v="Fortune, Mr. Charles Alexander"/>
    <x v="0"/>
    <x v="19"/>
    <n v="3"/>
    <n v="2"/>
    <n v="19950"/>
    <n v="263"/>
    <s v="C23 C25 C27"/>
    <x v="0"/>
    <x v="0"/>
    <x v="1"/>
  </r>
  <r>
    <x v="28"/>
    <x v="1"/>
    <n v="3"/>
    <s v="O'Dwyer, Miss. Ellen &quot;Nellie&quot;"/>
    <x v="1"/>
    <x v="4"/>
    <n v="0"/>
    <n v="0"/>
    <n v="330959"/>
    <n v="7.8792"/>
    <m/>
    <x v="2"/>
    <x v="1"/>
    <x v="0"/>
  </r>
  <r>
    <x v="29"/>
    <x v="0"/>
    <n v="3"/>
    <s v="Todoroff, Mr. Lalio"/>
    <x v="0"/>
    <x v="4"/>
    <n v="0"/>
    <n v="0"/>
    <n v="349216"/>
    <n v="7.8958000000000004"/>
    <m/>
    <x v="0"/>
    <x v="0"/>
    <x v="0"/>
  </r>
  <r>
    <x v="30"/>
    <x v="0"/>
    <n v="1"/>
    <s v="Uruchurtu, Don. Manuel E"/>
    <x v="0"/>
    <x v="20"/>
    <n v="0"/>
    <n v="0"/>
    <s v="PC 17601"/>
    <n v="27.720800000000001"/>
    <m/>
    <x v="1"/>
    <x v="0"/>
    <x v="1"/>
  </r>
  <r>
    <x v="31"/>
    <x v="1"/>
    <n v="1"/>
    <s v="Spencer, Mrs. William Augustus (Marie Eugenie)"/>
    <x v="1"/>
    <x v="4"/>
    <n v="1"/>
    <n v="0"/>
    <s v="PC 17569"/>
    <n v="146.52080000000001"/>
    <s v="B78"/>
    <x v="1"/>
    <x v="1"/>
    <x v="1"/>
  </r>
  <r>
    <x v="32"/>
    <x v="1"/>
    <n v="3"/>
    <s v="Glynn, Miss. Mary Agatha"/>
    <x v="1"/>
    <x v="4"/>
    <n v="0"/>
    <n v="0"/>
    <n v="335677"/>
    <n v="7.75"/>
    <m/>
    <x v="2"/>
    <x v="1"/>
    <x v="0"/>
  </r>
  <r>
    <x v="33"/>
    <x v="0"/>
    <n v="2"/>
    <s v="Wheadon, Mr. Edward H"/>
    <x v="0"/>
    <x v="21"/>
    <n v="0"/>
    <n v="0"/>
    <s v="C.A. 24579"/>
    <n v="10.5"/>
    <m/>
    <x v="0"/>
    <x v="0"/>
    <x v="2"/>
  </r>
  <r>
    <x v="34"/>
    <x v="0"/>
    <n v="1"/>
    <s v="Meyer, Mr. Edgar Joseph"/>
    <x v="0"/>
    <x v="17"/>
    <n v="1"/>
    <n v="0"/>
    <s v="PC 17604"/>
    <n v="82.1708"/>
    <m/>
    <x v="1"/>
    <x v="0"/>
    <x v="1"/>
  </r>
  <r>
    <x v="35"/>
    <x v="0"/>
    <n v="1"/>
    <s v="Holverson, Mr. Alexander Oskar"/>
    <x v="0"/>
    <x v="22"/>
    <n v="1"/>
    <n v="0"/>
    <n v="113789"/>
    <n v="52"/>
    <m/>
    <x v="0"/>
    <x v="0"/>
    <x v="1"/>
  </r>
  <r>
    <x v="36"/>
    <x v="1"/>
    <n v="3"/>
    <s v="Mamee, Mr. Hanna"/>
    <x v="0"/>
    <x v="4"/>
    <n v="0"/>
    <n v="0"/>
    <n v="2677"/>
    <n v="7.2291999999999996"/>
    <m/>
    <x v="1"/>
    <x v="1"/>
    <x v="0"/>
  </r>
  <r>
    <x v="37"/>
    <x v="0"/>
    <n v="3"/>
    <s v="Cann, Mr. Ernest Charles"/>
    <x v="0"/>
    <x v="23"/>
    <n v="0"/>
    <n v="0"/>
    <s v="A./5. 2152"/>
    <n v="8.0500000000000007"/>
    <m/>
    <x v="0"/>
    <x v="0"/>
    <x v="0"/>
  </r>
  <r>
    <x v="38"/>
    <x v="0"/>
    <n v="3"/>
    <s v="Vander Planke, Miss. Augusta Maria"/>
    <x v="1"/>
    <x v="24"/>
    <n v="2"/>
    <n v="0"/>
    <n v="345764"/>
    <n v="18"/>
    <m/>
    <x v="0"/>
    <x v="0"/>
    <x v="0"/>
  </r>
  <r>
    <x v="39"/>
    <x v="1"/>
    <n v="3"/>
    <s v="Nicola-Yarred, Miss. Jamila"/>
    <x v="1"/>
    <x v="8"/>
    <n v="1"/>
    <n v="0"/>
    <n v="2651"/>
    <n v="11.2417"/>
    <m/>
    <x v="1"/>
    <x v="1"/>
    <x v="0"/>
  </r>
  <r>
    <x v="40"/>
    <x v="0"/>
    <n v="3"/>
    <s v="Ahlin, Mrs. Johan (Johanna Persdotter Larsson)"/>
    <x v="1"/>
    <x v="20"/>
    <n v="1"/>
    <n v="0"/>
    <n v="7546"/>
    <n v="9.4749999999999996"/>
    <m/>
    <x v="0"/>
    <x v="0"/>
    <x v="0"/>
  </r>
  <r>
    <x v="41"/>
    <x v="0"/>
    <n v="2"/>
    <s v="Turpin, Mrs. William John Robert (Dorothy Ann Wonnacott)"/>
    <x v="1"/>
    <x v="7"/>
    <n v="1"/>
    <n v="0"/>
    <n v="11668"/>
    <n v="21"/>
    <m/>
    <x v="0"/>
    <x v="0"/>
    <x v="2"/>
  </r>
  <r>
    <x v="42"/>
    <x v="0"/>
    <n v="3"/>
    <s v="Kraeff, Mr. Theodor"/>
    <x v="0"/>
    <x v="4"/>
    <n v="0"/>
    <n v="0"/>
    <n v="349253"/>
    <n v="7.8958000000000004"/>
    <m/>
    <x v="1"/>
    <x v="0"/>
    <x v="0"/>
  </r>
  <r>
    <x v="43"/>
    <x v="1"/>
    <n v="2"/>
    <s v="Laroche, Miss. Simonne Marie Anne Andree"/>
    <x v="1"/>
    <x v="25"/>
    <n v="1"/>
    <n v="2"/>
    <s v="SC/Paris 2123"/>
    <n v="41.5792"/>
    <m/>
    <x v="1"/>
    <x v="1"/>
    <x v="2"/>
  </r>
  <r>
    <x v="44"/>
    <x v="1"/>
    <n v="3"/>
    <s v="Devaney, Miss. Margaret Delia"/>
    <x v="1"/>
    <x v="19"/>
    <n v="0"/>
    <n v="0"/>
    <n v="330958"/>
    <n v="7.8792"/>
    <m/>
    <x v="2"/>
    <x v="1"/>
    <x v="0"/>
  </r>
  <r>
    <x v="45"/>
    <x v="0"/>
    <n v="3"/>
    <s v="Rogers, Mr. William John"/>
    <x v="0"/>
    <x v="4"/>
    <n v="0"/>
    <n v="0"/>
    <s v="S.C./A.4. 23567"/>
    <n v="8.0500000000000007"/>
    <m/>
    <x v="0"/>
    <x v="0"/>
    <x v="0"/>
  </r>
  <r>
    <x v="46"/>
    <x v="0"/>
    <n v="3"/>
    <s v="Lennon, Mr. Denis"/>
    <x v="0"/>
    <x v="4"/>
    <n v="1"/>
    <n v="0"/>
    <n v="370371"/>
    <n v="15.5"/>
    <m/>
    <x v="2"/>
    <x v="0"/>
    <x v="0"/>
  </r>
  <r>
    <x v="47"/>
    <x v="1"/>
    <n v="3"/>
    <s v="O'Driscoll, Miss. Bridget"/>
    <x v="1"/>
    <x v="4"/>
    <n v="0"/>
    <n v="0"/>
    <n v="14311"/>
    <n v="7.75"/>
    <m/>
    <x v="2"/>
    <x v="1"/>
    <x v="0"/>
  </r>
  <r>
    <x v="48"/>
    <x v="0"/>
    <n v="3"/>
    <s v="Samaan, Mr. Youssef"/>
    <x v="0"/>
    <x v="4"/>
    <n v="2"/>
    <n v="0"/>
    <n v="2662"/>
    <n v="21.679200000000002"/>
    <m/>
    <x v="1"/>
    <x v="0"/>
    <x v="0"/>
  </r>
  <r>
    <x v="49"/>
    <x v="0"/>
    <n v="3"/>
    <s v="Arnold-Franchi, Mrs. Josef (Josefine Franchi)"/>
    <x v="1"/>
    <x v="24"/>
    <n v="1"/>
    <n v="0"/>
    <n v="349237"/>
    <n v="17.8"/>
    <m/>
    <x v="0"/>
    <x v="0"/>
    <x v="0"/>
  </r>
  <r>
    <x v="50"/>
    <x v="0"/>
    <n v="3"/>
    <s v="Panula, Master. Juha Niilo"/>
    <x v="0"/>
    <x v="26"/>
    <n v="4"/>
    <n v="1"/>
    <n v="3101295"/>
    <n v="39.6875"/>
    <m/>
    <x v="0"/>
    <x v="0"/>
    <x v="0"/>
  </r>
  <r>
    <x v="51"/>
    <x v="0"/>
    <n v="3"/>
    <s v="Nosworthy, Mr. Richard Cater"/>
    <x v="0"/>
    <x v="23"/>
    <n v="0"/>
    <n v="0"/>
    <s v="A/4. 39886"/>
    <n v="7.8"/>
    <m/>
    <x v="0"/>
    <x v="0"/>
    <x v="0"/>
  </r>
  <r>
    <x v="52"/>
    <x v="1"/>
    <n v="1"/>
    <s v="Harper, Mrs. Henry Sleeper (Myna Haxtun)"/>
    <x v="1"/>
    <x v="27"/>
    <n v="1"/>
    <n v="0"/>
    <s v="PC 17572"/>
    <n v="76.729200000000006"/>
    <s v="D33"/>
    <x v="1"/>
    <x v="1"/>
    <x v="1"/>
  </r>
  <r>
    <x v="53"/>
    <x v="1"/>
    <n v="2"/>
    <s v="Faunthorpe, Mrs. Lizzie (Elizabeth Anne Wilkinson)"/>
    <x v="1"/>
    <x v="28"/>
    <n v="1"/>
    <n v="0"/>
    <n v="2926"/>
    <n v="26"/>
    <m/>
    <x v="0"/>
    <x v="1"/>
    <x v="2"/>
  </r>
  <r>
    <x v="54"/>
    <x v="0"/>
    <n v="1"/>
    <s v="Ostby, Mr. Engelhart Cornelius"/>
    <x v="0"/>
    <x v="29"/>
    <n v="0"/>
    <n v="1"/>
    <n v="113509"/>
    <n v="61.979199999999999"/>
    <s v="B30"/>
    <x v="1"/>
    <x v="0"/>
    <x v="1"/>
  </r>
  <r>
    <x v="55"/>
    <x v="1"/>
    <n v="1"/>
    <s v="Woolner, Mr. Hugh"/>
    <x v="0"/>
    <x v="4"/>
    <n v="0"/>
    <n v="0"/>
    <n v="19947"/>
    <n v="35.5"/>
    <s v="C52"/>
    <x v="0"/>
    <x v="1"/>
    <x v="1"/>
  </r>
  <r>
    <x v="56"/>
    <x v="1"/>
    <n v="2"/>
    <s v="Rugg, Miss. Emily"/>
    <x v="1"/>
    <x v="23"/>
    <n v="0"/>
    <n v="0"/>
    <s v="C.A. 31026"/>
    <n v="10.5"/>
    <m/>
    <x v="0"/>
    <x v="1"/>
    <x v="2"/>
  </r>
  <r>
    <x v="57"/>
    <x v="0"/>
    <n v="3"/>
    <s v="Novel, Mr. Mansouer"/>
    <x v="0"/>
    <x v="30"/>
    <n v="0"/>
    <n v="0"/>
    <n v="2697"/>
    <n v="7.2291999999999996"/>
    <m/>
    <x v="1"/>
    <x v="0"/>
    <x v="0"/>
  </r>
  <r>
    <x v="58"/>
    <x v="1"/>
    <n v="2"/>
    <s v="West, Miss. Constance Mirium"/>
    <x v="1"/>
    <x v="31"/>
    <n v="1"/>
    <n v="2"/>
    <s v="C.A. 34651"/>
    <n v="27.75"/>
    <m/>
    <x v="0"/>
    <x v="1"/>
    <x v="2"/>
  </r>
  <r>
    <x v="59"/>
    <x v="0"/>
    <n v="3"/>
    <s v="Goodwin, Master. William Frederick"/>
    <x v="0"/>
    <x v="32"/>
    <n v="5"/>
    <n v="2"/>
    <s v="CA 2144"/>
    <n v="46.9"/>
    <m/>
    <x v="0"/>
    <x v="0"/>
    <x v="0"/>
  </r>
  <r>
    <x v="60"/>
    <x v="0"/>
    <n v="3"/>
    <s v="Sirayanian, Mr. Orsen"/>
    <x v="0"/>
    <x v="0"/>
    <n v="0"/>
    <n v="0"/>
    <n v="2669"/>
    <n v="7.2291999999999996"/>
    <m/>
    <x v="1"/>
    <x v="0"/>
    <x v="0"/>
  </r>
  <r>
    <x v="61"/>
    <x v="1"/>
    <n v="1"/>
    <s v="Icard, Miss. Amelie"/>
    <x v="1"/>
    <x v="1"/>
    <n v="0"/>
    <n v="0"/>
    <n v="113572"/>
    <n v="80"/>
    <s v="B28"/>
    <x v="3"/>
    <x v="1"/>
    <x v="1"/>
  </r>
  <r>
    <x v="62"/>
    <x v="0"/>
    <n v="1"/>
    <s v="Harris, Mr. Henry Birkhardt"/>
    <x v="0"/>
    <x v="33"/>
    <n v="1"/>
    <n v="0"/>
    <n v="36973"/>
    <n v="83.474999999999994"/>
    <s v="C83"/>
    <x v="0"/>
    <x v="0"/>
    <x v="1"/>
  </r>
  <r>
    <x v="63"/>
    <x v="0"/>
    <n v="3"/>
    <s v="Skoog, Master. Harald"/>
    <x v="0"/>
    <x v="9"/>
    <n v="3"/>
    <n v="2"/>
    <n v="347088"/>
    <n v="27.9"/>
    <m/>
    <x v="0"/>
    <x v="0"/>
    <x v="0"/>
  </r>
  <r>
    <x v="64"/>
    <x v="0"/>
    <n v="1"/>
    <s v="Stewart, Mr. Albert A"/>
    <x v="0"/>
    <x v="4"/>
    <n v="0"/>
    <n v="0"/>
    <s v="PC 17605"/>
    <n v="27.720800000000001"/>
    <m/>
    <x v="1"/>
    <x v="0"/>
    <x v="1"/>
  </r>
  <r>
    <x v="65"/>
    <x v="1"/>
    <n v="3"/>
    <s v="Moubarek, Master. Gerios"/>
    <x v="0"/>
    <x v="4"/>
    <n v="1"/>
    <n v="1"/>
    <n v="2661"/>
    <n v="15.245799999999999"/>
    <m/>
    <x v="1"/>
    <x v="1"/>
    <x v="0"/>
  </r>
  <r>
    <x v="66"/>
    <x v="1"/>
    <n v="2"/>
    <s v="Nye, Mrs. (Elizabeth Ramell)"/>
    <x v="1"/>
    <x v="28"/>
    <n v="0"/>
    <n v="0"/>
    <s v="C.A. 29395"/>
    <n v="10.5"/>
    <s v="F33"/>
    <x v="0"/>
    <x v="1"/>
    <x v="2"/>
  </r>
  <r>
    <x v="67"/>
    <x v="0"/>
    <n v="3"/>
    <s v="Crease, Mr. Ernest James"/>
    <x v="0"/>
    <x v="19"/>
    <n v="0"/>
    <n v="0"/>
    <s v="S.P. 3464"/>
    <n v="8.1583000000000006"/>
    <m/>
    <x v="0"/>
    <x v="0"/>
    <x v="0"/>
  </r>
  <r>
    <x v="68"/>
    <x v="1"/>
    <n v="3"/>
    <s v="Andersson, Miss. Erna Alexandra"/>
    <x v="1"/>
    <x v="34"/>
    <n v="4"/>
    <n v="2"/>
    <n v="3101281"/>
    <n v="7.9249999999999998"/>
    <m/>
    <x v="0"/>
    <x v="1"/>
    <x v="0"/>
  </r>
  <r>
    <x v="69"/>
    <x v="0"/>
    <n v="3"/>
    <s v="Kink, Mr. Vincenz"/>
    <x v="0"/>
    <x v="2"/>
    <n v="2"/>
    <n v="0"/>
    <n v="315151"/>
    <n v="8.6624999999999996"/>
    <m/>
    <x v="0"/>
    <x v="0"/>
    <x v="0"/>
  </r>
  <r>
    <x v="70"/>
    <x v="0"/>
    <n v="2"/>
    <s v="Jenkin, Mr. Stephen Curnow"/>
    <x v="0"/>
    <x v="35"/>
    <n v="0"/>
    <n v="0"/>
    <s v="C.A. 33111"/>
    <n v="10.5"/>
    <m/>
    <x v="0"/>
    <x v="0"/>
    <x v="2"/>
  </r>
  <r>
    <x v="71"/>
    <x v="0"/>
    <n v="3"/>
    <s v="Goodwin, Miss. Lillian Amy"/>
    <x v="1"/>
    <x v="36"/>
    <n v="5"/>
    <n v="2"/>
    <s v="CA 2144"/>
    <n v="46.9"/>
    <m/>
    <x v="0"/>
    <x v="0"/>
    <x v="0"/>
  </r>
  <r>
    <x v="72"/>
    <x v="0"/>
    <n v="2"/>
    <s v="Hood, Mr. Ambrose Jr"/>
    <x v="0"/>
    <x v="23"/>
    <n v="0"/>
    <n v="0"/>
    <s v="S.O.C. 14879"/>
    <n v="73.5"/>
    <m/>
    <x v="0"/>
    <x v="0"/>
    <x v="2"/>
  </r>
  <r>
    <x v="73"/>
    <x v="0"/>
    <n v="3"/>
    <s v="Chronopoulos, Mr. Apostolos"/>
    <x v="0"/>
    <x v="2"/>
    <n v="1"/>
    <n v="0"/>
    <n v="2680"/>
    <n v="14.4542"/>
    <m/>
    <x v="1"/>
    <x v="0"/>
    <x v="0"/>
  </r>
  <r>
    <x v="74"/>
    <x v="1"/>
    <n v="3"/>
    <s v="Bing, Mr. Lee"/>
    <x v="0"/>
    <x v="35"/>
    <n v="0"/>
    <n v="0"/>
    <n v="1601"/>
    <n v="56.495800000000003"/>
    <m/>
    <x v="0"/>
    <x v="1"/>
    <x v="0"/>
  </r>
  <r>
    <x v="75"/>
    <x v="0"/>
    <n v="3"/>
    <s v="Moen, Mr. Sigurd Hansen"/>
    <x v="0"/>
    <x v="37"/>
    <n v="0"/>
    <n v="0"/>
    <n v="348123"/>
    <n v="7.65"/>
    <s v="F G73"/>
    <x v="0"/>
    <x v="0"/>
    <x v="0"/>
  </r>
  <r>
    <x v="76"/>
    <x v="0"/>
    <n v="3"/>
    <s v="Staneff, Mr. Ivan"/>
    <x v="0"/>
    <x v="4"/>
    <n v="0"/>
    <n v="0"/>
    <n v="349208"/>
    <n v="7.8958000000000004"/>
    <m/>
    <x v="0"/>
    <x v="0"/>
    <x v="0"/>
  </r>
  <r>
    <x v="77"/>
    <x v="0"/>
    <n v="3"/>
    <s v="Moutal, Mr. Rahamin Haim"/>
    <x v="0"/>
    <x v="4"/>
    <n v="0"/>
    <n v="0"/>
    <n v="374746"/>
    <n v="8.0500000000000007"/>
    <m/>
    <x v="0"/>
    <x v="0"/>
    <x v="0"/>
  </r>
  <r>
    <x v="78"/>
    <x v="1"/>
    <n v="2"/>
    <s v="Caldwell, Master. Alden Gates"/>
    <x v="0"/>
    <x v="38"/>
    <n v="0"/>
    <n v="2"/>
    <n v="248738"/>
    <n v="29"/>
    <m/>
    <x v="0"/>
    <x v="1"/>
    <x v="2"/>
  </r>
  <r>
    <x v="79"/>
    <x v="1"/>
    <n v="3"/>
    <s v="Dowdell, Miss. Elizabeth"/>
    <x v="1"/>
    <x v="39"/>
    <n v="0"/>
    <n v="0"/>
    <n v="364516"/>
    <n v="12.475"/>
    <m/>
    <x v="0"/>
    <x v="1"/>
    <x v="0"/>
  </r>
  <r>
    <x v="80"/>
    <x v="0"/>
    <n v="3"/>
    <s v="Waelens, Mr. Achille"/>
    <x v="0"/>
    <x v="0"/>
    <n v="0"/>
    <n v="0"/>
    <n v="345767"/>
    <n v="9"/>
    <m/>
    <x v="0"/>
    <x v="0"/>
    <x v="0"/>
  </r>
  <r>
    <x v="81"/>
    <x v="1"/>
    <n v="3"/>
    <s v="Sheerlinck, Mr. Jan Baptist"/>
    <x v="0"/>
    <x v="28"/>
    <n v="0"/>
    <n v="0"/>
    <n v="345779"/>
    <n v="9.5"/>
    <m/>
    <x v="0"/>
    <x v="1"/>
    <x v="0"/>
  </r>
  <r>
    <x v="82"/>
    <x v="1"/>
    <n v="3"/>
    <s v="McDermott, Miss. Brigdet Delia"/>
    <x v="1"/>
    <x v="4"/>
    <n v="0"/>
    <n v="0"/>
    <n v="330932"/>
    <n v="7.7874999999999996"/>
    <m/>
    <x v="2"/>
    <x v="1"/>
    <x v="0"/>
  </r>
  <r>
    <x v="83"/>
    <x v="0"/>
    <n v="1"/>
    <s v="Carrau, Mr. Francisco M"/>
    <x v="0"/>
    <x v="17"/>
    <n v="0"/>
    <n v="0"/>
    <n v="113059"/>
    <n v="47.1"/>
    <m/>
    <x v="0"/>
    <x v="0"/>
    <x v="1"/>
  </r>
  <r>
    <x v="84"/>
    <x v="1"/>
    <n v="2"/>
    <s v="Ilett, Miss. Bertha"/>
    <x v="1"/>
    <x v="34"/>
    <n v="0"/>
    <n v="0"/>
    <s v="SO/C 14885"/>
    <n v="10.5"/>
    <m/>
    <x v="0"/>
    <x v="1"/>
    <x v="2"/>
  </r>
  <r>
    <x v="85"/>
    <x v="1"/>
    <n v="3"/>
    <s v="Backstrom, Mrs. Karl Alfred (Maria Mathilda Gustafsson)"/>
    <x v="1"/>
    <x v="40"/>
    <n v="3"/>
    <n v="0"/>
    <n v="3101278"/>
    <n v="15.85"/>
    <m/>
    <x v="0"/>
    <x v="1"/>
    <x v="0"/>
  </r>
  <r>
    <x v="86"/>
    <x v="0"/>
    <n v="3"/>
    <s v="Ford, Mr. William Neal"/>
    <x v="0"/>
    <x v="36"/>
    <n v="1"/>
    <n v="3"/>
    <s v="W./C. 6608"/>
    <n v="34.375"/>
    <m/>
    <x v="0"/>
    <x v="0"/>
    <x v="0"/>
  </r>
  <r>
    <x v="87"/>
    <x v="0"/>
    <n v="3"/>
    <s v="Slocovski, Mr. Selman Francis"/>
    <x v="0"/>
    <x v="4"/>
    <n v="0"/>
    <n v="0"/>
    <s v="SOTON/OQ 392086"/>
    <n v="8.0500000000000007"/>
    <m/>
    <x v="0"/>
    <x v="0"/>
    <x v="0"/>
  </r>
  <r>
    <x v="88"/>
    <x v="1"/>
    <n v="1"/>
    <s v="Fortune, Miss. Mabel Helen"/>
    <x v="1"/>
    <x v="41"/>
    <n v="3"/>
    <n v="2"/>
    <n v="19950"/>
    <n v="263"/>
    <s v="C23 C25 C27"/>
    <x v="0"/>
    <x v="1"/>
    <x v="1"/>
  </r>
  <r>
    <x v="89"/>
    <x v="0"/>
    <n v="3"/>
    <s v="Celotti, Mr. Francesco"/>
    <x v="0"/>
    <x v="42"/>
    <n v="0"/>
    <n v="0"/>
    <n v="343275"/>
    <n v="8.0500000000000007"/>
    <m/>
    <x v="0"/>
    <x v="0"/>
    <x v="0"/>
  </r>
  <r>
    <x v="90"/>
    <x v="0"/>
    <n v="3"/>
    <s v="Christmann, Mr. Emil"/>
    <x v="0"/>
    <x v="28"/>
    <n v="0"/>
    <n v="0"/>
    <n v="343276"/>
    <n v="8.0500000000000007"/>
    <m/>
    <x v="0"/>
    <x v="0"/>
    <x v="0"/>
  </r>
  <r>
    <x v="91"/>
    <x v="0"/>
    <n v="3"/>
    <s v="Andreasson, Mr. Paul Edvin"/>
    <x v="0"/>
    <x v="11"/>
    <n v="0"/>
    <n v="0"/>
    <n v="347466"/>
    <n v="7.8541999999999996"/>
    <m/>
    <x v="0"/>
    <x v="0"/>
    <x v="0"/>
  </r>
  <r>
    <x v="92"/>
    <x v="0"/>
    <n v="1"/>
    <s v="Chaffee, Mr. Herbert Fuller"/>
    <x v="0"/>
    <x v="43"/>
    <n v="1"/>
    <n v="0"/>
    <s v="W.E.P. 5734"/>
    <n v="61.174999999999997"/>
    <s v="E31"/>
    <x v="0"/>
    <x v="0"/>
    <x v="1"/>
  </r>
  <r>
    <x v="93"/>
    <x v="0"/>
    <n v="3"/>
    <s v="Dean, Mr. Bertram Frank"/>
    <x v="0"/>
    <x v="2"/>
    <n v="1"/>
    <n v="2"/>
    <s v="C.A. 2315"/>
    <n v="20.574999999999999"/>
    <m/>
    <x v="0"/>
    <x v="0"/>
    <x v="0"/>
  </r>
  <r>
    <x v="94"/>
    <x v="0"/>
    <n v="3"/>
    <s v="Coxon, Mr. Daniel"/>
    <x v="0"/>
    <x v="44"/>
    <n v="0"/>
    <n v="0"/>
    <n v="364500"/>
    <n v="7.25"/>
    <m/>
    <x v="0"/>
    <x v="0"/>
    <x v="0"/>
  </r>
  <r>
    <x v="95"/>
    <x v="0"/>
    <n v="3"/>
    <s v="Shorney, Mr. Charles Joseph"/>
    <x v="0"/>
    <x v="4"/>
    <n v="0"/>
    <n v="0"/>
    <n v="374910"/>
    <n v="8.0500000000000007"/>
    <m/>
    <x v="0"/>
    <x v="0"/>
    <x v="0"/>
  </r>
  <r>
    <x v="96"/>
    <x v="0"/>
    <n v="1"/>
    <s v="Goldschmidt, Mr. George B"/>
    <x v="0"/>
    <x v="45"/>
    <n v="0"/>
    <n v="0"/>
    <s v="PC 17754"/>
    <n v="34.654200000000003"/>
    <s v="A5"/>
    <x v="1"/>
    <x v="0"/>
    <x v="1"/>
  </r>
  <r>
    <x v="97"/>
    <x v="1"/>
    <n v="1"/>
    <s v="Greenfield, Mr. William Bertram"/>
    <x v="0"/>
    <x v="41"/>
    <n v="0"/>
    <n v="1"/>
    <s v="PC 17759"/>
    <n v="63.3583"/>
    <s v="D10 D12"/>
    <x v="1"/>
    <x v="1"/>
    <x v="1"/>
  </r>
  <r>
    <x v="98"/>
    <x v="1"/>
    <n v="2"/>
    <s v="Doling, Mrs. John T (Ada Julia Bone)"/>
    <x v="1"/>
    <x v="15"/>
    <n v="0"/>
    <n v="1"/>
    <n v="231919"/>
    <n v="23"/>
    <m/>
    <x v="0"/>
    <x v="1"/>
    <x v="2"/>
  </r>
  <r>
    <x v="99"/>
    <x v="0"/>
    <n v="2"/>
    <s v="Kantor, Mr. Sinai"/>
    <x v="0"/>
    <x v="15"/>
    <n v="1"/>
    <n v="0"/>
    <n v="244367"/>
    <n v="26"/>
    <m/>
    <x v="0"/>
    <x v="0"/>
    <x v="2"/>
  </r>
  <r>
    <x v="100"/>
    <x v="0"/>
    <n v="3"/>
    <s v="Petranec, Miss. Matilda"/>
    <x v="1"/>
    <x v="17"/>
    <n v="0"/>
    <n v="0"/>
    <n v="349245"/>
    <n v="7.8958000000000004"/>
    <m/>
    <x v="0"/>
    <x v="0"/>
    <x v="0"/>
  </r>
  <r>
    <x v="101"/>
    <x v="0"/>
    <n v="3"/>
    <s v="Petroff, Mr. Pastcho (&quot;Pentcho&quot;)"/>
    <x v="0"/>
    <x v="4"/>
    <n v="0"/>
    <n v="0"/>
    <n v="349215"/>
    <n v="7.8958000000000004"/>
    <m/>
    <x v="0"/>
    <x v="0"/>
    <x v="0"/>
  </r>
  <r>
    <x v="102"/>
    <x v="0"/>
    <n v="1"/>
    <s v="White, Mr. Richard Frasar"/>
    <x v="0"/>
    <x v="23"/>
    <n v="0"/>
    <n v="1"/>
    <n v="35281"/>
    <n v="77.287499999999994"/>
    <s v="D26"/>
    <x v="0"/>
    <x v="0"/>
    <x v="1"/>
  </r>
  <r>
    <x v="103"/>
    <x v="0"/>
    <n v="3"/>
    <s v="Johansson, Mr. Gustaf Joel"/>
    <x v="0"/>
    <x v="40"/>
    <n v="0"/>
    <n v="0"/>
    <n v="7540"/>
    <n v="8.6541999999999994"/>
    <m/>
    <x v="0"/>
    <x v="0"/>
    <x v="0"/>
  </r>
  <r>
    <x v="104"/>
    <x v="0"/>
    <n v="3"/>
    <s v="Gustafsson, Mr. Anders Vilhelm"/>
    <x v="0"/>
    <x v="46"/>
    <n v="2"/>
    <n v="0"/>
    <n v="3101276"/>
    <n v="7.9249999999999998"/>
    <m/>
    <x v="0"/>
    <x v="0"/>
    <x v="0"/>
  </r>
  <r>
    <x v="105"/>
    <x v="0"/>
    <n v="3"/>
    <s v="Mionoff, Mr. Stoytcho"/>
    <x v="0"/>
    <x v="17"/>
    <n v="0"/>
    <n v="0"/>
    <n v="349207"/>
    <n v="7.8958000000000004"/>
    <m/>
    <x v="0"/>
    <x v="0"/>
    <x v="0"/>
  </r>
  <r>
    <x v="106"/>
    <x v="1"/>
    <n v="3"/>
    <s v="Salkjelsvik, Miss. Anna Kristine"/>
    <x v="1"/>
    <x v="23"/>
    <n v="0"/>
    <n v="0"/>
    <n v="343120"/>
    <n v="7.65"/>
    <m/>
    <x v="0"/>
    <x v="1"/>
    <x v="0"/>
  </r>
  <r>
    <x v="107"/>
    <x v="1"/>
    <n v="3"/>
    <s v="Moss, Mr. Albert Johan"/>
    <x v="0"/>
    <x v="4"/>
    <n v="0"/>
    <n v="0"/>
    <n v="312991"/>
    <n v="7.7750000000000004"/>
    <m/>
    <x v="0"/>
    <x v="1"/>
    <x v="0"/>
  </r>
  <r>
    <x v="108"/>
    <x v="0"/>
    <n v="3"/>
    <s v="Rekic, Mr. Tido"/>
    <x v="0"/>
    <x v="1"/>
    <n v="0"/>
    <n v="0"/>
    <n v="349249"/>
    <n v="7.8958000000000004"/>
    <m/>
    <x v="0"/>
    <x v="0"/>
    <x v="0"/>
  </r>
  <r>
    <x v="109"/>
    <x v="1"/>
    <n v="3"/>
    <s v="Moran, Miss. Bertha"/>
    <x v="1"/>
    <x v="4"/>
    <n v="1"/>
    <n v="0"/>
    <n v="371110"/>
    <n v="24.15"/>
    <m/>
    <x v="2"/>
    <x v="1"/>
    <x v="0"/>
  </r>
  <r>
    <x v="110"/>
    <x v="0"/>
    <n v="1"/>
    <s v="Porter, Mr. Walter Chamberlain"/>
    <x v="0"/>
    <x v="47"/>
    <n v="0"/>
    <n v="0"/>
    <n v="110465"/>
    <n v="52"/>
    <s v="C110"/>
    <x v="0"/>
    <x v="0"/>
    <x v="1"/>
  </r>
  <r>
    <x v="111"/>
    <x v="0"/>
    <n v="3"/>
    <s v="Zabour, Miss. Hileni"/>
    <x v="1"/>
    <x v="48"/>
    <n v="1"/>
    <n v="0"/>
    <n v="2665"/>
    <n v="14.4542"/>
    <m/>
    <x v="1"/>
    <x v="0"/>
    <x v="0"/>
  </r>
  <r>
    <x v="112"/>
    <x v="0"/>
    <n v="3"/>
    <s v="Barton, Mr. David John"/>
    <x v="0"/>
    <x v="0"/>
    <n v="0"/>
    <n v="0"/>
    <n v="324669"/>
    <n v="8.0500000000000007"/>
    <m/>
    <x v="0"/>
    <x v="0"/>
    <x v="0"/>
  </r>
  <r>
    <x v="113"/>
    <x v="0"/>
    <n v="3"/>
    <s v="Jussila, Miss. Katriina"/>
    <x v="1"/>
    <x v="11"/>
    <n v="1"/>
    <n v="0"/>
    <n v="4136"/>
    <n v="9.8249999999999993"/>
    <m/>
    <x v="0"/>
    <x v="0"/>
    <x v="0"/>
  </r>
  <r>
    <x v="114"/>
    <x v="0"/>
    <n v="3"/>
    <s v="Attalah, Miss. Malake"/>
    <x v="1"/>
    <x v="34"/>
    <n v="0"/>
    <n v="0"/>
    <n v="2627"/>
    <n v="14.458299999999999"/>
    <m/>
    <x v="1"/>
    <x v="0"/>
    <x v="0"/>
  </r>
  <r>
    <x v="115"/>
    <x v="0"/>
    <n v="3"/>
    <s v="Pekoniemi, Mr. Edvard"/>
    <x v="0"/>
    <x v="23"/>
    <n v="0"/>
    <n v="0"/>
    <s v="STON/O 2. 3101294"/>
    <n v="7.9249999999999998"/>
    <m/>
    <x v="0"/>
    <x v="0"/>
    <x v="0"/>
  </r>
  <r>
    <x v="116"/>
    <x v="0"/>
    <n v="3"/>
    <s v="Connors, Mr. Patrick"/>
    <x v="0"/>
    <x v="49"/>
    <n v="0"/>
    <n v="0"/>
    <n v="370369"/>
    <n v="7.75"/>
    <m/>
    <x v="2"/>
    <x v="0"/>
    <x v="0"/>
  </r>
  <r>
    <x v="117"/>
    <x v="0"/>
    <n v="2"/>
    <s v="Turpin, Mr. William John Robert"/>
    <x v="0"/>
    <x v="28"/>
    <n v="1"/>
    <n v="0"/>
    <n v="11668"/>
    <n v="21"/>
    <m/>
    <x v="0"/>
    <x v="0"/>
    <x v="2"/>
  </r>
  <r>
    <x v="118"/>
    <x v="0"/>
    <n v="1"/>
    <s v="Baxter, Mr. Quigg Edmond"/>
    <x v="0"/>
    <x v="42"/>
    <n v="0"/>
    <n v="1"/>
    <s v="PC 17558"/>
    <n v="247.52080000000001"/>
    <s v="B58 B60"/>
    <x v="1"/>
    <x v="0"/>
    <x v="1"/>
  </r>
  <r>
    <x v="119"/>
    <x v="0"/>
    <n v="3"/>
    <s v="Andersson, Miss. Ellis Anna Maria"/>
    <x v="1"/>
    <x v="6"/>
    <n v="4"/>
    <n v="2"/>
    <n v="347082"/>
    <n v="31.274999999999999"/>
    <m/>
    <x v="0"/>
    <x v="0"/>
    <x v="0"/>
  </r>
  <r>
    <x v="120"/>
    <x v="0"/>
    <n v="2"/>
    <s v="Hickman, Mr. Stanley George"/>
    <x v="0"/>
    <x v="23"/>
    <n v="2"/>
    <n v="0"/>
    <s v="S.O.C. 14879"/>
    <n v="73.5"/>
    <m/>
    <x v="0"/>
    <x v="0"/>
    <x v="2"/>
  </r>
  <r>
    <x v="121"/>
    <x v="0"/>
    <n v="3"/>
    <s v="Moore, Mr. Leonard Charles"/>
    <x v="0"/>
    <x v="4"/>
    <n v="0"/>
    <n v="0"/>
    <s v="A4. 54510"/>
    <n v="8.0500000000000007"/>
    <m/>
    <x v="0"/>
    <x v="0"/>
    <x v="0"/>
  </r>
  <r>
    <x v="122"/>
    <x v="0"/>
    <n v="2"/>
    <s v="Nasser, Mr. Nicholas"/>
    <x v="0"/>
    <x v="50"/>
    <n v="1"/>
    <n v="0"/>
    <n v="237736"/>
    <n v="30.070799999999998"/>
    <m/>
    <x v="1"/>
    <x v="0"/>
    <x v="2"/>
  </r>
  <r>
    <x v="123"/>
    <x v="1"/>
    <n v="2"/>
    <s v="Webber, Miss. Susan"/>
    <x v="1"/>
    <x v="50"/>
    <n v="0"/>
    <n v="0"/>
    <n v="27267"/>
    <n v="13"/>
    <s v="E101"/>
    <x v="0"/>
    <x v="1"/>
    <x v="2"/>
  </r>
  <r>
    <x v="124"/>
    <x v="0"/>
    <n v="1"/>
    <s v="White, Mr. Percival Wayland"/>
    <x v="0"/>
    <x v="5"/>
    <n v="0"/>
    <n v="1"/>
    <n v="35281"/>
    <n v="77.287499999999994"/>
    <s v="D26"/>
    <x v="0"/>
    <x v="0"/>
    <x v="1"/>
  </r>
  <r>
    <x v="125"/>
    <x v="1"/>
    <n v="3"/>
    <s v="Nicola-Yarred, Master. Elias"/>
    <x v="0"/>
    <x v="51"/>
    <n v="1"/>
    <n v="0"/>
    <n v="2651"/>
    <n v="11.2417"/>
    <m/>
    <x v="1"/>
    <x v="1"/>
    <x v="0"/>
  </r>
  <r>
    <x v="126"/>
    <x v="0"/>
    <n v="3"/>
    <s v="McMahon, Mr. Martin"/>
    <x v="0"/>
    <x v="4"/>
    <n v="0"/>
    <n v="0"/>
    <n v="370372"/>
    <n v="7.75"/>
    <m/>
    <x v="2"/>
    <x v="0"/>
    <x v="0"/>
  </r>
  <r>
    <x v="127"/>
    <x v="1"/>
    <n v="3"/>
    <s v="Madsen, Mr. Fridtjof Arne"/>
    <x v="0"/>
    <x v="42"/>
    <n v="0"/>
    <n v="0"/>
    <s v="C 17369"/>
    <n v="7.1417000000000002"/>
    <m/>
    <x v="0"/>
    <x v="1"/>
    <x v="0"/>
  </r>
  <r>
    <x v="128"/>
    <x v="1"/>
    <n v="3"/>
    <s v="Peter, Miss. Anna"/>
    <x v="1"/>
    <x v="4"/>
    <n v="1"/>
    <n v="1"/>
    <n v="2668"/>
    <n v="22.3583"/>
    <s v="F E69"/>
    <x v="1"/>
    <x v="1"/>
    <x v="0"/>
  </r>
  <r>
    <x v="129"/>
    <x v="0"/>
    <n v="3"/>
    <s v="Ekstrom, Mr. Johan"/>
    <x v="0"/>
    <x v="33"/>
    <n v="0"/>
    <n v="0"/>
    <n v="347061"/>
    <n v="6.9749999999999996"/>
    <m/>
    <x v="0"/>
    <x v="0"/>
    <x v="0"/>
  </r>
  <r>
    <x v="130"/>
    <x v="0"/>
    <n v="3"/>
    <s v="Drazenoic, Mr. Jozef"/>
    <x v="0"/>
    <x v="40"/>
    <n v="0"/>
    <n v="0"/>
    <n v="349241"/>
    <n v="7.8958000000000004"/>
    <m/>
    <x v="1"/>
    <x v="0"/>
    <x v="0"/>
  </r>
  <r>
    <x v="131"/>
    <x v="0"/>
    <n v="3"/>
    <s v="Coelho, Mr. Domingos Fernandeo"/>
    <x v="0"/>
    <x v="11"/>
    <n v="0"/>
    <n v="0"/>
    <s v="SOTON/O.Q. 3101307"/>
    <n v="7.05"/>
    <m/>
    <x v="0"/>
    <x v="0"/>
    <x v="0"/>
  </r>
  <r>
    <x v="132"/>
    <x v="0"/>
    <n v="3"/>
    <s v="Robins, Mrs. Alexander A (Grace Charity Laury)"/>
    <x v="1"/>
    <x v="47"/>
    <n v="1"/>
    <n v="0"/>
    <s v="A/5. 3337"/>
    <n v="14.5"/>
    <m/>
    <x v="0"/>
    <x v="0"/>
    <x v="0"/>
  </r>
  <r>
    <x v="133"/>
    <x v="1"/>
    <n v="2"/>
    <s v="Weisz, Mrs. Leopold (Mathilde Francoise Pede)"/>
    <x v="1"/>
    <x v="28"/>
    <n v="1"/>
    <n v="0"/>
    <n v="228414"/>
    <n v="26"/>
    <m/>
    <x v="0"/>
    <x v="1"/>
    <x v="2"/>
  </r>
  <r>
    <x v="134"/>
    <x v="0"/>
    <n v="2"/>
    <s v="Sobey, Mr. Samuel James Hayden"/>
    <x v="0"/>
    <x v="37"/>
    <n v="0"/>
    <n v="0"/>
    <s v="C.A. 29178"/>
    <n v="13"/>
    <m/>
    <x v="0"/>
    <x v="0"/>
    <x v="2"/>
  </r>
  <r>
    <x v="135"/>
    <x v="0"/>
    <n v="2"/>
    <s v="Richard, Mr. Emile"/>
    <x v="0"/>
    <x v="41"/>
    <n v="0"/>
    <n v="0"/>
    <s v="SC/PARIS 2133"/>
    <n v="15.0458"/>
    <m/>
    <x v="1"/>
    <x v="0"/>
    <x v="2"/>
  </r>
  <r>
    <x v="136"/>
    <x v="1"/>
    <n v="1"/>
    <s v="Newsom, Miss. Helen Monypeny"/>
    <x v="1"/>
    <x v="19"/>
    <n v="0"/>
    <n v="2"/>
    <n v="11752"/>
    <n v="26.283300000000001"/>
    <s v="D47"/>
    <x v="0"/>
    <x v="1"/>
    <x v="1"/>
  </r>
  <r>
    <x v="137"/>
    <x v="0"/>
    <n v="1"/>
    <s v="Futrelle, Mr. Jacques Heath"/>
    <x v="0"/>
    <x v="46"/>
    <n v="1"/>
    <n v="0"/>
    <n v="113803"/>
    <n v="53.1"/>
    <s v="C123"/>
    <x v="0"/>
    <x v="0"/>
    <x v="1"/>
  </r>
  <r>
    <x v="138"/>
    <x v="0"/>
    <n v="3"/>
    <s v="Osen, Mr. Olaf Elon"/>
    <x v="0"/>
    <x v="36"/>
    <n v="0"/>
    <n v="0"/>
    <n v="7534"/>
    <n v="9.2166999999999994"/>
    <m/>
    <x v="0"/>
    <x v="0"/>
    <x v="0"/>
  </r>
  <r>
    <x v="139"/>
    <x v="0"/>
    <n v="1"/>
    <s v="Giglio, Mr. Victor"/>
    <x v="0"/>
    <x v="42"/>
    <n v="0"/>
    <n v="0"/>
    <s v="PC 17593"/>
    <n v="79.2"/>
    <s v="B86"/>
    <x v="1"/>
    <x v="0"/>
    <x v="1"/>
  </r>
  <r>
    <x v="140"/>
    <x v="0"/>
    <n v="3"/>
    <s v="Boulos, Mrs. Joseph (Sultana)"/>
    <x v="1"/>
    <x v="4"/>
    <n v="0"/>
    <n v="2"/>
    <n v="2678"/>
    <n v="15.245799999999999"/>
    <m/>
    <x v="1"/>
    <x v="0"/>
    <x v="0"/>
  </r>
  <r>
    <x v="141"/>
    <x v="1"/>
    <n v="3"/>
    <s v="Nysten, Miss. Anna Sofia"/>
    <x v="1"/>
    <x v="0"/>
    <n v="0"/>
    <n v="0"/>
    <n v="347081"/>
    <n v="7.75"/>
    <m/>
    <x v="0"/>
    <x v="1"/>
    <x v="0"/>
  </r>
  <r>
    <x v="142"/>
    <x v="1"/>
    <n v="3"/>
    <s v="Hakkarainen, Mrs. Pekka Pietari (Elin Matilda Dolck)"/>
    <x v="1"/>
    <x v="42"/>
    <n v="1"/>
    <n v="0"/>
    <s v="STON/O2. 3101279"/>
    <n v="15.85"/>
    <m/>
    <x v="0"/>
    <x v="1"/>
    <x v="0"/>
  </r>
  <r>
    <x v="143"/>
    <x v="0"/>
    <n v="3"/>
    <s v="Burke, Mr. Jeremiah"/>
    <x v="0"/>
    <x v="19"/>
    <n v="0"/>
    <n v="0"/>
    <n v="365222"/>
    <n v="6.75"/>
    <m/>
    <x v="2"/>
    <x v="0"/>
    <x v="0"/>
  </r>
  <r>
    <x v="144"/>
    <x v="0"/>
    <n v="2"/>
    <s v="Andrew, Mr. Edgardo Samuel"/>
    <x v="0"/>
    <x v="24"/>
    <n v="0"/>
    <n v="0"/>
    <n v="231945"/>
    <n v="11.5"/>
    <m/>
    <x v="0"/>
    <x v="0"/>
    <x v="2"/>
  </r>
  <r>
    <x v="145"/>
    <x v="0"/>
    <n v="2"/>
    <s v="Nicholls, Mr. Joseph Charles"/>
    <x v="0"/>
    <x v="19"/>
    <n v="1"/>
    <n v="1"/>
    <s v="C.A. 33112"/>
    <n v="36.75"/>
    <m/>
    <x v="0"/>
    <x v="0"/>
    <x v="2"/>
  </r>
  <r>
    <x v="146"/>
    <x v="1"/>
    <n v="3"/>
    <s v="Andersson, Mr. August Edvard (&quot;Wennerstrom&quot;)"/>
    <x v="0"/>
    <x v="7"/>
    <n v="0"/>
    <n v="0"/>
    <n v="350043"/>
    <n v="7.7957999999999998"/>
    <m/>
    <x v="0"/>
    <x v="1"/>
    <x v="0"/>
  </r>
  <r>
    <x v="147"/>
    <x v="0"/>
    <n v="3"/>
    <s v="Ford, Miss. Robina Maggie &quot;Ruby&quot;"/>
    <x v="1"/>
    <x v="52"/>
    <n v="2"/>
    <n v="2"/>
    <s v="W./C. 6608"/>
    <n v="34.375"/>
    <m/>
    <x v="0"/>
    <x v="0"/>
    <x v="0"/>
  </r>
  <r>
    <x v="148"/>
    <x v="0"/>
    <n v="2"/>
    <s v="Navratil, Mr. Michel (&quot;Louis M Hoffman&quot;)"/>
    <x v="0"/>
    <x v="53"/>
    <n v="0"/>
    <n v="2"/>
    <n v="230080"/>
    <n v="26"/>
    <s v="F2"/>
    <x v="0"/>
    <x v="0"/>
    <x v="2"/>
  </r>
  <r>
    <x v="149"/>
    <x v="0"/>
    <n v="2"/>
    <s v="Byles, Rev. Thomas Roussel Davids"/>
    <x v="0"/>
    <x v="22"/>
    <n v="0"/>
    <n v="0"/>
    <n v="244310"/>
    <n v="13"/>
    <m/>
    <x v="0"/>
    <x v="0"/>
    <x v="2"/>
  </r>
  <r>
    <x v="150"/>
    <x v="0"/>
    <n v="2"/>
    <s v="Bateman, Rev. Robert James"/>
    <x v="0"/>
    <x v="54"/>
    <n v="0"/>
    <n v="0"/>
    <s v="S.O.P. 1166"/>
    <n v="12.525"/>
    <m/>
    <x v="0"/>
    <x v="0"/>
    <x v="2"/>
  </r>
  <r>
    <x v="151"/>
    <x v="1"/>
    <n v="1"/>
    <s v="Pears, Mrs. Thomas (Edith Wearne)"/>
    <x v="1"/>
    <x v="0"/>
    <n v="1"/>
    <n v="0"/>
    <n v="113776"/>
    <n v="66.599999999999994"/>
    <s v="C2"/>
    <x v="0"/>
    <x v="1"/>
    <x v="1"/>
  </r>
  <r>
    <x v="152"/>
    <x v="0"/>
    <n v="3"/>
    <s v="Meo, Mr. Alfonzo"/>
    <x v="0"/>
    <x v="55"/>
    <n v="0"/>
    <n v="0"/>
    <s v="A.5. 11206"/>
    <n v="8.0500000000000007"/>
    <m/>
    <x v="0"/>
    <x v="0"/>
    <x v="0"/>
  </r>
  <r>
    <x v="153"/>
    <x v="0"/>
    <n v="3"/>
    <s v="van Billiard, Mr. Austin Blyler"/>
    <x v="0"/>
    <x v="56"/>
    <n v="0"/>
    <n v="2"/>
    <s v="A/5. 851"/>
    <n v="14.5"/>
    <m/>
    <x v="0"/>
    <x v="0"/>
    <x v="0"/>
  </r>
  <r>
    <x v="154"/>
    <x v="0"/>
    <n v="3"/>
    <s v="Olsen, Mr. Ole Martin"/>
    <x v="0"/>
    <x v="4"/>
    <n v="0"/>
    <n v="0"/>
    <s v="Fa 265302"/>
    <n v="7.3125"/>
    <m/>
    <x v="0"/>
    <x v="0"/>
    <x v="0"/>
  </r>
  <r>
    <x v="155"/>
    <x v="0"/>
    <n v="1"/>
    <s v="Williams, Mr. Charles Duane"/>
    <x v="0"/>
    <x v="54"/>
    <n v="0"/>
    <n v="1"/>
    <s v="PC 17597"/>
    <n v="61.379199999999997"/>
    <m/>
    <x v="1"/>
    <x v="0"/>
    <x v="1"/>
  </r>
  <r>
    <x v="156"/>
    <x v="1"/>
    <n v="3"/>
    <s v="Gilnagh, Miss. Katherine &quot;Katie&quot;"/>
    <x v="1"/>
    <x v="36"/>
    <n v="0"/>
    <n v="0"/>
    <n v="35851"/>
    <n v="7.7332999999999998"/>
    <m/>
    <x v="2"/>
    <x v="1"/>
    <x v="0"/>
  </r>
  <r>
    <x v="157"/>
    <x v="0"/>
    <n v="3"/>
    <s v="Corn, Mr. Harry"/>
    <x v="0"/>
    <x v="39"/>
    <n v="0"/>
    <n v="0"/>
    <s v="SOTON/OQ 392090"/>
    <n v="8.0500000000000007"/>
    <m/>
    <x v="0"/>
    <x v="0"/>
    <x v="0"/>
  </r>
  <r>
    <x v="158"/>
    <x v="0"/>
    <n v="3"/>
    <s v="Smiljanic, Mr. Mile"/>
    <x v="0"/>
    <x v="4"/>
    <n v="0"/>
    <n v="0"/>
    <n v="315037"/>
    <n v="8.6624999999999996"/>
    <m/>
    <x v="0"/>
    <x v="0"/>
    <x v="0"/>
  </r>
  <r>
    <x v="159"/>
    <x v="0"/>
    <n v="3"/>
    <s v="Sage, Master. Thomas Henry"/>
    <x v="0"/>
    <x v="4"/>
    <n v="8"/>
    <n v="2"/>
    <s v="CA. 2343"/>
    <n v="69.55"/>
    <m/>
    <x v="0"/>
    <x v="0"/>
    <x v="0"/>
  </r>
  <r>
    <x v="160"/>
    <x v="0"/>
    <n v="3"/>
    <s v="Cribb, Mr. John Hatfield"/>
    <x v="0"/>
    <x v="57"/>
    <n v="0"/>
    <n v="1"/>
    <n v="371362"/>
    <n v="16.100000000000001"/>
    <m/>
    <x v="0"/>
    <x v="0"/>
    <x v="0"/>
  </r>
  <r>
    <x v="161"/>
    <x v="1"/>
    <n v="2"/>
    <s v="Watt, Mrs. James (Elizabeth &quot;Bessie&quot; Inglis Milne)"/>
    <x v="1"/>
    <x v="20"/>
    <n v="0"/>
    <n v="0"/>
    <s v="C.A. 33595"/>
    <n v="15.75"/>
    <m/>
    <x v="0"/>
    <x v="1"/>
    <x v="2"/>
  </r>
  <r>
    <x v="162"/>
    <x v="0"/>
    <n v="3"/>
    <s v="Bengtsson, Mr. John Viktor"/>
    <x v="0"/>
    <x v="2"/>
    <n v="0"/>
    <n v="0"/>
    <n v="347068"/>
    <n v="7.7750000000000004"/>
    <m/>
    <x v="0"/>
    <x v="0"/>
    <x v="0"/>
  </r>
  <r>
    <x v="163"/>
    <x v="0"/>
    <n v="3"/>
    <s v="Calic, Mr. Jovo"/>
    <x v="0"/>
    <x v="34"/>
    <n v="0"/>
    <n v="0"/>
    <n v="315093"/>
    <n v="8.6624999999999996"/>
    <m/>
    <x v="0"/>
    <x v="0"/>
    <x v="0"/>
  </r>
  <r>
    <x v="164"/>
    <x v="0"/>
    <n v="3"/>
    <s v="Panula, Master. Eino Viljami"/>
    <x v="0"/>
    <x v="58"/>
    <n v="4"/>
    <n v="1"/>
    <n v="3101295"/>
    <n v="39.6875"/>
    <m/>
    <x v="0"/>
    <x v="0"/>
    <x v="0"/>
  </r>
  <r>
    <x v="165"/>
    <x v="1"/>
    <n v="3"/>
    <s v="Goldsmith, Master. Frank John William &quot;Frankie&quot;"/>
    <x v="0"/>
    <x v="52"/>
    <n v="0"/>
    <n v="2"/>
    <n v="363291"/>
    <n v="20.524999999999999"/>
    <m/>
    <x v="0"/>
    <x v="1"/>
    <x v="0"/>
  </r>
  <r>
    <x v="166"/>
    <x v="1"/>
    <n v="1"/>
    <s v="Chibnall, Mrs. (Edith Martha Bowerman)"/>
    <x v="1"/>
    <x v="4"/>
    <n v="0"/>
    <n v="1"/>
    <n v="113505"/>
    <n v="55"/>
    <s v="E33"/>
    <x v="0"/>
    <x v="1"/>
    <x v="1"/>
  </r>
  <r>
    <x v="167"/>
    <x v="0"/>
    <n v="3"/>
    <s v="Skoog, Mrs. William (Anna Bernhardina Karlsson)"/>
    <x v="1"/>
    <x v="33"/>
    <n v="1"/>
    <n v="4"/>
    <n v="347088"/>
    <n v="27.9"/>
    <m/>
    <x v="0"/>
    <x v="0"/>
    <x v="0"/>
  </r>
  <r>
    <x v="168"/>
    <x v="0"/>
    <n v="1"/>
    <s v="Baumann, Mr. John D"/>
    <x v="0"/>
    <x v="4"/>
    <n v="0"/>
    <n v="0"/>
    <s v="PC 17318"/>
    <n v="25.925000000000001"/>
    <m/>
    <x v="0"/>
    <x v="0"/>
    <x v="1"/>
  </r>
  <r>
    <x v="169"/>
    <x v="0"/>
    <n v="3"/>
    <s v="Ling, Mr. Lee"/>
    <x v="0"/>
    <x v="17"/>
    <n v="0"/>
    <n v="0"/>
    <n v="1601"/>
    <n v="56.495800000000003"/>
    <m/>
    <x v="0"/>
    <x v="0"/>
    <x v="0"/>
  </r>
  <r>
    <x v="170"/>
    <x v="0"/>
    <n v="1"/>
    <s v="Van der hoef, Mr. Wyckoff"/>
    <x v="0"/>
    <x v="59"/>
    <n v="0"/>
    <n v="0"/>
    <n v="111240"/>
    <n v="33.5"/>
    <s v="B19"/>
    <x v="0"/>
    <x v="0"/>
    <x v="1"/>
  </r>
  <r>
    <x v="171"/>
    <x v="0"/>
    <n v="3"/>
    <s v="Rice, Master. Arthur"/>
    <x v="0"/>
    <x v="9"/>
    <n v="4"/>
    <n v="1"/>
    <n v="382652"/>
    <n v="29.125"/>
    <m/>
    <x v="2"/>
    <x v="0"/>
    <x v="0"/>
  </r>
  <r>
    <x v="172"/>
    <x v="1"/>
    <n v="3"/>
    <s v="Johnson, Miss. Eleanor Ileen"/>
    <x v="1"/>
    <x v="58"/>
    <n v="1"/>
    <n v="1"/>
    <n v="347742"/>
    <n v="11.1333"/>
    <m/>
    <x v="0"/>
    <x v="1"/>
    <x v="0"/>
  </r>
  <r>
    <x v="173"/>
    <x v="0"/>
    <n v="3"/>
    <s v="Sivola, Mr. Antti Wilhelm"/>
    <x v="0"/>
    <x v="23"/>
    <n v="0"/>
    <n v="0"/>
    <s v="STON/O 2. 3101280"/>
    <n v="7.9249999999999998"/>
    <m/>
    <x v="0"/>
    <x v="0"/>
    <x v="0"/>
  </r>
  <r>
    <x v="174"/>
    <x v="0"/>
    <n v="1"/>
    <s v="Smith, Mr. James Clinch"/>
    <x v="0"/>
    <x v="60"/>
    <n v="0"/>
    <n v="0"/>
    <n v="17764"/>
    <n v="30.695799999999998"/>
    <s v="A7"/>
    <x v="1"/>
    <x v="0"/>
    <x v="1"/>
  </r>
  <r>
    <x v="175"/>
    <x v="0"/>
    <n v="3"/>
    <s v="Klasen, Mr. Klas Albin"/>
    <x v="0"/>
    <x v="24"/>
    <n v="1"/>
    <n v="1"/>
    <n v="350404"/>
    <n v="7.8541999999999996"/>
    <m/>
    <x v="0"/>
    <x v="0"/>
    <x v="0"/>
  </r>
  <r>
    <x v="176"/>
    <x v="0"/>
    <n v="3"/>
    <s v="Lefebre, Master. Henry Forbes"/>
    <x v="0"/>
    <x v="4"/>
    <n v="3"/>
    <n v="1"/>
    <n v="4133"/>
    <n v="25.466699999999999"/>
    <m/>
    <x v="0"/>
    <x v="0"/>
    <x v="0"/>
  </r>
  <r>
    <x v="177"/>
    <x v="0"/>
    <n v="1"/>
    <s v="Isham, Miss. Ann Elizabeth"/>
    <x v="1"/>
    <x v="61"/>
    <n v="0"/>
    <n v="0"/>
    <s v="PC 17595"/>
    <n v="28.712499999999999"/>
    <s v="C49"/>
    <x v="1"/>
    <x v="0"/>
    <x v="1"/>
  </r>
  <r>
    <x v="178"/>
    <x v="0"/>
    <n v="2"/>
    <s v="Hale, Mr. Reginald"/>
    <x v="0"/>
    <x v="39"/>
    <n v="0"/>
    <n v="0"/>
    <n v="250653"/>
    <n v="13"/>
    <m/>
    <x v="0"/>
    <x v="0"/>
    <x v="2"/>
  </r>
  <r>
    <x v="179"/>
    <x v="0"/>
    <n v="3"/>
    <s v="Leonard, Mr. Lionel"/>
    <x v="0"/>
    <x v="62"/>
    <n v="0"/>
    <n v="0"/>
    <s v="LINE"/>
    <n v="0"/>
    <m/>
    <x v="0"/>
    <x v="0"/>
    <x v="0"/>
  </r>
  <r>
    <x v="180"/>
    <x v="0"/>
    <n v="3"/>
    <s v="Sage, Miss. Constance Gladys"/>
    <x v="1"/>
    <x v="4"/>
    <n v="8"/>
    <n v="2"/>
    <s v="CA. 2343"/>
    <n v="69.55"/>
    <m/>
    <x v="0"/>
    <x v="0"/>
    <x v="0"/>
  </r>
  <r>
    <x v="181"/>
    <x v="0"/>
    <n v="2"/>
    <s v="Pernot, Mr. Rene"/>
    <x v="0"/>
    <x v="4"/>
    <n v="0"/>
    <n v="0"/>
    <s v="SC/PARIS 2131"/>
    <n v="15.05"/>
    <m/>
    <x v="1"/>
    <x v="0"/>
    <x v="2"/>
  </r>
  <r>
    <x v="182"/>
    <x v="0"/>
    <n v="3"/>
    <s v="Asplund, Master. Clarence Gustaf Hugo"/>
    <x v="0"/>
    <x v="52"/>
    <n v="4"/>
    <n v="2"/>
    <n v="347077"/>
    <n v="31.387499999999999"/>
    <m/>
    <x v="0"/>
    <x v="0"/>
    <x v="0"/>
  </r>
  <r>
    <x v="183"/>
    <x v="1"/>
    <n v="2"/>
    <s v="Becker, Master. Richard F"/>
    <x v="0"/>
    <x v="58"/>
    <n v="2"/>
    <n v="1"/>
    <n v="230136"/>
    <n v="39"/>
    <s v="F4"/>
    <x v="0"/>
    <x v="1"/>
    <x v="2"/>
  </r>
  <r>
    <x v="184"/>
    <x v="1"/>
    <n v="3"/>
    <s v="Kink-Heilmann, Miss. Luise Gretchen"/>
    <x v="1"/>
    <x v="9"/>
    <n v="0"/>
    <n v="2"/>
    <n v="315153"/>
    <n v="22.024999999999999"/>
    <m/>
    <x v="0"/>
    <x v="1"/>
    <x v="0"/>
  </r>
  <r>
    <x v="185"/>
    <x v="0"/>
    <n v="1"/>
    <s v="Rood, Mr. Hugh Roscoe"/>
    <x v="0"/>
    <x v="4"/>
    <n v="0"/>
    <n v="0"/>
    <n v="113767"/>
    <n v="50"/>
    <s v="A32"/>
    <x v="0"/>
    <x v="0"/>
    <x v="1"/>
  </r>
  <r>
    <x v="186"/>
    <x v="1"/>
    <n v="3"/>
    <s v="O'Brien, Mrs. Thomas (Johanna &quot;Hannah&quot; Godfrey)"/>
    <x v="1"/>
    <x v="4"/>
    <n v="1"/>
    <n v="0"/>
    <n v="370365"/>
    <n v="15.5"/>
    <m/>
    <x v="2"/>
    <x v="1"/>
    <x v="0"/>
  </r>
  <r>
    <x v="187"/>
    <x v="1"/>
    <n v="1"/>
    <s v="Romaine, Mr. Charles Hallace (&quot;Mr C Rolmane&quot;)"/>
    <x v="0"/>
    <x v="33"/>
    <n v="0"/>
    <n v="0"/>
    <n v="111428"/>
    <n v="26.55"/>
    <m/>
    <x v="0"/>
    <x v="1"/>
    <x v="1"/>
  </r>
  <r>
    <x v="188"/>
    <x v="0"/>
    <n v="3"/>
    <s v="Bourke, Mr. John"/>
    <x v="0"/>
    <x v="20"/>
    <n v="1"/>
    <n v="1"/>
    <n v="364849"/>
    <n v="15.5"/>
    <m/>
    <x v="2"/>
    <x v="0"/>
    <x v="0"/>
  </r>
  <r>
    <x v="189"/>
    <x v="0"/>
    <n v="3"/>
    <s v="Turcin, Mr. Stjepan"/>
    <x v="0"/>
    <x v="62"/>
    <n v="0"/>
    <n v="0"/>
    <n v="349247"/>
    <n v="7.8958000000000004"/>
    <m/>
    <x v="0"/>
    <x v="0"/>
    <x v="0"/>
  </r>
  <r>
    <x v="190"/>
    <x v="1"/>
    <n v="2"/>
    <s v="Pinsky, Mrs. (Rosa)"/>
    <x v="1"/>
    <x v="35"/>
    <n v="0"/>
    <n v="0"/>
    <n v="234604"/>
    <n v="13"/>
    <m/>
    <x v="0"/>
    <x v="1"/>
    <x v="2"/>
  </r>
  <r>
    <x v="191"/>
    <x v="0"/>
    <n v="2"/>
    <s v="Carbines, Mr. William"/>
    <x v="0"/>
    <x v="19"/>
    <n v="0"/>
    <n v="0"/>
    <n v="28424"/>
    <n v="13"/>
    <m/>
    <x v="0"/>
    <x v="0"/>
    <x v="2"/>
  </r>
  <r>
    <x v="192"/>
    <x v="1"/>
    <n v="3"/>
    <s v="Andersen-Jensen, Miss. Carla Christine Nielsine"/>
    <x v="1"/>
    <x v="19"/>
    <n v="1"/>
    <n v="0"/>
    <n v="350046"/>
    <n v="7.8541999999999996"/>
    <m/>
    <x v="0"/>
    <x v="1"/>
    <x v="0"/>
  </r>
  <r>
    <x v="193"/>
    <x v="1"/>
    <n v="2"/>
    <s v="Navratil, Master. Michel M"/>
    <x v="0"/>
    <x v="25"/>
    <n v="1"/>
    <n v="1"/>
    <n v="230080"/>
    <n v="26"/>
    <s v="F2"/>
    <x v="0"/>
    <x v="1"/>
    <x v="2"/>
  </r>
  <r>
    <x v="194"/>
    <x v="1"/>
    <n v="1"/>
    <s v="Brown, Mrs. James Joseph (Margaret Tobin)"/>
    <x v="1"/>
    <x v="57"/>
    <n v="0"/>
    <n v="0"/>
    <s v="PC 17610"/>
    <n v="27.720800000000001"/>
    <s v="B4"/>
    <x v="1"/>
    <x v="1"/>
    <x v="1"/>
  </r>
  <r>
    <x v="195"/>
    <x v="1"/>
    <n v="1"/>
    <s v="Lurette, Miss. Elise"/>
    <x v="1"/>
    <x v="10"/>
    <n v="0"/>
    <n v="0"/>
    <s v="PC 17569"/>
    <n v="146.52080000000001"/>
    <s v="B80"/>
    <x v="1"/>
    <x v="1"/>
    <x v="1"/>
  </r>
  <r>
    <x v="196"/>
    <x v="0"/>
    <n v="3"/>
    <s v="Mernagh, Mr. Robert"/>
    <x v="0"/>
    <x v="4"/>
    <n v="0"/>
    <n v="0"/>
    <n v="368703"/>
    <n v="7.75"/>
    <m/>
    <x v="2"/>
    <x v="0"/>
    <x v="0"/>
  </r>
  <r>
    <x v="197"/>
    <x v="0"/>
    <n v="3"/>
    <s v="Olsen, Mr. Karl Siegwart Andreas"/>
    <x v="0"/>
    <x v="22"/>
    <n v="0"/>
    <n v="1"/>
    <n v="4579"/>
    <n v="8.4041999999999994"/>
    <m/>
    <x v="0"/>
    <x v="0"/>
    <x v="0"/>
  </r>
  <r>
    <x v="198"/>
    <x v="1"/>
    <n v="3"/>
    <s v="Madigan, Miss. Margaret &quot;Maggie&quot;"/>
    <x v="1"/>
    <x v="4"/>
    <n v="0"/>
    <n v="0"/>
    <n v="370370"/>
    <n v="7.75"/>
    <m/>
    <x v="2"/>
    <x v="1"/>
    <x v="0"/>
  </r>
  <r>
    <x v="199"/>
    <x v="0"/>
    <n v="2"/>
    <s v="Yrois, Miss. Henriette (&quot;Mrs Harbeck&quot;)"/>
    <x v="1"/>
    <x v="42"/>
    <n v="0"/>
    <n v="0"/>
    <n v="248747"/>
    <n v="13"/>
    <m/>
    <x v="0"/>
    <x v="0"/>
    <x v="2"/>
  </r>
  <r>
    <x v="200"/>
    <x v="0"/>
    <n v="3"/>
    <s v="Vande Walle, Mr. Nestor Cyriel"/>
    <x v="0"/>
    <x v="17"/>
    <n v="0"/>
    <n v="0"/>
    <n v="345770"/>
    <n v="9.5"/>
    <m/>
    <x v="0"/>
    <x v="0"/>
    <x v="0"/>
  </r>
  <r>
    <x v="201"/>
    <x v="0"/>
    <n v="3"/>
    <s v="Sage, Mr. Frederick"/>
    <x v="0"/>
    <x v="4"/>
    <n v="8"/>
    <n v="2"/>
    <s v="CA. 2343"/>
    <n v="69.55"/>
    <m/>
    <x v="0"/>
    <x v="0"/>
    <x v="0"/>
  </r>
  <r>
    <x v="202"/>
    <x v="0"/>
    <n v="3"/>
    <s v="Johanson, Mr. Jakob Alfred"/>
    <x v="0"/>
    <x v="15"/>
    <n v="0"/>
    <n v="0"/>
    <n v="3101264"/>
    <n v="6.4958"/>
    <m/>
    <x v="0"/>
    <x v="0"/>
    <x v="0"/>
  </r>
  <r>
    <x v="203"/>
    <x v="0"/>
    <n v="3"/>
    <s v="Youseff, Mr. Gerious"/>
    <x v="0"/>
    <x v="63"/>
    <n v="0"/>
    <n v="0"/>
    <n v="2628"/>
    <n v="7.2249999999999996"/>
    <m/>
    <x v="1"/>
    <x v="0"/>
    <x v="0"/>
  </r>
  <r>
    <x v="204"/>
    <x v="1"/>
    <n v="3"/>
    <s v="Cohen, Mr. Gurshon &quot;Gus&quot;"/>
    <x v="0"/>
    <x v="24"/>
    <n v="0"/>
    <n v="0"/>
    <s v="A/5 3540"/>
    <n v="8.0500000000000007"/>
    <m/>
    <x v="0"/>
    <x v="1"/>
    <x v="0"/>
  </r>
  <r>
    <x v="205"/>
    <x v="0"/>
    <n v="3"/>
    <s v="Strom, Miss. Telma Matilda"/>
    <x v="1"/>
    <x v="6"/>
    <n v="0"/>
    <n v="1"/>
    <n v="347054"/>
    <n v="10.4625"/>
    <s v="G6"/>
    <x v="0"/>
    <x v="0"/>
    <x v="0"/>
  </r>
  <r>
    <x v="206"/>
    <x v="0"/>
    <n v="3"/>
    <s v="Backstrom, Mr. Karl Alfred"/>
    <x v="0"/>
    <x v="35"/>
    <n v="1"/>
    <n v="0"/>
    <n v="3101278"/>
    <n v="15.85"/>
    <m/>
    <x v="0"/>
    <x v="0"/>
    <x v="0"/>
  </r>
  <r>
    <x v="207"/>
    <x v="1"/>
    <n v="3"/>
    <s v="Albimona, Mr. Nassef Cassem"/>
    <x v="0"/>
    <x v="2"/>
    <n v="0"/>
    <n v="0"/>
    <n v="2699"/>
    <n v="18.787500000000001"/>
    <m/>
    <x v="1"/>
    <x v="1"/>
    <x v="0"/>
  </r>
  <r>
    <x v="208"/>
    <x v="1"/>
    <n v="3"/>
    <s v="Carr, Miss. Helen &quot;Ellen&quot;"/>
    <x v="1"/>
    <x v="36"/>
    <n v="0"/>
    <n v="0"/>
    <n v="367231"/>
    <n v="7.75"/>
    <m/>
    <x v="2"/>
    <x v="1"/>
    <x v="0"/>
  </r>
  <r>
    <x v="209"/>
    <x v="1"/>
    <n v="1"/>
    <s v="Blank, Mr. Henry"/>
    <x v="0"/>
    <x v="20"/>
    <n v="0"/>
    <n v="0"/>
    <n v="112277"/>
    <n v="31"/>
    <s v="A31"/>
    <x v="1"/>
    <x v="1"/>
    <x v="1"/>
  </r>
  <r>
    <x v="210"/>
    <x v="0"/>
    <n v="3"/>
    <s v="Ali, Mr. Ahmed"/>
    <x v="0"/>
    <x v="42"/>
    <n v="0"/>
    <n v="0"/>
    <s v="SOTON/O.Q. 3101311"/>
    <n v="7.05"/>
    <m/>
    <x v="0"/>
    <x v="0"/>
    <x v="0"/>
  </r>
  <r>
    <x v="211"/>
    <x v="1"/>
    <n v="2"/>
    <s v="Cameron, Miss. Clear Annie"/>
    <x v="1"/>
    <x v="3"/>
    <n v="0"/>
    <n v="0"/>
    <s v="F.C.C. 13528"/>
    <n v="21"/>
    <m/>
    <x v="0"/>
    <x v="1"/>
    <x v="2"/>
  </r>
  <r>
    <x v="212"/>
    <x v="0"/>
    <n v="3"/>
    <s v="Perkin, Mr. John Henry"/>
    <x v="0"/>
    <x v="0"/>
    <n v="0"/>
    <n v="0"/>
    <s v="A/5 21174"/>
    <n v="7.25"/>
    <m/>
    <x v="0"/>
    <x v="0"/>
    <x v="0"/>
  </r>
  <r>
    <x v="213"/>
    <x v="0"/>
    <n v="2"/>
    <s v="Givard, Mr. Hans Kristensen"/>
    <x v="0"/>
    <x v="39"/>
    <n v="0"/>
    <n v="0"/>
    <n v="250646"/>
    <n v="13"/>
    <m/>
    <x v="0"/>
    <x v="0"/>
    <x v="2"/>
  </r>
  <r>
    <x v="214"/>
    <x v="0"/>
    <n v="3"/>
    <s v="Kiernan, Mr. Philip"/>
    <x v="0"/>
    <x v="4"/>
    <n v="1"/>
    <n v="0"/>
    <n v="367229"/>
    <n v="7.75"/>
    <m/>
    <x v="2"/>
    <x v="0"/>
    <x v="0"/>
  </r>
  <r>
    <x v="215"/>
    <x v="1"/>
    <n v="1"/>
    <s v="Newell, Miss. Madeleine"/>
    <x v="1"/>
    <x v="14"/>
    <n v="1"/>
    <n v="0"/>
    <n v="35273"/>
    <n v="113.27500000000001"/>
    <s v="D36"/>
    <x v="1"/>
    <x v="1"/>
    <x v="1"/>
  </r>
  <r>
    <x v="216"/>
    <x v="1"/>
    <n v="3"/>
    <s v="Honkanen, Miss. Eliina"/>
    <x v="1"/>
    <x v="7"/>
    <n v="0"/>
    <n v="0"/>
    <s v="STON/O2. 3101283"/>
    <n v="7.9249999999999998"/>
    <m/>
    <x v="0"/>
    <x v="1"/>
    <x v="0"/>
  </r>
  <r>
    <x v="217"/>
    <x v="0"/>
    <n v="2"/>
    <s v="Jacobsohn, Mr. Sidney Samuel"/>
    <x v="0"/>
    <x v="22"/>
    <n v="1"/>
    <n v="0"/>
    <n v="243847"/>
    <n v="27"/>
    <m/>
    <x v="0"/>
    <x v="0"/>
    <x v="2"/>
  </r>
  <r>
    <x v="218"/>
    <x v="1"/>
    <n v="1"/>
    <s v="Bazzani, Miss. Albina"/>
    <x v="1"/>
    <x v="35"/>
    <n v="0"/>
    <n v="0"/>
    <n v="11813"/>
    <n v="76.291700000000006"/>
    <s v="D15"/>
    <x v="1"/>
    <x v="1"/>
    <x v="1"/>
  </r>
  <r>
    <x v="219"/>
    <x v="0"/>
    <n v="2"/>
    <s v="Harris, Mr. Walter"/>
    <x v="0"/>
    <x v="39"/>
    <n v="0"/>
    <n v="0"/>
    <s v="W/C 14208"/>
    <n v="10.5"/>
    <m/>
    <x v="0"/>
    <x v="0"/>
    <x v="2"/>
  </r>
  <r>
    <x v="220"/>
    <x v="1"/>
    <n v="3"/>
    <s v="Sunderland, Mr. Victor Francis"/>
    <x v="0"/>
    <x v="36"/>
    <n v="0"/>
    <n v="0"/>
    <s v="SOTON/OQ 392089"/>
    <n v="8.0500000000000007"/>
    <m/>
    <x v="0"/>
    <x v="1"/>
    <x v="0"/>
  </r>
  <r>
    <x v="221"/>
    <x v="0"/>
    <n v="2"/>
    <s v="Bracken, Mr. James H"/>
    <x v="0"/>
    <x v="7"/>
    <n v="0"/>
    <n v="0"/>
    <n v="220367"/>
    <n v="13"/>
    <m/>
    <x v="0"/>
    <x v="0"/>
    <x v="2"/>
  </r>
  <r>
    <x v="222"/>
    <x v="0"/>
    <n v="3"/>
    <s v="Green, Mr. George Henry"/>
    <x v="0"/>
    <x v="54"/>
    <n v="0"/>
    <n v="0"/>
    <n v="21440"/>
    <n v="8.0500000000000007"/>
    <m/>
    <x v="0"/>
    <x v="0"/>
    <x v="0"/>
  </r>
  <r>
    <x v="223"/>
    <x v="0"/>
    <n v="3"/>
    <s v="Nenkoff, Mr. Christo"/>
    <x v="0"/>
    <x v="4"/>
    <n v="0"/>
    <n v="0"/>
    <n v="349234"/>
    <n v="7.8958000000000004"/>
    <m/>
    <x v="0"/>
    <x v="0"/>
    <x v="0"/>
  </r>
  <r>
    <x v="224"/>
    <x v="1"/>
    <n v="1"/>
    <s v="Hoyt, Mr. Frederick Maxfield"/>
    <x v="0"/>
    <x v="1"/>
    <n v="1"/>
    <n v="0"/>
    <n v="19943"/>
    <n v="90"/>
    <s v="C93"/>
    <x v="0"/>
    <x v="1"/>
    <x v="1"/>
  </r>
  <r>
    <x v="225"/>
    <x v="0"/>
    <n v="3"/>
    <s v="Berglund, Mr. Karl Ivar Sven"/>
    <x v="0"/>
    <x v="0"/>
    <n v="0"/>
    <n v="0"/>
    <s v="PP 4348"/>
    <n v="9.35"/>
    <m/>
    <x v="0"/>
    <x v="0"/>
    <x v="0"/>
  </r>
  <r>
    <x v="226"/>
    <x v="1"/>
    <n v="2"/>
    <s v="Mellors, Mr. William John"/>
    <x v="0"/>
    <x v="19"/>
    <n v="0"/>
    <n v="0"/>
    <s v="SW/PP 751"/>
    <n v="10.5"/>
    <m/>
    <x v="0"/>
    <x v="1"/>
    <x v="2"/>
  </r>
  <r>
    <x v="227"/>
    <x v="0"/>
    <n v="3"/>
    <s v="Lovell, Mr. John Hall (&quot;Henry&quot;)"/>
    <x v="0"/>
    <x v="64"/>
    <n v="0"/>
    <n v="0"/>
    <s v="A/5 21173"/>
    <n v="7.25"/>
    <m/>
    <x v="0"/>
    <x v="0"/>
    <x v="0"/>
  </r>
  <r>
    <x v="228"/>
    <x v="0"/>
    <n v="2"/>
    <s v="Fahlstrom, Mr. Arne Jonas"/>
    <x v="0"/>
    <x v="24"/>
    <n v="0"/>
    <n v="0"/>
    <n v="236171"/>
    <n v="13"/>
    <m/>
    <x v="0"/>
    <x v="0"/>
    <x v="2"/>
  </r>
  <r>
    <x v="229"/>
    <x v="0"/>
    <n v="3"/>
    <s v="Lefebre, Miss. Mathilde"/>
    <x v="1"/>
    <x v="4"/>
    <n v="3"/>
    <n v="1"/>
    <n v="4133"/>
    <n v="25.466699999999999"/>
    <m/>
    <x v="0"/>
    <x v="0"/>
    <x v="0"/>
  </r>
  <r>
    <x v="230"/>
    <x v="1"/>
    <n v="1"/>
    <s v="Harris, Mrs. Henry Birkhardt (Irene Wallach)"/>
    <x v="1"/>
    <x v="3"/>
    <n v="1"/>
    <n v="0"/>
    <n v="36973"/>
    <n v="83.474999999999994"/>
    <s v="C83"/>
    <x v="0"/>
    <x v="1"/>
    <x v="1"/>
  </r>
  <r>
    <x v="231"/>
    <x v="0"/>
    <n v="3"/>
    <s v="Larsson, Mr. Bengt Edvin"/>
    <x v="0"/>
    <x v="28"/>
    <n v="0"/>
    <n v="0"/>
    <n v="347067"/>
    <n v="7.7750000000000004"/>
    <m/>
    <x v="0"/>
    <x v="0"/>
    <x v="0"/>
  </r>
  <r>
    <x v="232"/>
    <x v="0"/>
    <n v="2"/>
    <s v="Sjostedt, Mr. Ernst Adolf"/>
    <x v="0"/>
    <x v="44"/>
    <n v="0"/>
    <n v="0"/>
    <n v="237442"/>
    <n v="13.5"/>
    <m/>
    <x v="0"/>
    <x v="0"/>
    <x v="2"/>
  </r>
  <r>
    <x v="233"/>
    <x v="1"/>
    <n v="3"/>
    <s v="Asplund, Miss. Lillian Gertrud"/>
    <x v="1"/>
    <x v="31"/>
    <n v="4"/>
    <n v="2"/>
    <n v="347077"/>
    <n v="31.387499999999999"/>
    <m/>
    <x v="0"/>
    <x v="1"/>
    <x v="0"/>
  </r>
  <r>
    <x v="234"/>
    <x v="0"/>
    <n v="2"/>
    <s v="Leyson, Mr. Robert William Norman"/>
    <x v="0"/>
    <x v="42"/>
    <n v="0"/>
    <n v="0"/>
    <s v="C.A. 29566"/>
    <n v="10.5"/>
    <m/>
    <x v="0"/>
    <x v="0"/>
    <x v="2"/>
  </r>
  <r>
    <x v="235"/>
    <x v="0"/>
    <n v="3"/>
    <s v="Harknett, Miss. Alice Phoebe"/>
    <x v="1"/>
    <x v="4"/>
    <n v="0"/>
    <n v="0"/>
    <s v="W./C. 6609"/>
    <n v="7.55"/>
    <m/>
    <x v="0"/>
    <x v="0"/>
    <x v="0"/>
  </r>
  <r>
    <x v="236"/>
    <x v="0"/>
    <n v="2"/>
    <s v="Hold, Mr. Stephen"/>
    <x v="0"/>
    <x v="57"/>
    <n v="1"/>
    <n v="0"/>
    <n v="26707"/>
    <n v="26"/>
    <m/>
    <x v="0"/>
    <x v="0"/>
    <x v="2"/>
  </r>
  <r>
    <x v="237"/>
    <x v="1"/>
    <n v="2"/>
    <s v="Collyer, Miss. Marjorie &quot;Lottie&quot;"/>
    <x v="1"/>
    <x v="18"/>
    <n v="0"/>
    <n v="2"/>
    <s v="C.A. 31921"/>
    <n v="26.25"/>
    <m/>
    <x v="0"/>
    <x v="1"/>
    <x v="2"/>
  </r>
  <r>
    <x v="238"/>
    <x v="0"/>
    <n v="2"/>
    <s v="Pengelly, Mr. Frederick William"/>
    <x v="0"/>
    <x v="19"/>
    <n v="0"/>
    <n v="0"/>
    <n v="28665"/>
    <n v="10.5"/>
    <m/>
    <x v="0"/>
    <x v="0"/>
    <x v="2"/>
  </r>
  <r>
    <x v="239"/>
    <x v="0"/>
    <n v="2"/>
    <s v="Hunt, Mr. George Henry"/>
    <x v="0"/>
    <x v="40"/>
    <n v="0"/>
    <n v="0"/>
    <s v="SCO/W 1585"/>
    <n v="12.275"/>
    <m/>
    <x v="0"/>
    <x v="0"/>
    <x v="2"/>
  </r>
  <r>
    <x v="240"/>
    <x v="0"/>
    <n v="3"/>
    <s v="Zabour, Miss. Thamine"/>
    <x v="1"/>
    <x v="4"/>
    <n v="1"/>
    <n v="0"/>
    <n v="2665"/>
    <n v="14.4542"/>
    <m/>
    <x v="1"/>
    <x v="0"/>
    <x v="0"/>
  </r>
  <r>
    <x v="241"/>
    <x v="1"/>
    <n v="3"/>
    <s v="Murphy, Miss. Katherine &quot;Kate&quot;"/>
    <x v="1"/>
    <x v="4"/>
    <n v="1"/>
    <n v="0"/>
    <n v="367230"/>
    <n v="15.5"/>
    <m/>
    <x v="2"/>
    <x v="1"/>
    <x v="0"/>
  </r>
  <r>
    <x v="242"/>
    <x v="0"/>
    <n v="2"/>
    <s v="Coleridge, Mr. Reginald Charles"/>
    <x v="0"/>
    <x v="28"/>
    <n v="0"/>
    <n v="0"/>
    <s v="W./C. 14263"/>
    <n v="10.5"/>
    <m/>
    <x v="0"/>
    <x v="0"/>
    <x v="2"/>
  </r>
  <r>
    <x v="243"/>
    <x v="0"/>
    <n v="3"/>
    <s v="Maenpaa, Mr. Matti Alexanteri"/>
    <x v="0"/>
    <x v="0"/>
    <n v="0"/>
    <n v="0"/>
    <s v="STON/O 2. 3101275"/>
    <n v="7.125"/>
    <m/>
    <x v="0"/>
    <x v="0"/>
    <x v="0"/>
  </r>
  <r>
    <x v="244"/>
    <x v="0"/>
    <n v="3"/>
    <s v="Attalah, Mr. Sleiman"/>
    <x v="0"/>
    <x v="39"/>
    <n v="0"/>
    <n v="0"/>
    <n v="2694"/>
    <n v="7.2249999999999996"/>
    <m/>
    <x v="1"/>
    <x v="0"/>
    <x v="0"/>
  </r>
  <r>
    <x v="245"/>
    <x v="0"/>
    <n v="1"/>
    <s v="Minahan, Dr. William Edward"/>
    <x v="0"/>
    <x v="57"/>
    <n v="2"/>
    <n v="0"/>
    <n v="19928"/>
    <n v="90"/>
    <s v="C78"/>
    <x v="2"/>
    <x v="0"/>
    <x v="1"/>
  </r>
  <r>
    <x v="246"/>
    <x v="0"/>
    <n v="3"/>
    <s v="Lindahl, Miss. Agda Thorilda Viktoria"/>
    <x v="1"/>
    <x v="37"/>
    <n v="0"/>
    <n v="0"/>
    <n v="347071"/>
    <n v="7.7750000000000004"/>
    <m/>
    <x v="0"/>
    <x v="0"/>
    <x v="0"/>
  </r>
  <r>
    <x v="247"/>
    <x v="1"/>
    <n v="2"/>
    <s v="Hamalainen, Mrs. William (Anna)"/>
    <x v="1"/>
    <x v="42"/>
    <n v="0"/>
    <n v="2"/>
    <n v="250649"/>
    <n v="14.5"/>
    <m/>
    <x v="0"/>
    <x v="1"/>
    <x v="2"/>
  </r>
  <r>
    <x v="248"/>
    <x v="1"/>
    <n v="1"/>
    <s v="Beckwith, Mr. Richard Leonard"/>
    <x v="0"/>
    <x v="46"/>
    <n v="1"/>
    <n v="1"/>
    <n v="11751"/>
    <n v="52.554200000000002"/>
    <s v="D35"/>
    <x v="0"/>
    <x v="1"/>
    <x v="1"/>
  </r>
  <r>
    <x v="249"/>
    <x v="0"/>
    <n v="2"/>
    <s v="Carter, Rev. Ernest Courtenay"/>
    <x v="0"/>
    <x v="5"/>
    <n v="1"/>
    <n v="0"/>
    <n v="244252"/>
    <n v="26"/>
    <m/>
    <x v="0"/>
    <x v="0"/>
    <x v="2"/>
  </r>
  <r>
    <x v="250"/>
    <x v="0"/>
    <n v="3"/>
    <s v="Reed, Mr. James George"/>
    <x v="0"/>
    <x v="4"/>
    <n v="0"/>
    <n v="0"/>
    <n v="362316"/>
    <n v="7.25"/>
    <m/>
    <x v="0"/>
    <x v="0"/>
    <x v="0"/>
  </r>
  <r>
    <x v="251"/>
    <x v="0"/>
    <n v="3"/>
    <s v="Strom, Mrs. Wilhelm (Elna Matilda Persson)"/>
    <x v="1"/>
    <x v="28"/>
    <n v="1"/>
    <n v="1"/>
    <n v="347054"/>
    <n v="10.4625"/>
    <s v="G6"/>
    <x v="0"/>
    <x v="0"/>
    <x v="0"/>
  </r>
  <r>
    <x v="252"/>
    <x v="0"/>
    <n v="1"/>
    <s v="Stead, Mr. William Thomas"/>
    <x v="0"/>
    <x v="65"/>
    <n v="0"/>
    <n v="0"/>
    <n v="113514"/>
    <n v="26.55"/>
    <s v="C87"/>
    <x v="0"/>
    <x v="0"/>
    <x v="1"/>
  </r>
  <r>
    <x v="253"/>
    <x v="0"/>
    <n v="3"/>
    <s v="Lobb, Mr. William Arthur"/>
    <x v="0"/>
    <x v="39"/>
    <n v="1"/>
    <n v="0"/>
    <s v="A/5. 3336"/>
    <n v="16.100000000000001"/>
    <m/>
    <x v="0"/>
    <x v="0"/>
    <x v="0"/>
  </r>
  <r>
    <x v="254"/>
    <x v="0"/>
    <n v="3"/>
    <s v="Rosblom, Mrs. Viktor (Helena Wilhelmina)"/>
    <x v="1"/>
    <x v="66"/>
    <n v="0"/>
    <n v="2"/>
    <n v="370129"/>
    <n v="20.212499999999999"/>
    <m/>
    <x v="0"/>
    <x v="0"/>
    <x v="0"/>
  </r>
  <r>
    <x v="255"/>
    <x v="1"/>
    <n v="3"/>
    <s v="Touma, Mrs. Darwis (Hanne Youssef Razi)"/>
    <x v="1"/>
    <x v="28"/>
    <n v="0"/>
    <n v="2"/>
    <n v="2650"/>
    <n v="15.245799999999999"/>
    <m/>
    <x v="1"/>
    <x v="1"/>
    <x v="0"/>
  </r>
  <r>
    <x v="256"/>
    <x v="1"/>
    <n v="1"/>
    <s v="Thorne, Mrs. Gertrude Maybelle"/>
    <x v="1"/>
    <x v="4"/>
    <n v="0"/>
    <n v="0"/>
    <s v="PC 17585"/>
    <n v="79.2"/>
    <m/>
    <x v="1"/>
    <x v="1"/>
    <x v="1"/>
  </r>
  <r>
    <x v="257"/>
    <x v="1"/>
    <n v="1"/>
    <s v="Cherry, Miss. Gladys"/>
    <x v="1"/>
    <x v="39"/>
    <n v="0"/>
    <n v="0"/>
    <n v="110152"/>
    <n v="86.5"/>
    <s v="B77"/>
    <x v="0"/>
    <x v="1"/>
    <x v="1"/>
  </r>
  <r>
    <x v="258"/>
    <x v="1"/>
    <n v="1"/>
    <s v="Ward, Miss. Anna"/>
    <x v="1"/>
    <x v="3"/>
    <n v="0"/>
    <n v="0"/>
    <s v="PC 17755"/>
    <n v="512.32920000000001"/>
    <m/>
    <x v="1"/>
    <x v="1"/>
    <x v="1"/>
  </r>
  <r>
    <x v="259"/>
    <x v="1"/>
    <n v="2"/>
    <s v="Parrish, Mrs. (Lutie Davis)"/>
    <x v="1"/>
    <x v="61"/>
    <n v="0"/>
    <n v="1"/>
    <n v="230433"/>
    <n v="26"/>
    <m/>
    <x v="0"/>
    <x v="1"/>
    <x v="2"/>
  </r>
  <r>
    <x v="260"/>
    <x v="0"/>
    <n v="3"/>
    <s v="Smith, Mr. Thomas"/>
    <x v="0"/>
    <x v="4"/>
    <n v="0"/>
    <n v="0"/>
    <n v="384461"/>
    <n v="7.75"/>
    <m/>
    <x v="2"/>
    <x v="0"/>
    <x v="0"/>
  </r>
  <r>
    <x v="261"/>
    <x v="1"/>
    <n v="3"/>
    <s v="Asplund, Master. Edvin Rojj Felix"/>
    <x v="0"/>
    <x v="25"/>
    <n v="4"/>
    <n v="2"/>
    <n v="347077"/>
    <n v="31.387499999999999"/>
    <m/>
    <x v="0"/>
    <x v="1"/>
    <x v="0"/>
  </r>
  <r>
    <x v="262"/>
    <x v="0"/>
    <n v="1"/>
    <s v="Taussig, Mr. Emil"/>
    <x v="0"/>
    <x v="67"/>
    <n v="1"/>
    <n v="1"/>
    <n v="110413"/>
    <n v="79.650000000000006"/>
    <s v="E67"/>
    <x v="0"/>
    <x v="0"/>
    <x v="1"/>
  </r>
  <r>
    <x v="263"/>
    <x v="0"/>
    <n v="1"/>
    <s v="Harrison, Mr. William"/>
    <x v="0"/>
    <x v="20"/>
    <n v="0"/>
    <n v="0"/>
    <n v="112059"/>
    <n v="0"/>
    <s v="B94"/>
    <x v="0"/>
    <x v="0"/>
    <x v="1"/>
  </r>
  <r>
    <x v="264"/>
    <x v="0"/>
    <n v="3"/>
    <s v="Henry, Miss. Delia"/>
    <x v="1"/>
    <x v="4"/>
    <n v="0"/>
    <n v="0"/>
    <n v="382649"/>
    <n v="7.75"/>
    <m/>
    <x v="2"/>
    <x v="0"/>
    <x v="0"/>
  </r>
  <r>
    <x v="265"/>
    <x v="0"/>
    <n v="2"/>
    <s v="Reeves, Mr. David"/>
    <x v="0"/>
    <x v="62"/>
    <n v="0"/>
    <n v="0"/>
    <s v="C.A. 17248"/>
    <n v="10.5"/>
    <m/>
    <x v="0"/>
    <x v="0"/>
    <x v="2"/>
  </r>
  <r>
    <x v="266"/>
    <x v="0"/>
    <n v="3"/>
    <s v="Panula, Mr. Ernesti Arvid"/>
    <x v="0"/>
    <x v="36"/>
    <n v="4"/>
    <n v="1"/>
    <n v="3101295"/>
    <n v="39.6875"/>
    <m/>
    <x v="0"/>
    <x v="0"/>
    <x v="0"/>
  </r>
  <r>
    <x v="267"/>
    <x v="1"/>
    <n v="3"/>
    <s v="Persson, Mr. Ernst Ulrik"/>
    <x v="0"/>
    <x v="37"/>
    <n v="1"/>
    <n v="0"/>
    <n v="347083"/>
    <n v="7.7750000000000004"/>
    <m/>
    <x v="0"/>
    <x v="1"/>
    <x v="0"/>
  </r>
  <r>
    <x v="268"/>
    <x v="1"/>
    <n v="1"/>
    <s v="Graham, Mrs. William Thompson (Edith Junkins)"/>
    <x v="1"/>
    <x v="10"/>
    <n v="0"/>
    <n v="1"/>
    <s v="PC 17582"/>
    <n v="153.46250000000001"/>
    <s v="C125"/>
    <x v="0"/>
    <x v="1"/>
    <x v="1"/>
  </r>
  <r>
    <x v="269"/>
    <x v="1"/>
    <n v="1"/>
    <s v="Bissette, Miss. Amelia"/>
    <x v="1"/>
    <x v="3"/>
    <n v="0"/>
    <n v="0"/>
    <s v="PC 17760"/>
    <n v="135.63329999999999"/>
    <s v="C99"/>
    <x v="0"/>
    <x v="1"/>
    <x v="1"/>
  </r>
  <r>
    <x v="270"/>
    <x v="0"/>
    <n v="1"/>
    <s v="Cairns, Mr. Alexander"/>
    <x v="0"/>
    <x v="4"/>
    <n v="0"/>
    <n v="0"/>
    <n v="113798"/>
    <n v="31"/>
    <m/>
    <x v="0"/>
    <x v="0"/>
    <x v="1"/>
  </r>
  <r>
    <x v="271"/>
    <x v="1"/>
    <n v="3"/>
    <s v="Tornquist, Mr. William Henry"/>
    <x v="0"/>
    <x v="37"/>
    <n v="0"/>
    <n v="0"/>
    <s v="LINE"/>
    <n v="0"/>
    <m/>
    <x v="0"/>
    <x v="1"/>
    <x v="0"/>
  </r>
  <r>
    <x v="272"/>
    <x v="1"/>
    <n v="2"/>
    <s v="Mellinger, Mrs. (Elizabeth Anne Maidment)"/>
    <x v="1"/>
    <x v="66"/>
    <n v="0"/>
    <n v="1"/>
    <n v="250644"/>
    <n v="19.5"/>
    <m/>
    <x v="0"/>
    <x v="1"/>
    <x v="2"/>
  </r>
  <r>
    <x v="273"/>
    <x v="0"/>
    <n v="1"/>
    <s v="Natsch, Mr. Charles H"/>
    <x v="0"/>
    <x v="46"/>
    <n v="0"/>
    <n v="1"/>
    <s v="PC 17596"/>
    <n v="29.7"/>
    <s v="C118"/>
    <x v="1"/>
    <x v="0"/>
    <x v="1"/>
  </r>
  <r>
    <x v="274"/>
    <x v="1"/>
    <n v="3"/>
    <s v="Healy, Miss. Hanora &quot;Nora&quot;"/>
    <x v="1"/>
    <x v="4"/>
    <n v="0"/>
    <n v="0"/>
    <n v="370375"/>
    <n v="7.75"/>
    <m/>
    <x v="2"/>
    <x v="1"/>
    <x v="0"/>
  </r>
  <r>
    <x v="275"/>
    <x v="1"/>
    <n v="1"/>
    <s v="Andrews, Miss. Kornelia Theodosia"/>
    <x v="1"/>
    <x v="68"/>
    <n v="1"/>
    <n v="0"/>
    <n v="13502"/>
    <n v="77.958299999999994"/>
    <s v="D7"/>
    <x v="0"/>
    <x v="1"/>
    <x v="1"/>
  </r>
  <r>
    <x v="276"/>
    <x v="0"/>
    <n v="3"/>
    <s v="Lindblom, Miss. Augusta Charlotta"/>
    <x v="1"/>
    <x v="33"/>
    <n v="0"/>
    <n v="0"/>
    <n v="347073"/>
    <n v="7.75"/>
    <m/>
    <x v="0"/>
    <x v="0"/>
    <x v="0"/>
  </r>
  <r>
    <x v="277"/>
    <x v="0"/>
    <n v="2"/>
    <s v="Parkes, Mr. Francis &quot;Frank&quot;"/>
    <x v="0"/>
    <x v="4"/>
    <n v="0"/>
    <n v="0"/>
    <n v="239853"/>
    <n v="0"/>
    <m/>
    <x v="0"/>
    <x v="0"/>
    <x v="2"/>
  </r>
  <r>
    <x v="278"/>
    <x v="0"/>
    <n v="3"/>
    <s v="Rice, Master. Eric"/>
    <x v="0"/>
    <x v="26"/>
    <n v="4"/>
    <n v="1"/>
    <n v="382652"/>
    <n v="29.125"/>
    <m/>
    <x v="2"/>
    <x v="0"/>
    <x v="0"/>
  </r>
  <r>
    <x v="279"/>
    <x v="1"/>
    <n v="3"/>
    <s v="Abbott, Mrs. Stanton (Rosa Hunt)"/>
    <x v="1"/>
    <x v="3"/>
    <n v="1"/>
    <n v="1"/>
    <s v="C.A. 2673"/>
    <n v="20.25"/>
    <m/>
    <x v="0"/>
    <x v="1"/>
    <x v="0"/>
  </r>
  <r>
    <x v="280"/>
    <x v="0"/>
    <n v="3"/>
    <s v="Duane, Mr. Frank"/>
    <x v="0"/>
    <x v="29"/>
    <n v="0"/>
    <n v="0"/>
    <n v="336439"/>
    <n v="7.75"/>
    <m/>
    <x v="2"/>
    <x v="0"/>
    <x v="0"/>
  </r>
  <r>
    <x v="281"/>
    <x v="0"/>
    <n v="3"/>
    <s v="Olsson, Mr. Nils Johan Goransson"/>
    <x v="0"/>
    <x v="17"/>
    <n v="0"/>
    <n v="0"/>
    <n v="347464"/>
    <n v="7.8541999999999996"/>
    <m/>
    <x v="0"/>
    <x v="0"/>
    <x v="0"/>
  </r>
  <r>
    <x v="282"/>
    <x v="0"/>
    <n v="3"/>
    <s v="de Pelsmaeker, Mr. Alfons"/>
    <x v="0"/>
    <x v="36"/>
    <n v="0"/>
    <n v="0"/>
    <n v="345778"/>
    <n v="9.5"/>
    <m/>
    <x v="0"/>
    <x v="0"/>
    <x v="0"/>
  </r>
  <r>
    <x v="283"/>
    <x v="1"/>
    <n v="3"/>
    <s v="Dorking, Mr. Edward Arthur"/>
    <x v="0"/>
    <x v="19"/>
    <n v="0"/>
    <n v="0"/>
    <s v="A/5. 10482"/>
    <n v="8.0500000000000007"/>
    <m/>
    <x v="0"/>
    <x v="1"/>
    <x v="0"/>
  </r>
  <r>
    <x v="284"/>
    <x v="0"/>
    <n v="1"/>
    <s v="Smith, Mr. Richard William"/>
    <x v="0"/>
    <x v="4"/>
    <n v="0"/>
    <n v="0"/>
    <n v="113056"/>
    <n v="26"/>
    <s v="A19"/>
    <x v="0"/>
    <x v="0"/>
    <x v="1"/>
  </r>
  <r>
    <x v="285"/>
    <x v="0"/>
    <n v="3"/>
    <s v="Stankovic, Mr. Ivan"/>
    <x v="0"/>
    <x v="40"/>
    <n v="0"/>
    <n v="0"/>
    <n v="349239"/>
    <n v="8.6624999999999996"/>
    <m/>
    <x v="1"/>
    <x v="0"/>
    <x v="0"/>
  </r>
  <r>
    <x v="286"/>
    <x v="1"/>
    <n v="3"/>
    <s v="de Mulder, Mr. Theodore"/>
    <x v="0"/>
    <x v="39"/>
    <n v="0"/>
    <n v="0"/>
    <n v="345774"/>
    <n v="9.5"/>
    <m/>
    <x v="0"/>
    <x v="1"/>
    <x v="0"/>
  </r>
  <r>
    <x v="287"/>
    <x v="0"/>
    <n v="3"/>
    <s v="Naidenoff, Mr. Penko"/>
    <x v="0"/>
    <x v="0"/>
    <n v="0"/>
    <n v="0"/>
    <n v="349206"/>
    <n v="7.8958000000000004"/>
    <m/>
    <x v="0"/>
    <x v="0"/>
    <x v="0"/>
  </r>
  <r>
    <x v="288"/>
    <x v="1"/>
    <n v="2"/>
    <s v="Hosono, Mr. Masabumi"/>
    <x v="0"/>
    <x v="22"/>
    <n v="0"/>
    <n v="0"/>
    <n v="237798"/>
    <n v="13"/>
    <m/>
    <x v="0"/>
    <x v="1"/>
    <x v="2"/>
  </r>
  <r>
    <x v="289"/>
    <x v="1"/>
    <n v="3"/>
    <s v="Connolly, Miss. Kate"/>
    <x v="1"/>
    <x v="0"/>
    <n v="0"/>
    <n v="0"/>
    <n v="370373"/>
    <n v="7.75"/>
    <m/>
    <x v="2"/>
    <x v="1"/>
    <x v="0"/>
  </r>
  <r>
    <x v="290"/>
    <x v="1"/>
    <n v="1"/>
    <s v="Barber, Miss. Ellen &quot;Nellie&quot;"/>
    <x v="1"/>
    <x v="2"/>
    <n v="0"/>
    <n v="0"/>
    <n v="19877"/>
    <n v="78.849999999999994"/>
    <m/>
    <x v="0"/>
    <x v="1"/>
    <x v="1"/>
  </r>
  <r>
    <x v="291"/>
    <x v="1"/>
    <n v="1"/>
    <s v="Bishop, Mrs. Dickinson H (Helen Walton)"/>
    <x v="1"/>
    <x v="19"/>
    <n v="1"/>
    <n v="0"/>
    <n v="11967"/>
    <n v="91.0792"/>
    <s v="B49"/>
    <x v="1"/>
    <x v="1"/>
    <x v="1"/>
  </r>
  <r>
    <x v="292"/>
    <x v="0"/>
    <n v="2"/>
    <s v="Levy, Mr. Rene Jacques"/>
    <x v="0"/>
    <x v="62"/>
    <n v="0"/>
    <n v="0"/>
    <s v="SC/Paris 2163"/>
    <n v="12.875"/>
    <s v="D"/>
    <x v="1"/>
    <x v="0"/>
    <x v="2"/>
  </r>
  <r>
    <x v="293"/>
    <x v="0"/>
    <n v="3"/>
    <s v="Haas, Miss. Aloisia"/>
    <x v="1"/>
    <x v="42"/>
    <n v="0"/>
    <n v="0"/>
    <n v="349236"/>
    <n v="8.85"/>
    <m/>
    <x v="0"/>
    <x v="0"/>
    <x v="0"/>
  </r>
  <r>
    <x v="294"/>
    <x v="0"/>
    <n v="3"/>
    <s v="Mineff, Mr. Ivan"/>
    <x v="0"/>
    <x v="42"/>
    <n v="0"/>
    <n v="0"/>
    <n v="349233"/>
    <n v="7.8958000000000004"/>
    <m/>
    <x v="0"/>
    <x v="0"/>
    <x v="0"/>
  </r>
  <r>
    <x v="295"/>
    <x v="0"/>
    <n v="1"/>
    <s v="Lewy, Mr. Ervin G"/>
    <x v="0"/>
    <x v="4"/>
    <n v="0"/>
    <n v="0"/>
    <s v="PC 17612"/>
    <n v="27.720800000000001"/>
    <m/>
    <x v="1"/>
    <x v="0"/>
    <x v="1"/>
  </r>
  <r>
    <x v="296"/>
    <x v="0"/>
    <n v="3"/>
    <s v="Hanna, Mr. Mansour"/>
    <x v="0"/>
    <x v="69"/>
    <n v="0"/>
    <n v="0"/>
    <n v="2693"/>
    <n v="7.2291999999999996"/>
    <m/>
    <x v="1"/>
    <x v="0"/>
    <x v="0"/>
  </r>
  <r>
    <x v="297"/>
    <x v="0"/>
    <n v="1"/>
    <s v="Allison, Miss. Helen Loraine"/>
    <x v="1"/>
    <x v="6"/>
    <n v="1"/>
    <n v="2"/>
    <n v="113781"/>
    <n v="151.55000000000001"/>
    <s v="C22 C26"/>
    <x v="0"/>
    <x v="0"/>
    <x v="1"/>
  </r>
  <r>
    <x v="298"/>
    <x v="1"/>
    <n v="1"/>
    <s v="Saalfeld, Mr. Adolphe"/>
    <x v="0"/>
    <x v="4"/>
    <n v="0"/>
    <n v="0"/>
    <n v="19988"/>
    <n v="30.5"/>
    <s v="C106"/>
    <x v="0"/>
    <x v="1"/>
    <x v="1"/>
  </r>
  <r>
    <x v="299"/>
    <x v="1"/>
    <n v="1"/>
    <s v="Baxter, Mrs. James (Helene DeLaudeniere Chaput)"/>
    <x v="1"/>
    <x v="61"/>
    <n v="0"/>
    <n v="1"/>
    <s v="PC 17558"/>
    <n v="247.52080000000001"/>
    <s v="B58 B60"/>
    <x v="1"/>
    <x v="1"/>
    <x v="1"/>
  </r>
  <r>
    <x v="300"/>
    <x v="1"/>
    <n v="3"/>
    <s v="Kelly, Miss. Anna Katherine &quot;Annie Kate&quot;"/>
    <x v="1"/>
    <x v="4"/>
    <n v="0"/>
    <n v="0"/>
    <n v="9234"/>
    <n v="7.75"/>
    <m/>
    <x v="2"/>
    <x v="1"/>
    <x v="0"/>
  </r>
  <r>
    <x v="301"/>
    <x v="1"/>
    <n v="3"/>
    <s v="McCoy, Mr. Bernard"/>
    <x v="0"/>
    <x v="4"/>
    <n v="2"/>
    <n v="0"/>
    <n v="367226"/>
    <n v="23.25"/>
    <m/>
    <x v="2"/>
    <x v="1"/>
    <x v="0"/>
  </r>
  <r>
    <x v="302"/>
    <x v="0"/>
    <n v="3"/>
    <s v="Johnson, Mr. William Cahoone Jr"/>
    <x v="0"/>
    <x v="19"/>
    <n v="0"/>
    <n v="0"/>
    <s v="LINE"/>
    <n v="0"/>
    <m/>
    <x v="0"/>
    <x v="0"/>
    <x v="0"/>
  </r>
  <r>
    <x v="303"/>
    <x v="1"/>
    <n v="2"/>
    <s v="Keane, Miss. Nora A"/>
    <x v="1"/>
    <x v="4"/>
    <n v="0"/>
    <n v="0"/>
    <n v="226593"/>
    <n v="12.35"/>
    <s v="E101"/>
    <x v="2"/>
    <x v="1"/>
    <x v="2"/>
  </r>
  <r>
    <x v="304"/>
    <x v="0"/>
    <n v="3"/>
    <s v="Williams, Mr. Howard Hugh &quot;Harry&quot;"/>
    <x v="0"/>
    <x v="4"/>
    <n v="0"/>
    <n v="0"/>
    <s v="A/5 2466"/>
    <n v="8.0500000000000007"/>
    <m/>
    <x v="0"/>
    <x v="0"/>
    <x v="0"/>
  </r>
  <r>
    <x v="305"/>
    <x v="1"/>
    <n v="1"/>
    <s v="Allison, Master. Hudson Trevor"/>
    <x v="0"/>
    <x v="70"/>
    <n v="1"/>
    <n v="2"/>
    <n v="113781"/>
    <n v="151.55000000000001"/>
    <s v="C22 C26"/>
    <x v="0"/>
    <x v="1"/>
    <x v="1"/>
  </r>
  <r>
    <x v="306"/>
    <x v="1"/>
    <n v="1"/>
    <s v="Fleming, Miss. Margaret"/>
    <x v="1"/>
    <x v="4"/>
    <n v="0"/>
    <n v="0"/>
    <n v="17421"/>
    <n v="110.88330000000001"/>
    <m/>
    <x v="1"/>
    <x v="1"/>
    <x v="1"/>
  </r>
  <r>
    <x v="307"/>
    <x v="1"/>
    <n v="1"/>
    <s v="Penasco y Castellana, Mrs. Victor de Satode (Maria Josefa Perez de Soto y Vallejo)"/>
    <x v="1"/>
    <x v="34"/>
    <n v="1"/>
    <n v="0"/>
    <s v="PC 17758"/>
    <n v="108.9"/>
    <s v="C65"/>
    <x v="1"/>
    <x v="1"/>
    <x v="1"/>
  </r>
  <r>
    <x v="308"/>
    <x v="0"/>
    <n v="2"/>
    <s v="Abelson, Mr. Samuel"/>
    <x v="0"/>
    <x v="39"/>
    <n v="1"/>
    <n v="0"/>
    <s v="P/PP 3381"/>
    <n v="24"/>
    <m/>
    <x v="1"/>
    <x v="0"/>
    <x v="2"/>
  </r>
  <r>
    <x v="309"/>
    <x v="1"/>
    <n v="1"/>
    <s v="Francatelli, Miss. Laura Mabel"/>
    <x v="1"/>
    <x v="39"/>
    <n v="0"/>
    <n v="0"/>
    <s v="PC 17485"/>
    <n v="56.929200000000002"/>
    <s v="E36"/>
    <x v="1"/>
    <x v="1"/>
    <x v="1"/>
  </r>
  <r>
    <x v="310"/>
    <x v="1"/>
    <n v="1"/>
    <s v="Hays, Miss. Margaret Bechstein"/>
    <x v="1"/>
    <x v="42"/>
    <n v="0"/>
    <n v="0"/>
    <n v="11767"/>
    <n v="83.158299999999997"/>
    <s v="C54"/>
    <x v="1"/>
    <x v="1"/>
    <x v="1"/>
  </r>
  <r>
    <x v="311"/>
    <x v="1"/>
    <n v="1"/>
    <s v="Ryerson, Miss. Emily Borie"/>
    <x v="1"/>
    <x v="24"/>
    <n v="2"/>
    <n v="2"/>
    <s v="PC 17608"/>
    <n v="262.375"/>
    <s v="B57 B59 B63 B66"/>
    <x v="1"/>
    <x v="1"/>
    <x v="1"/>
  </r>
  <r>
    <x v="312"/>
    <x v="0"/>
    <n v="2"/>
    <s v="Lahtinen, Mrs. William (Anna Sylfven)"/>
    <x v="1"/>
    <x v="2"/>
    <n v="1"/>
    <n v="1"/>
    <n v="250651"/>
    <n v="26"/>
    <m/>
    <x v="0"/>
    <x v="0"/>
    <x v="2"/>
  </r>
  <r>
    <x v="313"/>
    <x v="0"/>
    <n v="3"/>
    <s v="Hendekovic, Mr. Ignjac"/>
    <x v="0"/>
    <x v="17"/>
    <n v="0"/>
    <n v="0"/>
    <n v="349243"/>
    <n v="7.8958000000000004"/>
    <m/>
    <x v="0"/>
    <x v="0"/>
    <x v="0"/>
  </r>
  <r>
    <x v="314"/>
    <x v="0"/>
    <n v="2"/>
    <s v="Hart, Mr. Benjamin"/>
    <x v="0"/>
    <x v="71"/>
    <n v="1"/>
    <n v="1"/>
    <s v="F.C.C. 13529"/>
    <n v="26.25"/>
    <m/>
    <x v="0"/>
    <x v="0"/>
    <x v="2"/>
  </r>
  <r>
    <x v="315"/>
    <x v="1"/>
    <n v="3"/>
    <s v="Nilsson, Miss. Helmina Josefina"/>
    <x v="1"/>
    <x v="2"/>
    <n v="0"/>
    <n v="0"/>
    <n v="347470"/>
    <n v="7.8541999999999996"/>
    <m/>
    <x v="0"/>
    <x v="1"/>
    <x v="0"/>
  </r>
  <r>
    <x v="316"/>
    <x v="1"/>
    <n v="2"/>
    <s v="Kantor, Mrs. Sinai (Miriam Sternin)"/>
    <x v="1"/>
    <x v="42"/>
    <n v="1"/>
    <n v="0"/>
    <n v="244367"/>
    <n v="26"/>
    <m/>
    <x v="0"/>
    <x v="1"/>
    <x v="2"/>
  </r>
  <r>
    <x v="317"/>
    <x v="0"/>
    <n v="2"/>
    <s v="Moraweck, Dr. Ernest"/>
    <x v="0"/>
    <x v="5"/>
    <n v="0"/>
    <n v="0"/>
    <n v="29011"/>
    <n v="14"/>
    <m/>
    <x v="0"/>
    <x v="0"/>
    <x v="2"/>
  </r>
  <r>
    <x v="318"/>
    <x v="1"/>
    <n v="1"/>
    <s v="Wick, Miss. Mary Natalie"/>
    <x v="1"/>
    <x v="14"/>
    <n v="0"/>
    <n v="2"/>
    <n v="36928"/>
    <n v="164.86670000000001"/>
    <s v="C7"/>
    <x v="0"/>
    <x v="1"/>
    <x v="1"/>
  </r>
  <r>
    <x v="319"/>
    <x v="1"/>
    <n v="1"/>
    <s v="Spedden, Mrs. Frederic Oakley (Margaretta Corning Stone)"/>
    <x v="1"/>
    <x v="20"/>
    <n v="1"/>
    <n v="1"/>
    <n v="16966"/>
    <n v="134.5"/>
    <s v="E34"/>
    <x v="1"/>
    <x v="1"/>
    <x v="1"/>
  </r>
  <r>
    <x v="320"/>
    <x v="0"/>
    <n v="3"/>
    <s v="Dennis, Mr. Samuel"/>
    <x v="0"/>
    <x v="0"/>
    <n v="0"/>
    <n v="0"/>
    <s v="A/5 21172"/>
    <n v="7.25"/>
    <m/>
    <x v="0"/>
    <x v="0"/>
    <x v="0"/>
  </r>
  <r>
    <x v="321"/>
    <x v="0"/>
    <n v="3"/>
    <s v="Danoff, Mr. Yoto"/>
    <x v="0"/>
    <x v="7"/>
    <n v="0"/>
    <n v="0"/>
    <n v="349219"/>
    <n v="7.8958000000000004"/>
    <m/>
    <x v="0"/>
    <x v="0"/>
    <x v="0"/>
  </r>
  <r>
    <x v="322"/>
    <x v="1"/>
    <n v="2"/>
    <s v="Slayter, Miss. Hilda Mary"/>
    <x v="1"/>
    <x v="39"/>
    <n v="0"/>
    <n v="0"/>
    <n v="234818"/>
    <n v="12.35"/>
    <m/>
    <x v="2"/>
    <x v="1"/>
    <x v="2"/>
  </r>
  <r>
    <x v="323"/>
    <x v="1"/>
    <n v="2"/>
    <s v="Caldwell, Mrs. Albert Francis (Sylvia Mae Harbaugh)"/>
    <x v="1"/>
    <x v="0"/>
    <n v="1"/>
    <n v="1"/>
    <n v="248738"/>
    <n v="29"/>
    <m/>
    <x v="0"/>
    <x v="1"/>
    <x v="2"/>
  </r>
  <r>
    <x v="324"/>
    <x v="0"/>
    <n v="3"/>
    <s v="Sage, Mr. George John Jr"/>
    <x v="0"/>
    <x v="4"/>
    <n v="8"/>
    <n v="2"/>
    <s v="CA. 2343"/>
    <n v="69.55"/>
    <m/>
    <x v="0"/>
    <x v="0"/>
    <x v="0"/>
  </r>
  <r>
    <x v="325"/>
    <x v="1"/>
    <n v="1"/>
    <s v="Young, Miss. Marie Grice"/>
    <x v="1"/>
    <x v="62"/>
    <n v="0"/>
    <n v="0"/>
    <s v="PC 17760"/>
    <n v="135.63329999999999"/>
    <s v="C32"/>
    <x v="1"/>
    <x v="1"/>
    <x v="1"/>
  </r>
  <r>
    <x v="326"/>
    <x v="0"/>
    <n v="3"/>
    <s v="Nysveen, Mr. Johan Hansen"/>
    <x v="0"/>
    <x v="59"/>
    <n v="0"/>
    <n v="0"/>
    <n v="345364"/>
    <n v="6.2374999999999998"/>
    <m/>
    <x v="0"/>
    <x v="0"/>
    <x v="0"/>
  </r>
  <r>
    <x v="327"/>
    <x v="1"/>
    <n v="2"/>
    <s v="Ball, Mrs. (Ada E Hall)"/>
    <x v="1"/>
    <x v="62"/>
    <n v="0"/>
    <n v="0"/>
    <n v="28551"/>
    <n v="13"/>
    <s v="D"/>
    <x v="0"/>
    <x v="1"/>
    <x v="2"/>
  </r>
  <r>
    <x v="328"/>
    <x v="1"/>
    <n v="3"/>
    <s v="Goldsmith, Mrs. Frank John (Emily Alice Brown)"/>
    <x v="1"/>
    <x v="14"/>
    <n v="1"/>
    <n v="1"/>
    <n v="363291"/>
    <n v="20.524999999999999"/>
    <m/>
    <x v="0"/>
    <x v="1"/>
    <x v="0"/>
  </r>
  <r>
    <x v="329"/>
    <x v="1"/>
    <n v="1"/>
    <s v="Hippach, Miss. Jean Gertrude"/>
    <x v="1"/>
    <x v="36"/>
    <n v="0"/>
    <n v="1"/>
    <n v="111361"/>
    <n v="57.979199999999999"/>
    <s v="B18"/>
    <x v="1"/>
    <x v="1"/>
    <x v="1"/>
  </r>
  <r>
    <x v="330"/>
    <x v="1"/>
    <n v="3"/>
    <s v="McCoy, Miss. Agnes"/>
    <x v="1"/>
    <x v="4"/>
    <n v="2"/>
    <n v="0"/>
    <n v="367226"/>
    <n v="23.25"/>
    <m/>
    <x v="2"/>
    <x v="1"/>
    <x v="0"/>
  </r>
  <r>
    <x v="331"/>
    <x v="0"/>
    <n v="1"/>
    <s v="Partner, Mr. Austen"/>
    <x v="0"/>
    <x v="63"/>
    <n v="0"/>
    <n v="0"/>
    <n v="113043"/>
    <n v="28.5"/>
    <s v="C124"/>
    <x v="0"/>
    <x v="0"/>
    <x v="1"/>
  </r>
  <r>
    <x v="332"/>
    <x v="0"/>
    <n v="1"/>
    <s v="Graham, Mr. George Edward"/>
    <x v="0"/>
    <x v="1"/>
    <n v="0"/>
    <n v="1"/>
    <s v="PC 17582"/>
    <n v="153.46250000000001"/>
    <s v="C91"/>
    <x v="0"/>
    <x v="0"/>
    <x v="1"/>
  </r>
  <r>
    <x v="333"/>
    <x v="0"/>
    <n v="3"/>
    <s v="Vander Planke, Mr. Leo Edmondus"/>
    <x v="0"/>
    <x v="36"/>
    <n v="2"/>
    <n v="0"/>
    <n v="345764"/>
    <n v="18"/>
    <m/>
    <x v="0"/>
    <x v="0"/>
    <x v="0"/>
  </r>
  <r>
    <x v="334"/>
    <x v="1"/>
    <n v="1"/>
    <s v="Frauenthal, Mrs. Henry William (Clara Heinsheimer)"/>
    <x v="1"/>
    <x v="4"/>
    <n v="1"/>
    <n v="0"/>
    <s v="PC 17611"/>
    <n v="133.65"/>
    <m/>
    <x v="0"/>
    <x v="1"/>
    <x v="1"/>
  </r>
  <r>
    <x v="335"/>
    <x v="0"/>
    <n v="3"/>
    <s v="Denkoff, Mr. Mitto"/>
    <x v="0"/>
    <x v="4"/>
    <n v="0"/>
    <n v="0"/>
    <n v="349225"/>
    <n v="7.8958000000000004"/>
    <m/>
    <x v="0"/>
    <x v="0"/>
    <x v="0"/>
  </r>
  <r>
    <x v="336"/>
    <x v="0"/>
    <n v="1"/>
    <s v="Pears, Mr. Thomas Clinton"/>
    <x v="0"/>
    <x v="28"/>
    <n v="1"/>
    <n v="0"/>
    <n v="113776"/>
    <n v="66.599999999999994"/>
    <s v="C2"/>
    <x v="0"/>
    <x v="0"/>
    <x v="1"/>
  </r>
  <r>
    <x v="337"/>
    <x v="1"/>
    <n v="1"/>
    <s v="Burns, Miss. Elizabeth Margaret"/>
    <x v="1"/>
    <x v="66"/>
    <n v="0"/>
    <n v="0"/>
    <n v="16966"/>
    <n v="134.5"/>
    <s v="E40"/>
    <x v="1"/>
    <x v="1"/>
    <x v="1"/>
  </r>
  <r>
    <x v="338"/>
    <x v="1"/>
    <n v="3"/>
    <s v="Dahl, Mr. Karl Edwart"/>
    <x v="0"/>
    <x v="33"/>
    <n v="0"/>
    <n v="0"/>
    <n v="7598"/>
    <n v="8.0500000000000007"/>
    <m/>
    <x v="0"/>
    <x v="1"/>
    <x v="0"/>
  </r>
  <r>
    <x v="339"/>
    <x v="0"/>
    <n v="1"/>
    <s v="Blackwell, Mr. Stephen Weart"/>
    <x v="0"/>
    <x v="33"/>
    <n v="0"/>
    <n v="0"/>
    <n v="113784"/>
    <n v="35.5"/>
    <s v="T"/>
    <x v="0"/>
    <x v="0"/>
    <x v="1"/>
  </r>
  <r>
    <x v="340"/>
    <x v="1"/>
    <n v="2"/>
    <s v="Navratil, Master. Edmond Roger"/>
    <x v="0"/>
    <x v="6"/>
    <n v="1"/>
    <n v="1"/>
    <n v="230080"/>
    <n v="26"/>
    <s v="F2"/>
    <x v="0"/>
    <x v="1"/>
    <x v="2"/>
  </r>
  <r>
    <x v="341"/>
    <x v="1"/>
    <n v="1"/>
    <s v="Fortune, Miss. Alice Elizabeth"/>
    <x v="1"/>
    <x v="42"/>
    <n v="3"/>
    <n v="2"/>
    <n v="19950"/>
    <n v="263"/>
    <s v="C23 C25 C27"/>
    <x v="0"/>
    <x v="1"/>
    <x v="1"/>
  </r>
  <r>
    <x v="342"/>
    <x v="0"/>
    <n v="2"/>
    <s v="Collander, Mr. Erik Gustaf"/>
    <x v="0"/>
    <x v="17"/>
    <n v="0"/>
    <n v="0"/>
    <n v="248740"/>
    <n v="13"/>
    <m/>
    <x v="0"/>
    <x v="0"/>
    <x v="2"/>
  </r>
  <r>
    <x v="343"/>
    <x v="0"/>
    <n v="2"/>
    <s v="Sedgwick, Mr. Charles Frederick Waddington"/>
    <x v="0"/>
    <x v="37"/>
    <n v="0"/>
    <n v="0"/>
    <n v="244361"/>
    <n v="13"/>
    <m/>
    <x v="0"/>
    <x v="0"/>
    <x v="2"/>
  </r>
  <r>
    <x v="344"/>
    <x v="0"/>
    <n v="2"/>
    <s v="Fox, Mr. Stanley Hubert"/>
    <x v="0"/>
    <x v="62"/>
    <n v="0"/>
    <n v="0"/>
    <n v="229236"/>
    <n v="13"/>
    <m/>
    <x v="0"/>
    <x v="0"/>
    <x v="2"/>
  </r>
  <r>
    <x v="345"/>
    <x v="1"/>
    <n v="2"/>
    <s v="Brown, Miss. Amelia &quot;Mildred&quot;"/>
    <x v="1"/>
    <x v="42"/>
    <n v="0"/>
    <n v="0"/>
    <n v="248733"/>
    <n v="13"/>
    <s v="F33"/>
    <x v="0"/>
    <x v="1"/>
    <x v="2"/>
  </r>
  <r>
    <x v="346"/>
    <x v="1"/>
    <n v="2"/>
    <s v="Smith, Miss. Marion Elsie"/>
    <x v="1"/>
    <x v="20"/>
    <n v="0"/>
    <n v="0"/>
    <n v="31418"/>
    <n v="13"/>
    <m/>
    <x v="0"/>
    <x v="1"/>
    <x v="2"/>
  </r>
  <r>
    <x v="347"/>
    <x v="1"/>
    <n v="3"/>
    <s v="Davison, Mrs. Thomas Henry (Mary E Finck)"/>
    <x v="1"/>
    <x v="4"/>
    <n v="1"/>
    <n v="0"/>
    <n v="386525"/>
    <n v="16.100000000000001"/>
    <m/>
    <x v="0"/>
    <x v="1"/>
    <x v="0"/>
  </r>
  <r>
    <x v="348"/>
    <x v="1"/>
    <n v="3"/>
    <s v="Coutts, Master. William Loch &quot;William&quot;"/>
    <x v="0"/>
    <x v="25"/>
    <n v="1"/>
    <n v="1"/>
    <s v="C.A. 37671"/>
    <n v="15.9"/>
    <m/>
    <x v="0"/>
    <x v="1"/>
    <x v="0"/>
  </r>
  <r>
    <x v="349"/>
    <x v="0"/>
    <n v="3"/>
    <s v="Dimic, Mr. Jovan"/>
    <x v="0"/>
    <x v="22"/>
    <n v="0"/>
    <n v="0"/>
    <n v="315088"/>
    <n v="8.6624999999999996"/>
    <m/>
    <x v="0"/>
    <x v="0"/>
    <x v="0"/>
  </r>
  <r>
    <x v="350"/>
    <x v="0"/>
    <n v="3"/>
    <s v="Odahl, Mr. Nils Martin"/>
    <x v="0"/>
    <x v="41"/>
    <n v="0"/>
    <n v="0"/>
    <n v="7267"/>
    <n v="9.2249999999999996"/>
    <m/>
    <x v="0"/>
    <x v="0"/>
    <x v="0"/>
  </r>
  <r>
    <x v="351"/>
    <x v="0"/>
    <n v="1"/>
    <s v="Williams-Lambert, Mr. Fletcher Fellows"/>
    <x v="0"/>
    <x v="4"/>
    <n v="0"/>
    <n v="0"/>
    <n v="113510"/>
    <n v="35"/>
    <s v="C128"/>
    <x v="0"/>
    <x v="0"/>
    <x v="1"/>
  </r>
  <r>
    <x v="352"/>
    <x v="0"/>
    <n v="3"/>
    <s v="Elias, Mr. Tannous"/>
    <x v="0"/>
    <x v="16"/>
    <n v="1"/>
    <n v="1"/>
    <n v="2695"/>
    <n v="7.2291999999999996"/>
    <m/>
    <x v="1"/>
    <x v="0"/>
    <x v="0"/>
  </r>
  <r>
    <x v="353"/>
    <x v="0"/>
    <n v="3"/>
    <s v="Arnold-Franchi, Mr. Josef"/>
    <x v="0"/>
    <x v="37"/>
    <n v="1"/>
    <n v="0"/>
    <n v="349237"/>
    <n v="17.8"/>
    <m/>
    <x v="0"/>
    <x v="0"/>
    <x v="0"/>
  </r>
  <r>
    <x v="354"/>
    <x v="0"/>
    <n v="3"/>
    <s v="Yousif, Mr. Wazli"/>
    <x v="0"/>
    <x v="4"/>
    <n v="0"/>
    <n v="0"/>
    <n v="2647"/>
    <n v="7.2249999999999996"/>
    <m/>
    <x v="1"/>
    <x v="0"/>
    <x v="0"/>
  </r>
  <r>
    <x v="355"/>
    <x v="0"/>
    <n v="3"/>
    <s v="Vanden Steen, Mr. Leo Peter"/>
    <x v="0"/>
    <x v="17"/>
    <n v="0"/>
    <n v="0"/>
    <n v="345783"/>
    <n v="9.5"/>
    <m/>
    <x v="0"/>
    <x v="0"/>
    <x v="0"/>
  </r>
  <r>
    <x v="356"/>
    <x v="1"/>
    <n v="1"/>
    <s v="Bowerman, Miss. Elsie Edith"/>
    <x v="1"/>
    <x v="0"/>
    <n v="0"/>
    <n v="1"/>
    <n v="113505"/>
    <n v="55"/>
    <s v="E33"/>
    <x v="0"/>
    <x v="1"/>
    <x v="1"/>
  </r>
  <r>
    <x v="357"/>
    <x v="0"/>
    <n v="2"/>
    <s v="Funk, Miss. Annie Clemmer"/>
    <x v="1"/>
    <x v="1"/>
    <n v="0"/>
    <n v="0"/>
    <n v="237671"/>
    <n v="13"/>
    <m/>
    <x v="0"/>
    <x v="0"/>
    <x v="2"/>
  </r>
  <r>
    <x v="358"/>
    <x v="1"/>
    <n v="3"/>
    <s v="McGovern, Miss. Mary"/>
    <x v="1"/>
    <x v="4"/>
    <n v="0"/>
    <n v="0"/>
    <n v="330931"/>
    <n v="7.8792"/>
    <m/>
    <x v="2"/>
    <x v="1"/>
    <x v="0"/>
  </r>
  <r>
    <x v="359"/>
    <x v="1"/>
    <n v="3"/>
    <s v="Mockler, Miss. Helen Mary &quot;Ellie&quot;"/>
    <x v="1"/>
    <x v="4"/>
    <n v="0"/>
    <n v="0"/>
    <n v="330980"/>
    <n v="7.8792"/>
    <m/>
    <x v="2"/>
    <x v="1"/>
    <x v="0"/>
  </r>
  <r>
    <x v="360"/>
    <x v="0"/>
    <n v="3"/>
    <s v="Skoog, Mr. Wilhelm"/>
    <x v="0"/>
    <x v="20"/>
    <n v="1"/>
    <n v="4"/>
    <n v="347088"/>
    <n v="27.9"/>
    <m/>
    <x v="0"/>
    <x v="0"/>
    <x v="0"/>
  </r>
  <r>
    <x v="361"/>
    <x v="0"/>
    <n v="2"/>
    <s v="del Carlo, Mr. Sebastiano"/>
    <x v="0"/>
    <x v="28"/>
    <n v="1"/>
    <n v="0"/>
    <s v="SC/PARIS 2167"/>
    <n v="27.720800000000001"/>
    <m/>
    <x v="1"/>
    <x v="0"/>
    <x v="2"/>
  </r>
  <r>
    <x v="362"/>
    <x v="0"/>
    <n v="3"/>
    <s v="Barbara, Mrs. (Catherine David)"/>
    <x v="1"/>
    <x v="33"/>
    <n v="0"/>
    <n v="1"/>
    <n v="2691"/>
    <n v="14.4542"/>
    <m/>
    <x v="1"/>
    <x v="0"/>
    <x v="0"/>
  </r>
  <r>
    <x v="363"/>
    <x v="0"/>
    <n v="3"/>
    <s v="Asim, Mr. Adola"/>
    <x v="0"/>
    <x v="3"/>
    <n v="0"/>
    <n v="0"/>
    <s v="SOTON/O.Q. 3101310"/>
    <n v="7.05"/>
    <m/>
    <x v="0"/>
    <x v="0"/>
    <x v="0"/>
  </r>
  <r>
    <x v="364"/>
    <x v="0"/>
    <n v="3"/>
    <s v="O'Brien, Mr. Thomas"/>
    <x v="0"/>
    <x v="4"/>
    <n v="1"/>
    <n v="0"/>
    <n v="370365"/>
    <n v="15.5"/>
    <m/>
    <x v="2"/>
    <x v="0"/>
    <x v="0"/>
  </r>
  <r>
    <x v="365"/>
    <x v="0"/>
    <n v="3"/>
    <s v="Adahl, Mr. Mauritz Nils Martin"/>
    <x v="0"/>
    <x v="39"/>
    <n v="0"/>
    <n v="0"/>
    <s v="C 7076"/>
    <n v="7.25"/>
    <m/>
    <x v="0"/>
    <x v="0"/>
    <x v="0"/>
  </r>
  <r>
    <x v="366"/>
    <x v="1"/>
    <n v="1"/>
    <s v="Warren, Mrs. Frank Manley (Anna Sophia Atkinson)"/>
    <x v="1"/>
    <x v="72"/>
    <n v="1"/>
    <n v="0"/>
    <n v="110813"/>
    <n v="75.25"/>
    <s v="D37"/>
    <x v="1"/>
    <x v="1"/>
    <x v="1"/>
  </r>
  <r>
    <x v="367"/>
    <x v="1"/>
    <n v="3"/>
    <s v="Moussa, Mrs. (Mantoura Boulos)"/>
    <x v="1"/>
    <x v="4"/>
    <n v="0"/>
    <n v="0"/>
    <n v="2626"/>
    <n v="7.2291999999999996"/>
    <m/>
    <x v="1"/>
    <x v="1"/>
    <x v="0"/>
  </r>
  <r>
    <x v="368"/>
    <x v="1"/>
    <n v="3"/>
    <s v="Jermyn, Miss. Annie"/>
    <x v="1"/>
    <x v="4"/>
    <n v="0"/>
    <n v="0"/>
    <n v="14313"/>
    <n v="7.75"/>
    <m/>
    <x v="2"/>
    <x v="1"/>
    <x v="0"/>
  </r>
  <r>
    <x v="369"/>
    <x v="1"/>
    <n v="1"/>
    <s v="Aubart, Mme. Leontine Pauline"/>
    <x v="1"/>
    <x v="42"/>
    <n v="0"/>
    <n v="0"/>
    <s v="PC 17477"/>
    <n v="69.3"/>
    <s v="B35"/>
    <x v="1"/>
    <x v="1"/>
    <x v="1"/>
  </r>
  <r>
    <x v="370"/>
    <x v="1"/>
    <n v="1"/>
    <s v="Harder, Mr. George Achilles"/>
    <x v="0"/>
    <x v="37"/>
    <n v="1"/>
    <n v="0"/>
    <n v="11765"/>
    <n v="55.441699999999997"/>
    <s v="E50"/>
    <x v="1"/>
    <x v="1"/>
    <x v="1"/>
  </r>
  <r>
    <x v="371"/>
    <x v="0"/>
    <n v="3"/>
    <s v="Wiklund, Mr. Jakob Alfred"/>
    <x v="0"/>
    <x v="24"/>
    <n v="1"/>
    <n v="0"/>
    <n v="3101267"/>
    <n v="6.4958"/>
    <m/>
    <x v="0"/>
    <x v="0"/>
    <x v="0"/>
  </r>
  <r>
    <x v="372"/>
    <x v="0"/>
    <n v="3"/>
    <s v="Beavan, Mr. William Thomas"/>
    <x v="0"/>
    <x v="19"/>
    <n v="0"/>
    <n v="0"/>
    <n v="323951"/>
    <n v="8.0500000000000007"/>
    <m/>
    <x v="0"/>
    <x v="0"/>
    <x v="0"/>
  </r>
  <r>
    <x v="373"/>
    <x v="0"/>
    <n v="1"/>
    <s v="Ringhini, Mr. Sante"/>
    <x v="0"/>
    <x v="0"/>
    <n v="0"/>
    <n v="0"/>
    <s v="PC 17760"/>
    <n v="135.63329999999999"/>
    <m/>
    <x v="1"/>
    <x v="0"/>
    <x v="1"/>
  </r>
  <r>
    <x v="374"/>
    <x v="0"/>
    <n v="3"/>
    <s v="Palsson, Miss. Stina Viola"/>
    <x v="1"/>
    <x v="25"/>
    <n v="3"/>
    <n v="1"/>
    <n v="349909"/>
    <n v="21.074999999999999"/>
    <m/>
    <x v="0"/>
    <x v="0"/>
    <x v="0"/>
  </r>
  <r>
    <x v="375"/>
    <x v="1"/>
    <n v="1"/>
    <s v="Meyer, Mrs. Edgar Joseph (Leila Saks)"/>
    <x v="1"/>
    <x v="4"/>
    <n v="1"/>
    <n v="0"/>
    <s v="PC 17604"/>
    <n v="82.1708"/>
    <m/>
    <x v="1"/>
    <x v="1"/>
    <x v="1"/>
  </r>
  <r>
    <x v="376"/>
    <x v="1"/>
    <n v="3"/>
    <s v="Landergren, Miss. Aurora Adelia"/>
    <x v="1"/>
    <x v="0"/>
    <n v="0"/>
    <n v="0"/>
    <s v="C 7077"/>
    <n v="7.25"/>
    <m/>
    <x v="0"/>
    <x v="1"/>
    <x v="0"/>
  </r>
  <r>
    <x v="377"/>
    <x v="0"/>
    <n v="1"/>
    <s v="Widener, Mr. Harry Elkins"/>
    <x v="0"/>
    <x v="7"/>
    <n v="0"/>
    <n v="2"/>
    <n v="113503"/>
    <n v="211.5"/>
    <s v="C82"/>
    <x v="1"/>
    <x v="0"/>
    <x v="1"/>
  </r>
  <r>
    <x v="378"/>
    <x v="0"/>
    <n v="3"/>
    <s v="Betros, Mr. Tannous"/>
    <x v="0"/>
    <x v="11"/>
    <n v="0"/>
    <n v="0"/>
    <n v="2648"/>
    <n v="4.0125000000000002"/>
    <m/>
    <x v="1"/>
    <x v="0"/>
    <x v="0"/>
  </r>
  <r>
    <x v="379"/>
    <x v="0"/>
    <n v="3"/>
    <s v="Gustafsson, Mr. Karl Gideon"/>
    <x v="0"/>
    <x v="19"/>
    <n v="0"/>
    <n v="0"/>
    <n v="347069"/>
    <n v="7.7750000000000004"/>
    <m/>
    <x v="0"/>
    <x v="0"/>
    <x v="0"/>
  </r>
  <r>
    <x v="380"/>
    <x v="1"/>
    <n v="1"/>
    <s v="Bidois, Miss. Rosalie"/>
    <x v="1"/>
    <x v="22"/>
    <n v="0"/>
    <n v="0"/>
    <s v="PC 17757"/>
    <n v="227.52500000000001"/>
    <m/>
    <x v="1"/>
    <x v="1"/>
    <x v="1"/>
  </r>
  <r>
    <x v="381"/>
    <x v="1"/>
    <n v="3"/>
    <s v="Nakid, Miss. Maria (&quot;Mary&quot;)"/>
    <x v="1"/>
    <x v="58"/>
    <n v="0"/>
    <n v="2"/>
    <n v="2653"/>
    <n v="15.7417"/>
    <m/>
    <x v="1"/>
    <x v="1"/>
    <x v="0"/>
  </r>
  <r>
    <x v="382"/>
    <x v="0"/>
    <n v="3"/>
    <s v="Tikkanen, Mr. Juho"/>
    <x v="0"/>
    <x v="35"/>
    <n v="0"/>
    <n v="0"/>
    <s v="STON/O 2. 3101293"/>
    <n v="7.9249999999999998"/>
    <m/>
    <x v="0"/>
    <x v="0"/>
    <x v="0"/>
  </r>
  <r>
    <x v="383"/>
    <x v="1"/>
    <n v="1"/>
    <s v="Holverson, Mrs. Alexander Oskar (Mary Aline Towner)"/>
    <x v="1"/>
    <x v="3"/>
    <n v="1"/>
    <n v="0"/>
    <n v="113789"/>
    <n v="52"/>
    <m/>
    <x v="0"/>
    <x v="1"/>
    <x v="1"/>
  </r>
  <r>
    <x v="384"/>
    <x v="0"/>
    <n v="3"/>
    <s v="Plotcharsky, Mr. Vasil"/>
    <x v="0"/>
    <x v="4"/>
    <n v="0"/>
    <n v="0"/>
    <n v="349227"/>
    <n v="7.8958000000000004"/>
    <m/>
    <x v="0"/>
    <x v="0"/>
    <x v="0"/>
  </r>
  <r>
    <x v="385"/>
    <x v="0"/>
    <n v="2"/>
    <s v="Davies, Mr. Charles Henry"/>
    <x v="0"/>
    <x v="24"/>
    <n v="0"/>
    <n v="0"/>
    <s v="S.O.C. 14879"/>
    <n v="73.5"/>
    <m/>
    <x v="0"/>
    <x v="0"/>
    <x v="2"/>
  </r>
  <r>
    <x v="386"/>
    <x v="0"/>
    <n v="3"/>
    <s v="Goodwin, Master. Sidney Leonard"/>
    <x v="0"/>
    <x v="58"/>
    <n v="5"/>
    <n v="2"/>
    <s v="CA 2144"/>
    <n v="46.9"/>
    <m/>
    <x v="0"/>
    <x v="0"/>
    <x v="0"/>
  </r>
  <r>
    <x v="387"/>
    <x v="1"/>
    <n v="2"/>
    <s v="Buss, Miss. Kate"/>
    <x v="1"/>
    <x v="62"/>
    <n v="0"/>
    <n v="0"/>
    <n v="27849"/>
    <n v="13"/>
    <m/>
    <x v="0"/>
    <x v="1"/>
    <x v="2"/>
  </r>
  <r>
    <x v="388"/>
    <x v="0"/>
    <n v="3"/>
    <s v="Sadlier, Mr. Matthew"/>
    <x v="0"/>
    <x v="4"/>
    <n v="0"/>
    <n v="0"/>
    <n v="367655"/>
    <n v="7.7291999999999996"/>
    <m/>
    <x v="2"/>
    <x v="0"/>
    <x v="0"/>
  </r>
  <r>
    <x v="389"/>
    <x v="1"/>
    <n v="2"/>
    <s v="Lehmann, Miss. Bertha"/>
    <x v="1"/>
    <x v="34"/>
    <n v="0"/>
    <n v="0"/>
    <s v="SC 1748"/>
    <n v="12"/>
    <m/>
    <x v="1"/>
    <x v="1"/>
    <x v="2"/>
  </r>
  <r>
    <x v="390"/>
    <x v="1"/>
    <n v="1"/>
    <s v="Carter, Mr. William Ernest"/>
    <x v="0"/>
    <x v="62"/>
    <n v="1"/>
    <n v="2"/>
    <n v="113760"/>
    <n v="120"/>
    <s v="B96 B98"/>
    <x v="0"/>
    <x v="1"/>
    <x v="1"/>
  </r>
  <r>
    <x v="391"/>
    <x v="1"/>
    <n v="3"/>
    <s v="Jansson, Mr. Carl Olof"/>
    <x v="0"/>
    <x v="23"/>
    <n v="0"/>
    <n v="0"/>
    <n v="350034"/>
    <n v="7.7957999999999998"/>
    <m/>
    <x v="0"/>
    <x v="1"/>
    <x v="0"/>
  </r>
  <r>
    <x v="392"/>
    <x v="0"/>
    <n v="3"/>
    <s v="Gustafsson, Mr. Johan Birger"/>
    <x v="0"/>
    <x v="17"/>
    <n v="2"/>
    <n v="0"/>
    <n v="3101277"/>
    <n v="7.9249999999999998"/>
    <m/>
    <x v="0"/>
    <x v="0"/>
    <x v="0"/>
  </r>
  <r>
    <x v="393"/>
    <x v="1"/>
    <n v="1"/>
    <s v="Newell, Miss. Marjorie"/>
    <x v="1"/>
    <x v="41"/>
    <n v="1"/>
    <n v="0"/>
    <n v="35273"/>
    <n v="113.27500000000001"/>
    <s v="D36"/>
    <x v="1"/>
    <x v="1"/>
    <x v="1"/>
  </r>
  <r>
    <x v="394"/>
    <x v="1"/>
    <n v="3"/>
    <s v="Sandstrom, Mrs. Hjalmar (Agnes Charlotta Bengtsson)"/>
    <x v="1"/>
    <x v="42"/>
    <n v="0"/>
    <n v="2"/>
    <s v="PP 9549"/>
    <n v="16.7"/>
    <s v="G6"/>
    <x v="0"/>
    <x v="1"/>
    <x v="0"/>
  </r>
  <r>
    <x v="395"/>
    <x v="0"/>
    <n v="3"/>
    <s v="Johansson, Mr. Erik"/>
    <x v="0"/>
    <x v="0"/>
    <n v="0"/>
    <n v="0"/>
    <n v="350052"/>
    <n v="7.7957999999999998"/>
    <m/>
    <x v="0"/>
    <x v="0"/>
    <x v="0"/>
  </r>
  <r>
    <x v="396"/>
    <x v="0"/>
    <n v="3"/>
    <s v="Olsson, Miss. Elina"/>
    <x v="1"/>
    <x v="14"/>
    <n v="0"/>
    <n v="0"/>
    <n v="350407"/>
    <n v="7.8541999999999996"/>
    <m/>
    <x v="0"/>
    <x v="0"/>
    <x v="0"/>
  </r>
  <r>
    <x v="397"/>
    <x v="0"/>
    <n v="2"/>
    <s v="McKane, Mr. Peter David"/>
    <x v="0"/>
    <x v="43"/>
    <n v="0"/>
    <n v="0"/>
    <n v="28403"/>
    <n v="26"/>
    <m/>
    <x v="0"/>
    <x v="0"/>
    <x v="2"/>
  </r>
  <r>
    <x v="398"/>
    <x v="0"/>
    <n v="2"/>
    <s v="Pain, Dr. Alfred"/>
    <x v="0"/>
    <x v="41"/>
    <n v="0"/>
    <n v="0"/>
    <n v="244278"/>
    <n v="10.5"/>
    <m/>
    <x v="0"/>
    <x v="0"/>
    <x v="2"/>
  </r>
  <r>
    <x v="399"/>
    <x v="1"/>
    <n v="2"/>
    <s v="Trout, Mrs. William H (Jessie L)"/>
    <x v="1"/>
    <x v="17"/>
    <n v="0"/>
    <n v="0"/>
    <n v="240929"/>
    <n v="12.65"/>
    <m/>
    <x v="0"/>
    <x v="1"/>
    <x v="2"/>
  </r>
  <r>
    <x v="400"/>
    <x v="1"/>
    <n v="3"/>
    <s v="Niskanen, Mr. Juha"/>
    <x v="0"/>
    <x v="12"/>
    <n v="0"/>
    <n v="0"/>
    <s v="STON/O 2. 3101289"/>
    <n v="7.9249999999999998"/>
    <m/>
    <x v="0"/>
    <x v="1"/>
    <x v="0"/>
  </r>
  <r>
    <x v="401"/>
    <x v="0"/>
    <n v="3"/>
    <s v="Adams, Mr. John"/>
    <x v="0"/>
    <x v="2"/>
    <n v="0"/>
    <n v="0"/>
    <n v="341826"/>
    <n v="8.0500000000000007"/>
    <m/>
    <x v="0"/>
    <x v="0"/>
    <x v="0"/>
  </r>
  <r>
    <x v="402"/>
    <x v="0"/>
    <n v="3"/>
    <s v="Jussila, Miss. Mari Aina"/>
    <x v="1"/>
    <x v="23"/>
    <n v="1"/>
    <n v="0"/>
    <n v="4137"/>
    <n v="9.8249999999999993"/>
    <m/>
    <x v="0"/>
    <x v="0"/>
    <x v="0"/>
  </r>
  <r>
    <x v="403"/>
    <x v="0"/>
    <n v="3"/>
    <s v="Hakkarainen, Mr. Pekka Pietari"/>
    <x v="0"/>
    <x v="17"/>
    <n v="1"/>
    <n v="0"/>
    <s v="STON/O2. 3101279"/>
    <n v="15.85"/>
    <m/>
    <x v="0"/>
    <x v="0"/>
    <x v="0"/>
  </r>
  <r>
    <x v="404"/>
    <x v="0"/>
    <n v="3"/>
    <s v="Oreskovic, Miss. Marija"/>
    <x v="1"/>
    <x v="11"/>
    <n v="0"/>
    <n v="0"/>
    <n v="315096"/>
    <n v="8.6624999999999996"/>
    <m/>
    <x v="0"/>
    <x v="0"/>
    <x v="0"/>
  </r>
  <r>
    <x v="405"/>
    <x v="0"/>
    <n v="2"/>
    <s v="Gale, Mr. Shadrach"/>
    <x v="0"/>
    <x v="15"/>
    <n v="1"/>
    <n v="0"/>
    <n v="28664"/>
    <n v="21"/>
    <m/>
    <x v="0"/>
    <x v="0"/>
    <x v="2"/>
  </r>
  <r>
    <x v="406"/>
    <x v="0"/>
    <n v="3"/>
    <s v="Widegren, Mr. Carl/Charles Peter"/>
    <x v="0"/>
    <x v="54"/>
    <n v="0"/>
    <n v="0"/>
    <n v="347064"/>
    <n v="7.75"/>
    <m/>
    <x v="0"/>
    <x v="0"/>
    <x v="0"/>
  </r>
  <r>
    <x v="407"/>
    <x v="1"/>
    <n v="2"/>
    <s v="Richards, Master. William Rowe"/>
    <x v="0"/>
    <x v="25"/>
    <n v="1"/>
    <n v="1"/>
    <n v="29106"/>
    <n v="18.75"/>
    <m/>
    <x v="0"/>
    <x v="1"/>
    <x v="2"/>
  </r>
  <r>
    <x v="408"/>
    <x v="0"/>
    <n v="3"/>
    <s v="Birkeland, Mr. Hans Martin Monsen"/>
    <x v="0"/>
    <x v="23"/>
    <n v="0"/>
    <n v="0"/>
    <n v="312992"/>
    <n v="7.7750000000000004"/>
    <m/>
    <x v="0"/>
    <x v="0"/>
    <x v="0"/>
  </r>
  <r>
    <x v="409"/>
    <x v="0"/>
    <n v="3"/>
    <s v="Lefebre, Miss. Ida"/>
    <x v="1"/>
    <x v="4"/>
    <n v="3"/>
    <n v="1"/>
    <n v="4133"/>
    <n v="25.466699999999999"/>
    <m/>
    <x v="0"/>
    <x v="0"/>
    <x v="0"/>
  </r>
  <r>
    <x v="410"/>
    <x v="0"/>
    <n v="3"/>
    <s v="Sdycoff, Mr. Todor"/>
    <x v="0"/>
    <x v="4"/>
    <n v="0"/>
    <n v="0"/>
    <n v="349222"/>
    <n v="7.8958000000000004"/>
    <m/>
    <x v="0"/>
    <x v="0"/>
    <x v="0"/>
  </r>
  <r>
    <x v="411"/>
    <x v="0"/>
    <n v="3"/>
    <s v="Hart, Mr. Henry"/>
    <x v="0"/>
    <x v="4"/>
    <n v="0"/>
    <n v="0"/>
    <n v="394140"/>
    <n v="6.8582999999999998"/>
    <m/>
    <x v="2"/>
    <x v="0"/>
    <x v="0"/>
  </r>
  <r>
    <x v="412"/>
    <x v="1"/>
    <n v="1"/>
    <s v="Minahan, Miss. Daisy E"/>
    <x v="1"/>
    <x v="40"/>
    <n v="1"/>
    <n v="0"/>
    <n v="19928"/>
    <n v="90"/>
    <s v="C78"/>
    <x v="2"/>
    <x v="1"/>
    <x v="1"/>
  </r>
  <r>
    <x v="413"/>
    <x v="0"/>
    <n v="2"/>
    <s v="Cunningham, Mr. Alfred Fleming"/>
    <x v="0"/>
    <x v="4"/>
    <n v="0"/>
    <n v="0"/>
    <n v="239853"/>
    <n v="0"/>
    <m/>
    <x v="0"/>
    <x v="0"/>
    <x v="2"/>
  </r>
  <r>
    <x v="414"/>
    <x v="1"/>
    <n v="3"/>
    <s v="Sundman, Mr. Johan Julian"/>
    <x v="0"/>
    <x v="57"/>
    <n v="0"/>
    <n v="0"/>
    <s v="STON/O 2. 3101269"/>
    <n v="7.9249999999999998"/>
    <m/>
    <x v="0"/>
    <x v="1"/>
    <x v="0"/>
  </r>
  <r>
    <x v="415"/>
    <x v="0"/>
    <n v="3"/>
    <s v="Meek, Mrs. Thomas (Annie Louise Rowley)"/>
    <x v="1"/>
    <x v="4"/>
    <n v="0"/>
    <n v="0"/>
    <n v="343095"/>
    <n v="8.0500000000000007"/>
    <m/>
    <x v="0"/>
    <x v="0"/>
    <x v="0"/>
  </r>
  <r>
    <x v="416"/>
    <x v="1"/>
    <n v="2"/>
    <s v="Drew, Mrs. James Vivian (Lulu Thorne Christian)"/>
    <x v="1"/>
    <x v="15"/>
    <n v="1"/>
    <n v="1"/>
    <n v="28220"/>
    <n v="32.5"/>
    <m/>
    <x v="0"/>
    <x v="1"/>
    <x v="2"/>
  </r>
  <r>
    <x v="417"/>
    <x v="1"/>
    <n v="2"/>
    <s v="Silven, Miss. Lyyli Karoliina"/>
    <x v="1"/>
    <x v="24"/>
    <n v="0"/>
    <n v="2"/>
    <n v="250652"/>
    <n v="13"/>
    <m/>
    <x v="0"/>
    <x v="1"/>
    <x v="2"/>
  </r>
  <r>
    <x v="418"/>
    <x v="0"/>
    <n v="2"/>
    <s v="Matthews, Mr. William John"/>
    <x v="0"/>
    <x v="39"/>
    <n v="0"/>
    <n v="0"/>
    <n v="28228"/>
    <n v="13"/>
    <m/>
    <x v="0"/>
    <x v="0"/>
    <x v="2"/>
  </r>
  <r>
    <x v="419"/>
    <x v="0"/>
    <n v="3"/>
    <s v="Van Impe, Miss. Catharina"/>
    <x v="1"/>
    <x v="73"/>
    <n v="0"/>
    <n v="2"/>
    <n v="345773"/>
    <n v="24.15"/>
    <m/>
    <x v="0"/>
    <x v="0"/>
    <x v="0"/>
  </r>
  <r>
    <x v="420"/>
    <x v="0"/>
    <n v="3"/>
    <s v="Gheorgheff, Mr. Stanio"/>
    <x v="0"/>
    <x v="4"/>
    <n v="0"/>
    <n v="0"/>
    <n v="349254"/>
    <n v="7.8958000000000004"/>
    <m/>
    <x v="1"/>
    <x v="0"/>
    <x v="0"/>
  </r>
  <r>
    <x v="421"/>
    <x v="0"/>
    <n v="3"/>
    <s v="Charters, Mr. David"/>
    <x v="0"/>
    <x v="23"/>
    <n v="0"/>
    <n v="0"/>
    <s v="A/5. 13032"/>
    <n v="7.7332999999999998"/>
    <m/>
    <x v="2"/>
    <x v="0"/>
    <x v="0"/>
  </r>
  <r>
    <x v="422"/>
    <x v="0"/>
    <n v="3"/>
    <s v="Zimmerman, Mr. Leo"/>
    <x v="0"/>
    <x v="28"/>
    <n v="0"/>
    <n v="0"/>
    <n v="315082"/>
    <n v="7.875"/>
    <m/>
    <x v="0"/>
    <x v="0"/>
    <x v="0"/>
  </r>
  <r>
    <x v="423"/>
    <x v="0"/>
    <n v="3"/>
    <s v="Danbom, Mrs. Ernst Gilbert (Anna Sigrid Maria Brogren)"/>
    <x v="1"/>
    <x v="17"/>
    <n v="1"/>
    <n v="1"/>
    <n v="347080"/>
    <n v="14.4"/>
    <m/>
    <x v="0"/>
    <x v="0"/>
    <x v="0"/>
  </r>
  <r>
    <x v="424"/>
    <x v="0"/>
    <n v="3"/>
    <s v="Rosblom, Mr. Viktor Richard"/>
    <x v="0"/>
    <x v="24"/>
    <n v="1"/>
    <n v="1"/>
    <n v="370129"/>
    <n v="20.212499999999999"/>
    <m/>
    <x v="0"/>
    <x v="0"/>
    <x v="0"/>
  </r>
  <r>
    <x v="425"/>
    <x v="0"/>
    <n v="3"/>
    <s v="Wiseman, Mr. Phillippe"/>
    <x v="0"/>
    <x v="4"/>
    <n v="0"/>
    <n v="0"/>
    <s v="A/4. 34244"/>
    <n v="7.25"/>
    <m/>
    <x v="0"/>
    <x v="0"/>
    <x v="0"/>
  </r>
  <r>
    <x v="426"/>
    <x v="1"/>
    <n v="2"/>
    <s v="Clarke, Mrs. Charles V (Ada Maria Winfield)"/>
    <x v="1"/>
    <x v="17"/>
    <n v="1"/>
    <n v="0"/>
    <n v="2003"/>
    <n v="26"/>
    <m/>
    <x v="0"/>
    <x v="1"/>
    <x v="2"/>
  </r>
  <r>
    <x v="427"/>
    <x v="1"/>
    <n v="2"/>
    <s v="Phillips, Miss. Kate Florence (&quot;Mrs Kate Louise Phillips Marshall&quot;)"/>
    <x v="1"/>
    <x v="19"/>
    <n v="0"/>
    <n v="0"/>
    <n v="250655"/>
    <n v="26"/>
    <m/>
    <x v="0"/>
    <x v="1"/>
    <x v="2"/>
  </r>
  <r>
    <x v="428"/>
    <x v="0"/>
    <n v="3"/>
    <s v="Flynn, Mr. James"/>
    <x v="0"/>
    <x v="4"/>
    <n v="0"/>
    <n v="0"/>
    <n v="364851"/>
    <n v="7.75"/>
    <m/>
    <x v="2"/>
    <x v="0"/>
    <x v="0"/>
  </r>
  <r>
    <x v="429"/>
    <x v="1"/>
    <n v="3"/>
    <s v="Pickard, Mr. Berk (Berk Trembisky)"/>
    <x v="0"/>
    <x v="35"/>
    <n v="0"/>
    <n v="0"/>
    <s v="SOTON/O.Q. 392078"/>
    <n v="8.0500000000000007"/>
    <s v="E10"/>
    <x v="0"/>
    <x v="1"/>
    <x v="0"/>
  </r>
  <r>
    <x v="430"/>
    <x v="1"/>
    <n v="1"/>
    <s v="Bjornstrom-Steffansson, Mr. Mauritz Hakan"/>
    <x v="0"/>
    <x v="17"/>
    <n v="0"/>
    <n v="0"/>
    <n v="110564"/>
    <n v="26.55"/>
    <s v="C52"/>
    <x v="0"/>
    <x v="1"/>
    <x v="1"/>
  </r>
  <r>
    <x v="431"/>
    <x v="1"/>
    <n v="3"/>
    <s v="Thorneycroft, Mrs. Percival (Florence Kate White)"/>
    <x v="1"/>
    <x v="4"/>
    <n v="1"/>
    <n v="0"/>
    <n v="376564"/>
    <n v="16.100000000000001"/>
    <m/>
    <x v="0"/>
    <x v="1"/>
    <x v="0"/>
  </r>
  <r>
    <x v="432"/>
    <x v="1"/>
    <n v="2"/>
    <s v="Louch, Mrs. Charles Alexander (Alice Adelaide Slow)"/>
    <x v="1"/>
    <x v="22"/>
    <n v="1"/>
    <n v="0"/>
    <s v="SC/AH 3085"/>
    <n v="26"/>
    <m/>
    <x v="0"/>
    <x v="1"/>
    <x v="2"/>
  </r>
  <r>
    <x v="433"/>
    <x v="0"/>
    <n v="3"/>
    <s v="Kallio, Mr. Nikolai Erland"/>
    <x v="0"/>
    <x v="34"/>
    <n v="0"/>
    <n v="0"/>
    <s v="STON/O 2. 3101274"/>
    <n v="7.125"/>
    <m/>
    <x v="0"/>
    <x v="0"/>
    <x v="0"/>
  </r>
  <r>
    <x v="434"/>
    <x v="0"/>
    <n v="1"/>
    <s v="Silvey, Mr. William Baird"/>
    <x v="0"/>
    <x v="61"/>
    <n v="1"/>
    <n v="0"/>
    <n v="13507"/>
    <n v="55.9"/>
    <s v="E44"/>
    <x v="0"/>
    <x v="0"/>
    <x v="1"/>
  </r>
  <r>
    <x v="435"/>
    <x v="1"/>
    <n v="1"/>
    <s v="Carter, Miss. Lucile Polk"/>
    <x v="1"/>
    <x v="8"/>
    <n v="1"/>
    <n v="2"/>
    <n v="113760"/>
    <n v="120"/>
    <s v="B96 B98"/>
    <x v="0"/>
    <x v="1"/>
    <x v="1"/>
  </r>
  <r>
    <x v="436"/>
    <x v="0"/>
    <n v="3"/>
    <s v="Ford, Miss. Doolina Margaret &quot;Daisy&quot;"/>
    <x v="1"/>
    <x v="23"/>
    <n v="2"/>
    <n v="2"/>
    <s v="W./C. 6608"/>
    <n v="34.375"/>
    <m/>
    <x v="0"/>
    <x v="0"/>
    <x v="0"/>
  </r>
  <r>
    <x v="437"/>
    <x v="1"/>
    <n v="2"/>
    <s v="Richards, Mrs. Sidney (Emily Hocking)"/>
    <x v="1"/>
    <x v="42"/>
    <n v="2"/>
    <n v="3"/>
    <n v="29106"/>
    <n v="18.75"/>
    <m/>
    <x v="0"/>
    <x v="1"/>
    <x v="2"/>
  </r>
  <r>
    <x v="438"/>
    <x v="0"/>
    <n v="1"/>
    <s v="Fortune, Mr. Mark"/>
    <x v="0"/>
    <x v="74"/>
    <n v="1"/>
    <n v="4"/>
    <n v="19950"/>
    <n v="263"/>
    <s v="C23 C25 C27"/>
    <x v="0"/>
    <x v="0"/>
    <x v="1"/>
  </r>
  <r>
    <x v="439"/>
    <x v="0"/>
    <n v="2"/>
    <s v="Kvillner, Mr. Johan Henrik Johannesson"/>
    <x v="0"/>
    <x v="14"/>
    <n v="0"/>
    <n v="0"/>
    <s v="C.A. 18723"/>
    <n v="10.5"/>
    <m/>
    <x v="0"/>
    <x v="0"/>
    <x v="2"/>
  </r>
  <r>
    <x v="440"/>
    <x v="1"/>
    <n v="2"/>
    <s v="Hart, Mrs. Benjamin (Esther Ada Bloomfield)"/>
    <x v="1"/>
    <x v="33"/>
    <n v="1"/>
    <n v="1"/>
    <s v="F.C.C. 13529"/>
    <n v="26.25"/>
    <m/>
    <x v="0"/>
    <x v="1"/>
    <x v="2"/>
  </r>
  <r>
    <x v="441"/>
    <x v="0"/>
    <n v="3"/>
    <s v="Hampe, Mr. Leon"/>
    <x v="0"/>
    <x v="11"/>
    <n v="0"/>
    <n v="0"/>
    <n v="345769"/>
    <n v="9.5"/>
    <m/>
    <x v="0"/>
    <x v="0"/>
    <x v="0"/>
  </r>
  <r>
    <x v="442"/>
    <x v="0"/>
    <n v="3"/>
    <s v="Petterson, Mr. Johan Emil"/>
    <x v="0"/>
    <x v="37"/>
    <n v="1"/>
    <n v="0"/>
    <n v="347076"/>
    <n v="7.7750000000000004"/>
    <m/>
    <x v="0"/>
    <x v="0"/>
    <x v="0"/>
  </r>
  <r>
    <x v="443"/>
    <x v="1"/>
    <n v="2"/>
    <s v="Reynaldo, Ms. Encarnacion"/>
    <x v="1"/>
    <x v="17"/>
    <n v="0"/>
    <n v="0"/>
    <n v="230434"/>
    <n v="13"/>
    <m/>
    <x v="0"/>
    <x v="1"/>
    <x v="2"/>
  </r>
  <r>
    <x v="444"/>
    <x v="1"/>
    <n v="3"/>
    <s v="Johannesen-Bratthammer, Mr. Bernt"/>
    <x v="0"/>
    <x v="4"/>
    <n v="0"/>
    <n v="0"/>
    <n v="65306"/>
    <n v="8.1125000000000007"/>
    <m/>
    <x v="0"/>
    <x v="1"/>
    <x v="0"/>
  </r>
  <r>
    <x v="445"/>
    <x v="1"/>
    <n v="1"/>
    <s v="Dodge, Master. Washington"/>
    <x v="0"/>
    <x v="9"/>
    <n v="0"/>
    <n v="2"/>
    <n v="33638"/>
    <n v="81.8583"/>
    <s v="A34"/>
    <x v="0"/>
    <x v="1"/>
    <x v="1"/>
  </r>
  <r>
    <x v="446"/>
    <x v="1"/>
    <n v="2"/>
    <s v="Mellinger, Miss. Madeleine Violet"/>
    <x v="1"/>
    <x v="75"/>
    <n v="0"/>
    <n v="1"/>
    <n v="250644"/>
    <n v="19.5"/>
    <m/>
    <x v="0"/>
    <x v="1"/>
    <x v="2"/>
  </r>
  <r>
    <x v="447"/>
    <x v="1"/>
    <n v="1"/>
    <s v="Seward, Mr. Frederic Kimber"/>
    <x v="0"/>
    <x v="15"/>
    <n v="0"/>
    <n v="0"/>
    <n v="113794"/>
    <n v="26.55"/>
    <m/>
    <x v="0"/>
    <x v="1"/>
    <x v="1"/>
  </r>
  <r>
    <x v="448"/>
    <x v="1"/>
    <n v="3"/>
    <s v="Baclini, Miss. Marie Catherine"/>
    <x v="1"/>
    <x v="31"/>
    <n v="2"/>
    <n v="1"/>
    <n v="2666"/>
    <n v="19.258299999999998"/>
    <m/>
    <x v="1"/>
    <x v="1"/>
    <x v="0"/>
  </r>
  <r>
    <x v="449"/>
    <x v="1"/>
    <n v="1"/>
    <s v="Peuchen, Major. Arthur Godfrey"/>
    <x v="0"/>
    <x v="67"/>
    <n v="0"/>
    <n v="0"/>
    <n v="113786"/>
    <n v="30.5"/>
    <s v="C104"/>
    <x v="0"/>
    <x v="1"/>
    <x v="1"/>
  </r>
  <r>
    <x v="450"/>
    <x v="0"/>
    <n v="2"/>
    <s v="West, Mr. Edwy Arthur"/>
    <x v="0"/>
    <x v="62"/>
    <n v="1"/>
    <n v="2"/>
    <s v="C.A. 34651"/>
    <n v="27.75"/>
    <m/>
    <x v="0"/>
    <x v="0"/>
    <x v="2"/>
  </r>
  <r>
    <x v="451"/>
    <x v="0"/>
    <n v="3"/>
    <s v="Hagland, Mr. Ingvald Olai Olsen"/>
    <x v="0"/>
    <x v="4"/>
    <n v="1"/>
    <n v="0"/>
    <n v="65303"/>
    <n v="19.966699999999999"/>
    <m/>
    <x v="0"/>
    <x v="0"/>
    <x v="0"/>
  </r>
  <r>
    <x v="452"/>
    <x v="0"/>
    <n v="1"/>
    <s v="Foreman, Mr. Benjamin Laventall"/>
    <x v="0"/>
    <x v="39"/>
    <n v="0"/>
    <n v="0"/>
    <n v="113051"/>
    <n v="27.75"/>
    <s v="C111"/>
    <x v="1"/>
    <x v="0"/>
    <x v="1"/>
  </r>
  <r>
    <x v="453"/>
    <x v="1"/>
    <n v="1"/>
    <s v="Goldenberg, Mr. Samuel L"/>
    <x v="0"/>
    <x v="27"/>
    <n v="1"/>
    <n v="0"/>
    <n v="17453"/>
    <n v="89.104200000000006"/>
    <s v="C92"/>
    <x v="1"/>
    <x v="1"/>
    <x v="1"/>
  </r>
  <r>
    <x v="454"/>
    <x v="0"/>
    <n v="3"/>
    <s v="Peduzzi, Mr. Joseph"/>
    <x v="0"/>
    <x v="4"/>
    <n v="0"/>
    <n v="0"/>
    <s v="A/5 2817"/>
    <n v="8.0500000000000007"/>
    <m/>
    <x v="0"/>
    <x v="0"/>
    <x v="0"/>
  </r>
  <r>
    <x v="455"/>
    <x v="1"/>
    <n v="3"/>
    <s v="Jalsevac, Mr. Ivan"/>
    <x v="0"/>
    <x v="28"/>
    <n v="0"/>
    <n v="0"/>
    <n v="349240"/>
    <n v="7.8958000000000004"/>
    <m/>
    <x v="1"/>
    <x v="1"/>
    <x v="0"/>
  </r>
  <r>
    <x v="456"/>
    <x v="0"/>
    <n v="1"/>
    <s v="Millet, Mr. Francis Davis"/>
    <x v="0"/>
    <x v="29"/>
    <n v="0"/>
    <n v="0"/>
    <n v="13509"/>
    <n v="26.55"/>
    <s v="E38"/>
    <x v="0"/>
    <x v="0"/>
    <x v="1"/>
  </r>
  <r>
    <x v="457"/>
    <x v="1"/>
    <n v="1"/>
    <s v="Kenyon, Mrs. Frederick R (Marion)"/>
    <x v="1"/>
    <x v="4"/>
    <n v="1"/>
    <n v="0"/>
    <n v="17464"/>
    <n v="51.862499999999997"/>
    <s v="D21"/>
    <x v="0"/>
    <x v="1"/>
    <x v="1"/>
  </r>
  <r>
    <x v="458"/>
    <x v="1"/>
    <n v="2"/>
    <s v="Toomey, Miss. Ellen"/>
    <x v="1"/>
    <x v="61"/>
    <n v="0"/>
    <n v="0"/>
    <s v="F.C.C. 13531"/>
    <n v="10.5"/>
    <m/>
    <x v="0"/>
    <x v="1"/>
    <x v="2"/>
  </r>
  <r>
    <x v="459"/>
    <x v="0"/>
    <n v="3"/>
    <s v="O'Connor, Mr. Maurice"/>
    <x v="0"/>
    <x v="4"/>
    <n v="0"/>
    <n v="0"/>
    <n v="371060"/>
    <n v="7.75"/>
    <m/>
    <x v="2"/>
    <x v="0"/>
    <x v="0"/>
  </r>
  <r>
    <x v="460"/>
    <x v="1"/>
    <n v="1"/>
    <s v="Anderson, Mr. Harry"/>
    <x v="0"/>
    <x v="76"/>
    <n v="0"/>
    <n v="0"/>
    <n v="19952"/>
    <n v="26.55"/>
    <s v="E12"/>
    <x v="0"/>
    <x v="1"/>
    <x v="1"/>
  </r>
  <r>
    <x v="461"/>
    <x v="0"/>
    <n v="3"/>
    <s v="Morley, Mr. William"/>
    <x v="0"/>
    <x v="15"/>
    <n v="0"/>
    <n v="0"/>
    <n v="364506"/>
    <n v="8.0500000000000007"/>
    <m/>
    <x v="0"/>
    <x v="0"/>
    <x v="0"/>
  </r>
  <r>
    <x v="462"/>
    <x v="0"/>
    <n v="1"/>
    <s v="Gee, Mr. Arthur H"/>
    <x v="0"/>
    <x v="47"/>
    <n v="0"/>
    <n v="0"/>
    <n v="111320"/>
    <n v="38.5"/>
    <s v="E63"/>
    <x v="0"/>
    <x v="0"/>
    <x v="1"/>
  </r>
  <r>
    <x v="463"/>
    <x v="0"/>
    <n v="2"/>
    <s v="Milling, Mr. Jacob Christian"/>
    <x v="0"/>
    <x v="76"/>
    <n v="0"/>
    <n v="0"/>
    <n v="234360"/>
    <n v="13"/>
    <m/>
    <x v="0"/>
    <x v="0"/>
    <x v="2"/>
  </r>
  <r>
    <x v="464"/>
    <x v="0"/>
    <n v="3"/>
    <s v="Maisner, Mr. Simon"/>
    <x v="0"/>
    <x v="4"/>
    <n v="0"/>
    <n v="0"/>
    <s v="A/S 2816"/>
    <n v="8.0500000000000007"/>
    <m/>
    <x v="0"/>
    <x v="0"/>
    <x v="0"/>
  </r>
  <r>
    <x v="465"/>
    <x v="0"/>
    <n v="3"/>
    <s v="Goncalves, Mr. Manuel Estanslas"/>
    <x v="0"/>
    <x v="1"/>
    <n v="0"/>
    <n v="0"/>
    <s v="SOTON/O.Q. 3101306"/>
    <n v="7.05"/>
    <m/>
    <x v="0"/>
    <x v="0"/>
    <x v="0"/>
  </r>
  <r>
    <x v="466"/>
    <x v="0"/>
    <n v="2"/>
    <s v="Campbell, Mr. William"/>
    <x v="0"/>
    <x v="4"/>
    <n v="0"/>
    <n v="0"/>
    <n v="239853"/>
    <n v="0"/>
    <m/>
    <x v="0"/>
    <x v="0"/>
    <x v="2"/>
  </r>
  <r>
    <x v="467"/>
    <x v="0"/>
    <n v="1"/>
    <s v="Smart, Mr. John Montgomery"/>
    <x v="0"/>
    <x v="60"/>
    <n v="0"/>
    <n v="0"/>
    <n v="113792"/>
    <n v="26.55"/>
    <m/>
    <x v="0"/>
    <x v="0"/>
    <x v="1"/>
  </r>
  <r>
    <x v="468"/>
    <x v="0"/>
    <n v="3"/>
    <s v="Scanlan, Mr. James"/>
    <x v="0"/>
    <x v="4"/>
    <n v="0"/>
    <n v="0"/>
    <n v="36209"/>
    <n v="7.7249999999999996"/>
    <m/>
    <x v="2"/>
    <x v="0"/>
    <x v="0"/>
  </r>
  <r>
    <x v="469"/>
    <x v="1"/>
    <n v="3"/>
    <s v="Baclini, Miss. Helene Barbara"/>
    <x v="1"/>
    <x v="77"/>
    <n v="2"/>
    <n v="1"/>
    <n v="2666"/>
    <n v="19.258299999999998"/>
    <m/>
    <x v="1"/>
    <x v="1"/>
    <x v="0"/>
  </r>
  <r>
    <x v="470"/>
    <x v="0"/>
    <n v="3"/>
    <s v="Keefe, Mr. Arthur"/>
    <x v="0"/>
    <x v="4"/>
    <n v="0"/>
    <n v="0"/>
    <n v="323592"/>
    <n v="7.25"/>
    <m/>
    <x v="0"/>
    <x v="0"/>
    <x v="0"/>
  </r>
  <r>
    <x v="471"/>
    <x v="0"/>
    <n v="3"/>
    <s v="Cacic, Mr. Luka"/>
    <x v="0"/>
    <x v="1"/>
    <n v="0"/>
    <n v="0"/>
    <n v="315089"/>
    <n v="8.6624999999999996"/>
    <m/>
    <x v="0"/>
    <x v="0"/>
    <x v="0"/>
  </r>
  <r>
    <x v="472"/>
    <x v="1"/>
    <n v="2"/>
    <s v="West, Mrs. Edwy Arthur (Ada Mary Worth)"/>
    <x v="1"/>
    <x v="40"/>
    <n v="1"/>
    <n v="2"/>
    <s v="C.A. 34651"/>
    <n v="27.75"/>
    <m/>
    <x v="0"/>
    <x v="1"/>
    <x v="2"/>
  </r>
  <r>
    <x v="473"/>
    <x v="1"/>
    <n v="2"/>
    <s v="Jerwan, Mrs. Amin S (Marie Marthe Thuillard)"/>
    <x v="1"/>
    <x v="41"/>
    <n v="0"/>
    <n v="0"/>
    <s v="SC/AH Basle 541"/>
    <n v="13.791700000000001"/>
    <s v="D"/>
    <x v="1"/>
    <x v="1"/>
    <x v="2"/>
  </r>
  <r>
    <x v="474"/>
    <x v="0"/>
    <n v="3"/>
    <s v="Strandberg, Miss. Ida Sofia"/>
    <x v="1"/>
    <x v="0"/>
    <n v="0"/>
    <n v="0"/>
    <n v="7553"/>
    <n v="9.8375000000000004"/>
    <m/>
    <x v="0"/>
    <x v="0"/>
    <x v="0"/>
  </r>
  <r>
    <x v="475"/>
    <x v="0"/>
    <n v="1"/>
    <s v="Clifford, Mr. George Quincy"/>
    <x v="0"/>
    <x v="4"/>
    <n v="0"/>
    <n v="0"/>
    <n v="110465"/>
    <n v="52"/>
    <s v="A14"/>
    <x v="0"/>
    <x v="0"/>
    <x v="1"/>
  </r>
  <r>
    <x v="476"/>
    <x v="0"/>
    <n v="2"/>
    <s v="Renouf, Mr. Peter Henry"/>
    <x v="0"/>
    <x v="15"/>
    <n v="1"/>
    <n v="0"/>
    <n v="31027"/>
    <n v="21"/>
    <m/>
    <x v="0"/>
    <x v="0"/>
    <x v="2"/>
  </r>
  <r>
    <x v="477"/>
    <x v="0"/>
    <n v="3"/>
    <s v="Braund, Mr. Lewis Richard"/>
    <x v="0"/>
    <x v="28"/>
    <n v="1"/>
    <n v="0"/>
    <n v="3460"/>
    <n v="7.0457999999999998"/>
    <m/>
    <x v="0"/>
    <x v="0"/>
    <x v="0"/>
  </r>
  <r>
    <x v="478"/>
    <x v="0"/>
    <n v="3"/>
    <s v="Karlsson, Mr. Nils August"/>
    <x v="0"/>
    <x v="0"/>
    <n v="0"/>
    <n v="0"/>
    <n v="350060"/>
    <n v="7.5208000000000004"/>
    <m/>
    <x v="0"/>
    <x v="0"/>
    <x v="0"/>
  </r>
  <r>
    <x v="479"/>
    <x v="1"/>
    <n v="3"/>
    <s v="Hirvonen, Miss. Hildur E"/>
    <x v="1"/>
    <x v="6"/>
    <n v="0"/>
    <n v="1"/>
    <n v="3101298"/>
    <n v="12.2875"/>
    <m/>
    <x v="0"/>
    <x v="1"/>
    <x v="0"/>
  </r>
  <r>
    <x v="480"/>
    <x v="0"/>
    <n v="3"/>
    <s v="Goodwin, Master. Harold Victor"/>
    <x v="0"/>
    <x v="52"/>
    <n v="5"/>
    <n v="2"/>
    <s v="CA 2144"/>
    <n v="46.9"/>
    <m/>
    <x v="0"/>
    <x v="0"/>
    <x v="0"/>
  </r>
  <r>
    <x v="481"/>
    <x v="0"/>
    <n v="2"/>
    <s v="Frost, Mr. Anthony Wood &quot;Archie&quot;"/>
    <x v="0"/>
    <x v="4"/>
    <n v="0"/>
    <n v="0"/>
    <n v="239854"/>
    <n v="0"/>
    <m/>
    <x v="0"/>
    <x v="0"/>
    <x v="2"/>
  </r>
  <r>
    <x v="482"/>
    <x v="0"/>
    <n v="3"/>
    <s v="Rouse, Mr. Richard Henry"/>
    <x v="0"/>
    <x v="61"/>
    <n v="0"/>
    <n v="0"/>
    <s v="A/5 3594"/>
    <n v="8.0500000000000007"/>
    <m/>
    <x v="0"/>
    <x v="0"/>
    <x v="0"/>
  </r>
  <r>
    <x v="483"/>
    <x v="1"/>
    <n v="3"/>
    <s v="Turkula, Mrs. (Hedwig)"/>
    <x v="1"/>
    <x v="68"/>
    <n v="0"/>
    <n v="0"/>
    <n v="4134"/>
    <n v="9.5875000000000004"/>
    <m/>
    <x v="0"/>
    <x v="1"/>
    <x v="0"/>
  </r>
  <r>
    <x v="484"/>
    <x v="1"/>
    <n v="1"/>
    <s v="Bishop, Mr. Dickinson H"/>
    <x v="0"/>
    <x v="37"/>
    <n v="1"/>
    <n v="0"/>
    <n v="11967"/>
    <n v="91.0792"/>
    <s v="B49"/>
    <x v="1"/>
    <x v="1"/>
    <x v="1"/>
  </r>
  <r>
    <x v="485"/>
    <x v="0"/>
    <n v="3"/>
    <s v="Lefebre, Miss. Jeannie"/>
    <x v="1"/>
    <x v="4"/>
    <n v="3"/>
    <n v="1"/>
    <n v="4133"/>
    <n v="25.466699999999999"/>
    <m/>
    <x v="0"/>
    <x v="0"/>
    <x v="0"/>
  </r>
  <r>
    <x v="486"/>
    <x v="1"/>
    <n v="1"/>
    <s v="Hoyt, Mrs. Frederick Maxfield (Jane Anne Forby)"/>
    <x v="1"/>
    <x v="3"/>
    <n v="1"/>
    <n v="0"/>
    <n v="19943"/>
    <n v="90"/>
    <s v="C93"/>
    <x v="0"/>
    <x v="1"/>
    <x v="1"/>
  </r>
  <r>
    <x v="487"/>
    <x v="0"/>
    <n v="1"/>
    <s v="Kent, Mr. Edward Austin"/>
    <x v="0"/>
    <x v="10"/>
    <n v="0"/>
    <n v="0"/>
    <n v="11771"/>
    <n v="29.7"/>
    <s v="B37"/>
    <x v="1"/>
    <x v="0"/>
    <x v="1"/>
  </r>
  <r>
    <x v="488"/>
    <x v="0"/>
    <n v="3"/>
    <s v="Somerton, Mr. Francis William"/>
    <x v="0"/>
    <x v="39"/>
    <n v="0"/>
    <n v="0"/>
    <s v="A.5. 18509"/>
    <n v="8.0500000000000007"/>
    <m/>
    <x v="0"/>
    <x v="0"/>
    <x v="0"/>
  </r>
  <r>
    <x v="489"/>
    <x v="1"/>
    <n v="3"/>
    <s v="Coutts, Master. Eden Leslie &quot;Neville&quot;"/>
    <x v="0"/>
    <x v="52"/>
    <n v="1"/>
    <n v="1"/>
    <s v="C.A. 37671"/>
    <n v="15.9"/>
    <m/>
    <x v="0"/>
    <x v="1"/>
    <x v="0"/>
  </r>
  <r>
    <x v="490"/>
    <x v="0"/>
    <n v="3"/>
    <s v="Hagland, Mr. Konrad Mathias Reiersen"/>
    <x v="0"/>
    <x v="4"/>
    <n v="1"/>
    <n v="0"/>
    <n v="65304"/>
    <n v="19.966699999999999"/>
    <m/>
    <x v="0"/>
    <x v="0"/>
    <x v="0"/>
  </r>
  <r>
    <x v="491"/>
    <x v="0"/>
    <n v="3"/>
    <s v="Windelov, Mr. Einar"/>
    <x v="0"/>
    <x v="23"/>
    <n v="0"/>
    <n v="0"/>
    <s v="SOTON/OQ 3101317"/>
    <n v="7.25"/>
    <m/>
    <x v="0"/>
    <x v="0"/>
    <x v="0"/>
  </r>
  <r>
    <x v="492"/>
    <x v="0"/>
    <n v="1"/>
    <s v="Molson, Mr. Harry Markland"/>
    <x v="0"/>
    <x v="13"/>
    <n v="0"/>
    <n v="0"/>
    <n v="113787"/>
    <n v="30.5"/>
    <s v="C30"/>
    <x v="0"/>
    <x v="0"/>
    <x v="1"/>
  </r>
  <r>
    <x v="493"/>
    <x v="0"/>
    <n v="1"/>
    <s v="Artagaveytia, Mr. Ramon"/>
    <x v="0"/>
    <x v="45"/>
    <n v="0"/>
    <n v="0"/>
    <s v="PC 17609"/>
    <n v="49.504199999999997"/>
    <m/>
    <x v="1"/>
    <x v="0"/>
    <x v="1"/>
  </r>
  <r>
    <x v="494"/>
    <x v="0"/>
    <n v="3"/>
    <s v="Stanley, Mr. Edward Roland"/>
    <x v="0"/>
    <x v="23"/>
    <n v="0"/>
    <n v="0"/>
    <s v="A/4 45380"/>
    <n v="8.0500000000000007"/>
    <m/>
    <x v="0"/>
    <x v="0"/>
    <x v="0"/>
  </r>
  <r>
    <x v="495"/>
    <x v="0"/>
    <n v="3"/>
    <s v="Yousseff, Mr. Gerious"/>
    <x v="0"/>
    <x v="4"/>
    <n v="0"/>
    <n v="0"/>
    <n v="2627"/>
    <n v="14.458299999999999"/>
    <m/>
    <x v="1"/>
    <x v="0"/>
    <x v="0"/>
  </r>
  <r>
    <x v="496"/>
    <x v="1"/>
    <n v="1"/>
    <s v="Eustis, Miss. Elizabeth Mussey"/>
    <x v="1"/>
    <x v="5"/>
    <n v="1"/>
    <n v="0"/>
    <n v="36947"/>
    <n v="78.2667"/>
    <s v="D20"/>
    <x v="1"/>
    <x v="1"/>
    <x v="1"/>
  </r>
  <r>
    <x v="497"/>
    <x v="0"/>
    <n v="3"/>
    <s v="Shellard, Mr. Frederick William"/>
    <x v="0"/>
    <x v="4"/>
    <n v="0"/>
    <n v="0"/>
    <s v="C.A. 6212"/>
    <n v="15.1"/>
    <m/>
    <x v="0"/>
    <x v="0"/>
    <x v="0"/>
  </r>
  <r>
    <x v="498"/>
    <x v="0"/>
    <n v="1"/>
    <s v="Allison, Mrs. Hudson J C (Bessie Waldo Daniels)"/>
    <x v="1"/>
    <x v="37"/>
    <n v="1"/>
    <n v="2"/>
    <n v="113781"/>
    <n v="151.55000000000001"/>
    <s v="C22 C26"/>
    <x v="0"/>
    <x v="0"/>
    <x v="1"/>
  </r>
  <r>
    <x v="499"/>
    <x v="0"/>
    <n v="3"/>
    <s v="Svensson, Mr. Olof"/>
    <x v="0"/>
    <x v="42"/>
    <n v="0"/>
    <n v="0"/>
    <n v="350035"/>
    <n v="7.7957999999999998"/>
    <m/>
    <x v="0"/>
    <x v="0"/>
    <x v="0"/>
  </r>
  <r>
    <x v="500"/>
    <x v="0"/>
    <n v="3"/>
    <s v="Calic, Mr. Petar"/>
    <x v="0"/>
    <x v="34"/>
    <n v="0"/>
    <n v="0"/>
    <n v="315086"/>
    <n v="8.6624999999999996"/>
    <m/>
    <x v="0"/>
    <x v="0"/>
    <x v="0"/>
  </r>
  <r>
    <x v="501"/>
    <x v="0"/>
    <n v="3"/>
    <s v="Canavan, Miss. Mary"/>
    <x v="1"/>
    <x v="23"/>
    <n v="0"/>
    <n v="0"/>
    <n v="364846"/>
    <n v="7.75"/>
    <m/>
    <x v="2"/>
    <x v="0"/>
    <x v="0"/>
  </r>
  <r>
    <x v="502"/>
    <x v="0"/>
    <n v="3"/>
    <s v="O'Sullivan, Miss. Bridget Mary"/>
    <x v="1"/>
    <x v="4"/>
    <n v="0"/>
    <n v="0"/>
    <n v="330909"/>
    <n v="7.6292"/>
    <m/>
    <x v="2"/>
    <x v="0"/>
    <x v="0"/>
  </r>
  <r>
    <x v="503"/>
    <x v="0"/>
    <n v="3"/>
    <s v="Laitinen, Miss. Kristina Sofia"/>
    <x v="1"/>
    <x v="46"/>
    <n v="0"/>
    <n v="0"/>
    <n v="4135"/>
    <n v="9.5875000000000004"/>
    <m/>
    <x v="0"/>
    <x v="0"/>
    <x v="0"/>
  </r>
  <r>
    <x v="504"/>
    <x v="1"/>
    <n v="1"/>
    <s v="Maioni, Miss. Roberta"/>
    <x v="1"/>
    <x v="36"/>
    <n v="0"/>
    <n v="0"/>
    <n v="110152"/>
    <n v="86.5"/>
    <s v="B79"/>
    <x v="0"/>
    <x v="1"/>
    <x v="1"/>
  </r>
  <r>
    <x v="505"/>
    <x v="0"/>
    <n v="1"/>
    <s v="Penasco y Castellana, Mr. Victor de Satode"/>
    <x v="0"/>
    <x v="24"/>
    <n v="1"/>
    <n v="0"/>
    <s v="PC 17758"/>
    <n v="108.9"/>
    <s v="C65"/>
    <x v="1"/>
    <x v="0"/>
    <x v="1"/>
  </r>
  <r>
    <x v="506"/>
    <x v="1"/>
    <n v="2"/>
    <s v="Quick, Mrs. Frederick Charles (Jane Richards)"/>
    <x v="1"/>
    <x v="40"/>
    <n v="0"/>
    <n v="2"/>
    <n v="26360"/>
    <n v="26"/>
    <m/>
    <x v="0"/>
    <x v="1"/>
    <x v="2"/>
  </r>
  <r>
    <x v="507"/>
    <x v="1"/>
    <n v="1"/>
    <s v="Bradley, Mr. George (&quot;George Arthur Brayton&quot;)"/>
    <x v="0"/>
    <x v="4"/>
    <n v="0"/>
    <n v="0"/>
    <n v="111427"/>
    <n v="26.55"/>
    <m/>
    <x v="0"/>
    <x v="1"/>
    <x v="1"/>
  </r>
  <r>
    <x v="508"/>
    <x v="0"/>
    <n v="3"/>
    <s v="Olsen, Mr. Henry Margido"/>
    <x v="0"/>
    <x v="17"/>
    <n v="0"/>
    <n v="0"/>
    <s v="C 4001"/>
    <n v="22.524999999999999"/>
    <m/>
    <x v="0"/>
    <x v="0"/>
    <x v="0"/>
  </r>
  <r>
    <x v="509"/>
    <x v="1"/>
    <n v="3"/>
    <s v="Lang, Mr. Fang"/>
    <x v="0"/>
    <x v="2"/>
    <n v="0"/>
    <n v="0"/>
    <n v="1601"/>
    <n v="56.495800000000003"/>
    <m/>
    <x v="0"/>
    <x v="1"/>
    <x v="0"/>
  </r>
  <r>
    <x v="510"/>
    <x v="1"/>
    <n v="3"/>
    <s v="Daly, Mr. Eugene Patrick"/>
    <x v="0"/>
    <x v="28"/>
    <n v="0"/>
    <n v="0"/>
    <n v="382651"/>
    <n v="7.75"/>
    <m/>
    <x v="2"/>
    <x v="1"/>
    <x v="0"/>
  </r>
  <r>
    <x v="511"/>
    <x v="0"/>
    <n v="3"/>
    <s v="Webber, Mr. James"/>
    <x v="0"/>
    <x v="4"/>
    <n v="0"/>
    <n v="0"/>
    <s v="SOTON/OQ 3101316"/>
    <n v="8.0500000000000007"/>
    <m/>
    <x v="0"/>
    <x v="0"/>
    <x v="0"/>
  </r>
  <r>
    <x v="512"/>
    <x v="1"/>
    <n v="1"/>
    <s v="McGough, Mr. James Robert"/>
    <x v="0"/>
    <x v="62"/>
    <n v="0"/>
    <n v="0"/>
    <s v="PC 17473"/>
    <n v="26.287500000000001"/>
    <s v="E25"/>
    <x v="0"/>
    <x v="1"/>
    <x v="1"/>
  </r>
  <r>
    <x v="513"/>
    <x v="1"/>
    <n v="1"/>
    <s v="Rothschild, Mrs. Martin (Elizabeth L. Barrett)"/>
    <x v="1"/>
    <x v="5"/>
    <n v="1"/>
    <n v="0"/>
    <s v="PC 17603"/>
    <n v="59.4"/>
    <m/>
    <x v="1"/>
    <x v="1"/>
    <x v="1"/>
  </r>
  <r>
    <x v="514"/>
    <x v="0"/>
    <n v="3"/>
    <s v="Coleff, Mr. Satio"/>
    <x v="0"/>
    <x v="42"/>
    <n v="0"/>
    <n v="0"/>
    <n v="349209"/>
    <n v="7.4958"/>
    <m/>
    <x v="0"/>
    <x v="0"/>
    <x v="0"/>
  </r>
  <r>
    <x v="515"/>
    <x v="0"/>
    <n v="1"/>
    <s v="Walker, Mr. William Anderson"/>
    <x v="0"/>
    <x v="47"/>
    <n v="0"/>
    <n v="0"/>
    <n v="36967"/>
    <n v="34.020800000000001"/>
    <s v="D46"/>
    <x v="0"/>
    <x v="0"/>
    <x v="1"/>
  </r>
  <r>
    <x v="516"/>
    <x v="1"/>
    <n v="2"/>
    <s v="Lemore, Mrs. (Amelia Milley)"/>
    <x v="1"/>
    <x v="15"/>
    <n v="0"/>
    <n v="0"/>
    <s v="C.A. 34260"/>
    <n v="10.5"/>
    <s v="F33"/>
    <x v="0"/>
    <x v="1"/>
    <x v="2"/>
  </r>
  <r>
    <x v="517"/>
    <x v="0"/>
    <n v="3"/>
    <s v="Ryan, Mr. Patrick"/>
    <x v="0"/>
    <x v="4"/>
    <n v="0"/>
    <n v="0"/>
    <n v="371110"/>
    <n v="24.15"/>
    <m/>
    <x v="2"/>
    <x v="0"/>
    <x v="0"/>
  </r>
  <r>
    <x v="518"/>
    <x v="1"/>
    <n v="2"/>
    <s v="Angle, Mrs. William A (Florence &quot;Mary&quot; Agnes Hughes)"/>
    <x v="1"/>
    <x v="62"/>
    <n v="1"/>
    <n v="0"/>
    <n v="226875"/>
    <n v="26"/>
    <m/>
    <x v="0"/>
    <x v="1"/>
    <x v="2"/>
  </r>
  <r>
    <x v="519"/>
    <x v="0"/>
    <n v="3"/>
    <s v="Pavlovic, Mr. Stefo"/>
    <x v="0"/>
    <x v="35"/>
    <n v="0"/>
    <n v="0"/>
    <n v="349242"/>
    <n v="7.8958000000000004"/>
    <m/>
    <x v="0"/>
    <x v="0"/>
    <x v="0"/>
  </r>
  <r>
    <x v="520"/>
    <x v="1"/>
    <n v="1"/>
    <s v="Perreault, Miss. Anne"/>
    <x v="1"/>
    <x v="39"/>
    <n v="0"/>
    <n v="0"/>
    <n v="12749"/>
    <n v="93.5"/>
    <s v="B73"/>
    <x v="0"/>
    <x v="1"/>
    <x v="1"/>
  </r>
  <r>
    <x v="521"/>
    <x v="0"/>
    <n v="3"/>
    <s v="Vovk, Mr. Janko"/>
    <x v="0"/>
    <x v="0"/>
    <n v="0"/>
    <n v="0"/>
    <n v="349252"/>
    <n v="7.8958000000000004"/>
    <m/>
    <x v="0"/>
    <x v="0"/>
    <x v="0"/>
  </r>
  <r>
    <x v="522"/>
    <x v="0"/>
    <n v="3"/>
    <s v="Lahoud, Mr. Sarkis"/>
    <x v="0"/>
    <x v="4"/>
    <n v="0"/>
    <n v="0"/>
    <n v="2624"/>
    <n v="7.2249999999999996"/>
    <m/>
    <x v="1"/>
    <x v="0"/>
    <x v="0"/>
  </r>
  <r>
    <x v="523"/>
    <x v="1"/>
    <n v="1"/>
    <s v="Hippach, Mrs. Louis Albert (Ida Sophia Fischer)"/>
    <x v="1"/>
    <x v="57"/>
    <n v="0"/>
    <n v="1"/>
    <n v="111361"/>
    <n v="57.979199999999999"/>
    <s v="B18"/>
    <x v="1"/>
    <x v="1"/>
    <x v="1"/>
  </r>
  <r>
    <x v="524"/>
    <x v="0"/>
    <n v="3"/>
    <s v="Kassem, Mr. Fared"/>
    <x v="0"/>
    <x v="4"/>
    <n v="0"/>
    <n v="0"/>
    <n v="2700"/>
    <n v="7.2291999999999996"/>
    <m/>
    <x v="1"/>
    <x v="0"/>
    <x v="0"/>
  </r>
  <r>
    <x v="525"/>
    <x v="0"/>
    <n v="3"/>
    <s v="Farrell, Mr. James"/>
    <x v="0"/>
    <x v="56"/>
    <n v="0"/>
    <n v="0"/>
    <n v="367232"/>
    <n v="7.75"/>
    <m/>
    <x v="2"/>
    <x v="0"/>
    <x v="0"/>
  </r>
  <r>
    <x v="526"/>
    <x v="1"/>
    <n v="2"/>
    <s v="Ridsdale, Miss. Lucy"/>
    <x v="1"/>
    <x v="61"/>
    <n v="0"/>
    <n v="0"/>
    <s v="W./C. 14258"/>
    <n v="10.5"/>
    <m/>
    <x v="0"/>
    <x v="1"/>
    <x v="2"/>
  </r>
  <r>
    <x v="527"/>
    <x v="0"/>
    <n v="1"/>
    <s v="Farthing, Mr. John"/>
    <x v="0"/>
    <x v="4"/>
    <n v="0"/>
    <n v="0"/>
    <s v="PC 17483"/>
    <n v="221.7792"/>
    <s v="C95"/>
    <x v="0"/>
    <x v="0"/>
    <x v="1"/>
  </r>
  <r>
    <x v="528"/>
    <x v="0"/>
    <n v="3"/>
    <s v="Salonen, Mr. Johan Werner"/>
    <x v="0"/>
    <x v="12"/>
    <n v="0"/>
    <n v="0"/>
    <n v="3101296"/>
    <n v="7.9249999999999998"/>
    <m/>
    <x v="0"/>
    <x v="0"/>
    <x v="0"/>
  </r>
  <r>
    <x v="529"/>
    <x v="0"/>
    <n v="2"/>
    <s v="Hocking, Mr. Richard George"/>
    <x v="0"/>
    <x v="41"/>
    <n v="2"/>
    <n v="1"/>
    <n v="29104"/>
    <n v="11.5"/>
    <m/>
    <x v="0"/>
    <x v="0"/>
    <x v="2"/>
  </r>
  <r>
    <x v="530"/>
    <x v="1"/>
    <n v="2"/>
    <s v="Quick, Miss. Phyllis May"/>
    <x v="1"/>
    <x v="6"/>
    <n v="1"/>
    <n v="1"/>
    <n v="26360"/>
    <n v="26"/>
    <m/>
    <x v="0"/>
    <x v="1"/>
    <x v="2"/>
  </r>
  <r>
    <x v="531"/>
    <x v="0"/>
    <n v="3"/>
    <s v="Toufik, Mr. Nakli"/>
    <x v="0"/>
    <x v="4"/>
    <n v="0"/>
    <n v="0"/>
    <n v="2641"/>
    <n v="7.2291999999999996"/>
    <m/>
    <x v="1"/>
    <x v="0"/>
    <x v="0"/>
  </r>
  <r>
    <x v="532"/>
    <x v="0"/>
    <n v="3"/>
    <s v="Elias, Mr. Joseph Jr"/>
    <x v="0"/>
    <x v="34"/>
    <n v="1"/>
    <n v="1"/>
    <n v="2690"/>
    <n v="7.2291999999999996"/>
    <m/>
    <x v="1"/>
    <x v="0"/>
    <x v="0"/>
  </r>
  <r>
    <x v="533"/>
    <x v="1"/>
    <n v="3"/>
    <s v="Peter, Mrs. Catherine (Catherine Rizk)"/>
    <x v="1"/>
    <x v="4"/>
    <n v="0"/>
    <n v="2"/>
    <n v="2668"/>
    <n v="22.3583"/>
    <m/>
    <x v="1"/>
    <x v="1"/>
    <x v="0"/>
  </r>
  <r>
    <x v="534"/>
    <x v="0"/>
    <n v="3"/>
    <s v="Cacic, Miss. Marija"/>
    <x v="1"/>
    <x v="39"/>
    <n v="0"/>
    <n v="0"/>
    <n v="315084"/>
    <n v="8.6624999999999996"/>
    <m/>
    <x v="0"/>
    <x v="0"/>
    <x v="0"/>
  </r>
  <r>
    <x v="535"/>
    <x v="1"/>
    <n v="2"/>
    <s v="Hart, Miss. Eva Miriam"/>
    <x v="1"/>
    <x v="26"/>
    <n v="0"/>
    <n v="2"/>
    <s v="F.C.C. 13529"/>
    <n v="26.25"/>
    <m/>
    <x v="0"/>
    <x v="1"/>
    <x v="2"/>
  </r>
  <r>
    <x v="536"/>
    <x v="0"/>
    <n v="1"/>
    <s v="Butt, Major. Archibald Willingham"/>
    <x v="0"/>
    <x v="33"/>
    <n v="0"/>
    <n v="0"/>
    <n v="113050"/>
    <n v="26.55"/>
    <s v="B38"/>
    <x v="0"/>
    <x v="0"/>
    <x v="1"/>
  </r>
  <r>
    <x v="537"/>
    <x v="1"/>
    <n v="1"/>
    <s v="LeRoy, Miss. Bertha"/>
    <x v="1"/>
    <x v="39"/>
    <n v="0"/>
    <n v="0"/>
    <s v="PC 17761"/>
    <n v="106.425"/>
    <m/>
    <x v="1"/>
    <x v="1"/>
    <x v="1"/>
  </r>
  <r>
    <x v="538"/>
    <x v="0"/>
    <n v="3"/>
    <s v="Risien, Mr. Samuel Beard"/>
    <x v="0"/>
    <x v="4"/>
    <n v="0"/>
    <n v="0"/>
    <n v="364498"/>
    <n v="14.5"/>
    <m/>
    <x v="0"/>
    <x v="0"/>
    <x v="0"/>
  </r>
  <r>
    <x v="539"/>
    <x v="1"/>
    <n v="1"/>
    <s v="Frolicher, Miss. Hedwig Margaritha"/>
    <x v="1"/>
    <x v="0"/>
    <n v="0"/>
    <n v="2"/>
    <n v="13568"/>
    <n v="49.5"/>
    <s v="B39"/>
    <x v="1"/>
    <x v="1"/>
    <x v="1"/>
  </r>
  <r>
    <x v="540"/>
    <x v="1"/>
    <n v="1"/>
    <s v="Crosby, Miss. Harriet R"/>
    <x v="1"/>
    <x v="62"/>
    <n v="0"/>
    <n v="2"/>
    <s v="WE/P 5735"/>
    <n v="71"/>
    <s v="B22"/>
    <x v="0"/>
    <x v="1"/>
    <x v="1"/>
  </r>
  <r>
    <x v="541"/>
    <x v="0"/>
    <n v="3"/>
    <s v="Andersson, Miss. Ingeborg Constanzia"/>
    <x v="1"/>
    <x v="52"/>
    <n v="4"/>
    <n v="2"/>
    <n v="347082"/>
    <n v="31.274999999999999"/>
    <m/>
    <x v="0"/>
    <x v="0"/>
    <x v="0"/>
  </r>
  <r>
    <x v="542"/>
    <x v="0"/>
    <n v="3"/>
    <s v="Andersson, Miss. Sigrid Elisabeth"/>
    <x v="1"/>
    <x v="32"/>
    <n v="4"/>
    <n v="2"/>
    <n v="347082"/>
    <n v="31.274999999999999"/>
    <m/>
    <x v="0"/>
    <x v="0"/>
    <x v="0"/>
  </r>
  <r>
    <x v="543"/>
    <x v="1"/>
    <n v="2"/>
    <s v="Beane, Mr. Edward"/>
    <x v="0"/>
    <x v="35"/>
    <n v="1"/>
    <n v="0"/>
    <n v="2908"/>
    <n v="26"/>
    <m/>
    <x v="0"/>
    <x v="1"/>
    <x v="2"/>
  </r>
  <r>
    <x v="544"/>
    <x v="0"/>
    <n v="1"/>
    <s v="Douglas, Mr. Walter Donald"/>
    <x v="0"/>
    <x v="61"/>
    <n v="1"/>
    <n v="0"/>
    <s v="PC 17761"/>
    <n v="106.425"/>
    <s v="C86"/>
    <x v="1"/>
    <x v="0"/>
    <x v="1"/>
  </r>
  <r>
    <x v="545"/>
    <x v="0"/>
    <n v="1"/>
    <s v="Nicholson, Mr. Arthur Ernest"/>
    <x v="0"/>
    <x v="74"/>
    <n v="0"/>
    <n v="0"/>
    <n v="693"/>
    <n v="26"/>
    <m/>
    <x v="0"/>
    <x v="0"/>
    <x v="1"/>
  </r>
  <r>
    <x v="546"/>
    <x v="1"/>
    <n v="2"/>
    <s v="Beane, Mrs. Edward (Ethel Clarke)"/>
    <x v="1"/>
    <x v="19"/>
    <n v="1"/>
    <n v="0"/>
    <n v="2908"/>
    <n v="26"/>
    <m/>
    <x v="0"/>
    <x v="1"/>
    <x v="2"/>
  </r>
  <r>
    <x v="547"/>
    <x v="1"/>
    <n v="2"/>
    <s v="Padro y Manent, Mr. Julian"/>
    <x v="0"/>
    <x v="4"/>
    <n v="0"/>
    <n v="0"/>
    <s v="SC/PARIS 2146"/>
    <n v="13.862500000000001"/>
    <m/>
    <x v="1"/>
    <x v="1"/>
    <x v="2"/>
  </r>
  <r>
    <x v="548"/>
    <x v="0"/>
    <n v="3"/>
    <s v="Goldsmith, Mr. Frank John"/>
    <x v="0"/>
    <x v="40"/>
    <n v="1"/>
    <n v="1"/>
    <n v="363291"/>
    <n v="20.524999999999999"/>
    <m/>
    <x v="0"/>
    <x v="0"/>
    <x v="0"/>
  </r>
  <r>
    <x v="549"/>
    <x v="1"/>
    <n v="2"/>
    <s v="Davies, Master. John Morgan Jr"/>
    <x v="0"/>
    <x v="18"/>
    <n v="1"/>
    <n v="1"/>
    <s v="C.A. 33112"/>
    <n v="36.75"/>
    <m/>
    <x v="0"/>
    <x v="1"/>
    <x v="2"/>
  </r>
  <r>
    <x v="550"/>
    <x v="1"/>
    <n v="1"/>
    <s v="Thayer, Mr. John Borland Jr"/>
    <x v="0"/>
    <x v="34"/>
    <n v="0"/>
    <n v="2"/>
    <n v="17421"/>
    <n v="110.88330000000001"/>
    <s v="C70"/>
    <x v="1"/>
    <x v="1"/>
    <x v="1"/>
  </r>
  <r>
    <x v="551"/>
    <x v="0"/>
    <n v="2"/>
    <s v="Sharp, Mr. Percival James R"/>
    <x v="0"/>
    <x v="7"/>
    <n v="0"/>
    <n v="0"/>
    <n v="244358"/>
    <n v="26"/>
    <m/>
    <x v="0"/>
    <x v="0"/>
    <x v="2"/>
  </r>
  <r>
    <x v="552"/>
    <x v="0"/>
    <n v="3"/>
    <s v="O'Brien, Mr. Timothy"/>
    <x v="0"/>
    <x v="4"/>
    <n v="0"/>
    <n v="0"/>
    <n v="330979"/>
    <n v="7.8292000000000002"/>
    <m/>
    <x v="2"/>
    <x v="0"/>
    <x v="0"/>
  </r>
  <r>
    <x v="553"/>
    <x v="1"/>
    <n v="3"/>
    <s v="Leeni, Mr. Fahim (&quot;Philip Zenni&quot;)"/>
    <x v="0"/>
    <x v="0"/>
    <n v="0"/>
    <n v="0"/>
    <n v="2620"/>
    <n v="7.2249999999999996"/>
    <m/>
    <x v="1"/>
    <x v="1"/>
    <x v="0"/>
  </r>
  <r>
    <x v="554"/>
    <x v="1"/>
    <n v="3"/>
    <s v="Ohman, Miss. Velin"/>
    <x v="1"/>
    <x v="0"/>
    <n v="0"/>
    <n v="0"/>
    <n v="347085"/>
    <n v="7.7750000000000004"/>
    <m/>
    <x v="0"/>
    <x v="1"/>
    <x v="0"/>
  </r>
  <r>
    <x v="555"/>
    <x v="0"/>
    <n v="1"/>
    <s v="Wright, Mr. George"/>
    <x v="0"/>
    <x v="65"/>
    <n v="0"/>
    <n v="0"/>
    <n v="113807"/>
    <n v="26.55"/>
    <m/>
    <x v="0"/>
    <x v="0"/>
    <x v="1"/>
  </r>
  <r>
    <x v="556"/>
    <x v="1"/>
    <n v="1"/>
    <s v="Duff Gordon, Lady. (Lucille Christiana Sutherland) (&quot;Mrs Morgan&quot;)"/>
    <x v="1"/>
    <x v="76"/>
    <n v="1"/>
    <n v="0"/>
    <n v="11755"/>
    <n v="39.6"/>
    <s v="A16"/>
    <x v="1"/>
    <x v="1"/>
    <x v="1"/>
  </r>
  <r>
    <x v="557"/>
    <x v="0"/>
    <n v="1"/>
    <s v="Robbins, Mr. Victor"/>
    <x v="0"/>
    <x v="4"/>
    <n v="0"/>
    <n v="0"/>
    <s v="PC 17757"/>
    <n v="227.52500000000001"/>
    <m/>
    <x v="1"/>
    <x v="0"/>
    <x v="1"/>
  </r>
  <r>
    <x v="558"/>
    <x v="1"/>
    <n v="1"/>
    <s v="Taussig, Mrs. Emil (Tillie Mandelbaum)"/>
    <x v="1"/>
    <x v="12"/>
    <n v="1"/>
    <n v="1"/>
    <n v="110413"/>
    <n v="79.650000000000006"/>
    <s v="E67"/>
    <x v="0"/>
    <x v="1"/>
    <x v="1"/>
  </r>
  <r>
    <x v="559"/>
    <x v="1"/>
    <n v="3"/>
    <s v="de Messemaeker, Mrs. Guillaume Joseph (Emma)"/>
    <x v="1"/>
    <x v="62"/>
    <n v="1"/>
    <n v="0"/>
    <n v="345572"/>
    <n v="17.399999999999999"/>
    <m/>
    <x v="0"/>
    <x v="1"/>
    <x v="0"/>
  </r>
  <r>
    <x v="560"/>
    <x v="0"/>
    <n v="3"/>
    <s v="Morrow, Mr. Thomas Rowan"/>
    <x v="0"/>
    <x v="4"/>
    <n v="0"/>
    <n v="0"/>
    <n v="372622"/>
    <n v="7.75"/>
    <m/>
    <x v="2"/>
    <x v="0"/>
    <x v="0"/>
  </r>
  <r>
    <x v="561"/>
    <x v="0"/>
    <n v="3"/>
    <s v="Sivic, Mr. Husein"/>
    <x v="0"/>
    <x v="20"/>
    <n v="0"/>
    <n v="0"/>
    <n v="349251"/>
    <n v="7.8958000000000004"/>
    <m/>
    <x v="0"/>
    <x v="0"/>
    <x v="0"/>
  </r>
  <r>
    <x v="562"/>
    <x v="0"/>
    <n v="2"/>
    <s v="Norman, Mr. Robert Douglas"/>
    <x v="0"/>
    <x v="17"/>
    <n v="0"/>
    <n v="0"/>
    <n v="218629"/>
    <n v="13.5"/>
    <m/>
    <x v="0"/>
    <x v="0"/>
    <x v="2"/>
  </r>
  <r>
    <x v="563"/>
    <x v="0"/>
    <n v="3"/>
    <s v="Simmons, Mr. John"/>
    <x v="0"/>
    <x v="4"/>
    <n v="0"/>
    <n v="0"/>
    <s v="SOTON/OQ 392082"/>
    <n v="8.0500000000000007"/>
    <m/>
    <x v="0"/>
    <x v="0"/>
    <x v="0"/>
  </r>
  <r>
    <x v="564"/>
    <x v="0"/>
    <n v="3"/>
    <s v="Meanwell, Miss. (Marion Ogden)"/>
    <x v="1"/>
    <x v="4"/>
    <n v="0"/>
    <n v="0"/>
    <s v="SOTON/O.Q. 392087"/>
    <n v="8.0500000000000007"/>
    <m/>
    <x v="0"/>
    <x v="0"/>
    <x v="0"/>
  </r>
  <r>
    <x v="565"/>
    <x v="0"/>
    <n v="3"/>
    <s v="Davies, Mr. Alfred J"/>
    <x v="0"/>
    <x v="42"/>
    <n v="2"/>
    <n v="0"/>
    <s v="A/4 48871"/>
    <n v="24.15"/>
    <m/>
    <x v="0"/>
    <x v="0"/>
    <x v="0"/>
  </r>
  <r>
    <x v="566"/>
    <x v="0"/>
    <n v="3"/>
    <s v="Stoytcheff, Mr. Ilia"/>
    <x v="0"/>
    <x v="19"/>
    <n v="0"/>
    <n v="0"/>
    <n v="349205"/>
    <n v="7.8958000000000004"/>
    <m/>
    <x v="0"/>
    <x v="0"/>
    <x v="0"/>
  </r>
  <r>
    <x v="567"/>
    <x v="0"/>
    <n v="3"/>
    <s v="Palsson, Mrs. Nils (Alma Cornelia Berglund)"/>
    <x v="1"/>
    <x v="28"/>
    <n v="0"/>
    <n v="4"/>
    <n v="349909"/>
    <n v="21.074999999999999"/>
    <m/>
    <x v="0"/>
    <x v="0"/>
    <x v="0"/>
  </r>
  <r>
    <x v="568"/>
    <x v="0"/>
    <n v="3"/>
    <s v="Doharr, Mr. Tannous"/>
    <x v="0"/>
    <x v="4"/>
    <n v="0"/>
    <n v="0"/>
    <n v="2686"/>
    <n v="7.2291999999999996"/>
    <m/>
    <x v="1"/>
    <x v="0"/>
    <x v="0"/>
  </r>
  <r>
    <x v="569"/>
    <x v="1"/>
    <n v="3"/>
    <s v="Jonsson, Mr. Carl"/>
    <x v="0"/>
    <x v="35"/>
    <n v="0"/>
    <n v="0"/>
    <n v="350417"/>
    <n v="7.8541999999999996"/>
    <m/>
    <x v="0"/>
    <x v="1"/>
    <x v="0"/>
  </r>
  <r>
    <x v="570"/>
    <x v="1"/>
    <n v="2"/>
    <s v="Harris, Mr. George"/>
    <x v="0"/>
    <x v="65"/>
    <n v="0"/>
    <n v="0"/>
    <s v="S.W./PP 752"/>
    <n v="10.5"/>
    <m/>
    <x v="0"/>
    <x v="1"/>
    <x v="2"/>
  </r>
  <r>
    <x v="571"/>
    <x v="1"/>
    <n v="1"/>
    <s v="Appleton, Mrs. Edward Dale (Charlotte Lamson)"/>
    <x v="1"/>
    <x v="78"/>
    <n v="2"/>
    <n v="0"/>
    <n v="11769"/>
    <n v="51.479199999999999"/>
    <s v="C101"/>
    <x v="0"/>
    <x v="1"/>
    <x v="1"/>
  </r>
  <r>
    <x v="572"/>
    <x v="1"/>
    <n v="1"/>
    <s v="Flynn, Mr. John Irwin (&quot;Irving&quot;)"/>
    <x v="0"/>
    <x v="62"/>
    <n v="0"/>
    <n v="0"/>
    <s v="PC 17474"/>
    <n v="26.387499999999999"/>
    <s v="E25"/>
    <x v="0"/>
    <x v="1"/>
    <x v="1"/>
  </r>
  <r>
    <x v="573"/>
    <x v="1"/>
    <n v="3"/>
    <s v="Kelly, Miss. Mary"/>
    <x v="1"/>
    <x v="4"/>
    <n v="0"/>
    <n v="0"/>
    <n v="14312"/>
    <n v="7.75"/>
    <m/>
    <x v="2"/>
    <x v="1"/>
    <x v="0"/>
  </r>
  <r>
    <x v="574"/>
    <x v="0"/>
    <n v="3"/>
    <s v="Rush, Mr. Alfred George John"/>
    <x v="0"/>
    <x v="36"/>
    <n v="0"/>
    <n v="0"/>
    <s v="A/4. 20589"/>
    <n v="8.0500000000000007"/>
    <m/>
    <x v="0"/>
    <x v="0"/>
    <x v="0"/>
  </r>
  <r>
    <x v="575"/>
    <x v="0"/>
    <n v="3"/>
    <s v="Patchett, Mr. George"/>
    <x v="0"/>
    <x v="19"/>
    <n v="0"/>
    <n v="0"/>
    <n v="358585"/>
    <n v="14.5"/>
    <m/>
    <x v="0"/>
    <x v="0"/>
    <x v="0"/>
  </r>
  <r>
    <x v="576"/>
    <x v="1"/>
    <n v="2"/>
    <s v="Garside, Miss. Ethel"/>
    <x v="1"/>
    <x v="15"/>
    <n v="0"/>
    <n v="0"/>
    <n v="243880"/>
    <n v="13"/>
    <m/>
    <x v="0"/>
    <x v="1"/>
    <x v="2"/>
  </r>
  <r>
    <x v="577"/>
    <x v="1"/>
    <n v="1"/>
    <s v="Silvey, Mrs. William Baird (Alice Munger)"/>
    <x v="1"/>
    <x v="12"/>
    <n v="1"/>
    <n v="0"/>
    <n v="13507"/>
    <n v="55.9"/>
    <s v="E44"/>
    <x v="0"/>
    <x v="1"/>
    <x v="1"/>
  </r>
  <r>
    <x v="578"/>
    <x v="0"/>
    <n v="3"/>
    <s v="Caram, Mrs. Joseph (Maria Elias)"/>
    <x v="1"/>
    <x v="4"/>
    <n v="1"/>
    <n v="0"/>
    <n v="2689"/>
    <n v="14.458299999999999"/>
    <m/>
    <x v="1"/>
    <x v="0"/>
    <x v="0"/>
  </r>
  <r>
    <x v="579"/>
    <x v="1"/>
    <n v="3"/>
    <s v="Jussila, Mr. Eiriik"/>
    <x v="0"/>
    <x v="35"/>
    <n v="0"/>
    <n v="0"/>
    <s v="STON/O 2. 3101286"/>
    <n v="7.9249999999999998"/>
    <m/>
    <x v="0"/>
    <x v="1"/>
    <x v="0"/>
  </r>
  <r>
    <x v="580"/>
    <x v="1"/>
    <n v="2"/>
    <s v="Christy, Miss. Julie Rachel"/>
    <x v="1"/>
    <x v="37"/>
    <n v="1"/>
    <n v="1"/>
    <n v="237789"/>
    <n v="30"/>
    <m/>
    <x v="0"/>
    <x v="1"/>
    <x v="2"/>
  </r>
  <r>
    <x v="581"/>
    <x v="1"/>
    <n v="1"/>
    <s v="Thayer, Mrs. John Borland (Marian Longstreth Morris)"/>
    <x v="1"/>
    <x v="12"/>
    <n v="1"/>
    <n v="1"/>
    <n v="17421"/>
    <n v="110.88330000000001"/>
    <s v="C68"/>
    <x v="1"/>
    <x v="1"/>
    <x v="1"/>
  </r>
  <r>
    <x v="582"/>
    <x v="0"/>
    <n v="2"/>
    <s v="Downton, Mr. William James"/>
    <x v="0"/>
    <x v="5"/>
    <n v="0"/>
    <n v="0"/>
    <n v="28403"/>
    <n v="26"/>
    <m/>
    <x v="0"/>
    <x v="0"/>
    <x v="2"/>
  </r>
  <r>
    <x v="583"/>
    <x v="0"/>
    <n v="1"/>
    <s v="Ross, Mr. John Hugo"/>
    <x v="0"/>
    <x v="62"/>
    <n v="0"/>
    <n v="0"/>
    <n v="13049"/>
    <n v="40.125"/>
    <s v="A10"/>
    <x v="1"/>
    <x v="0"/>
    <x v="1"/>
  </r>
  <r>
    <x v="584"/>
    <x v="0"/>
    <n v="3"/>
    <s v="Paulner, Mr. Uscher"/>
    <x v="0"/>
    <x v="4"/>
    <n v="0"/>
    <n v="0"/>
    <n v="3411"/>
    <n v="8.7125000000000004"/>
    <m/>
    <x v="1"/>
    <x v="0"/>
    <x v="0"/>
  </r>
  <r>
    <x v="585"/>
    <x v="1"/>
    <n v="1"/>
    <s v="Taussig, Miss. Ruth"/>
    <x v="1"/>
    <x v="24"/>
    <n v="0"/>
    <n v="2"/>
    <n v="110413"/>
    <n v="79.650000000000006"/>
    <s v="E68"/>
    <x v="0"/>
    <x v="1"/>
    <x v="1"/>
  </r>
  <r>
    <x v="586"/>
    <x v="0"/>
    <n v="2"/>
    <s v="Jarvis, Mr. John Denzil"/>
    <x v="0"/>
    <x v="47"/>
    <n v="0"/>
    <n v="0"/>
    <n v="237565"/>
    <n v="15"/>
    <m/>
    <x v="0"/>
    <x v="0"/>
    <x v="2"/>
  </r>
  <r>
    <x v="587"/>
    <x v="1"/>
    <n v="1"/>
    <s v="Frolicher-Stehli, Mr. Maxmillian"/>
    <x v="0"/>
    <x v="72"/>
    <n v="1"/>
    <n v="1"/>
    <n v="13567"/>
    <n v="79.2"/>
    <s v="B41"/>
    <x v="1"/>
    <x v="1"/>
    <x v="1"/>
  </r>
  <r>
    <x v="588"/>
    <x v="0"/>
    <n v="3"/>
    <s v="Gilinski, Mr. Eliezer"/>
    <x v="0"/>
    <x v="0"/>
    <n v="0"/>
    <n v="0"/>
    <n v="14973"/>
    <n v="8.0500000000000007"/>
    <m/>
    <x v="0"/>
    <x v="0"/>
    <x v="0"/>
  </r>
  <r>
    <x v="589"/>
    <x v="0"/>
    <n v="3"/>
    <s v="Murdlin, Mr. Joseph"/>
    <x v="0"/>
    <x v="4"/>
    <n v="0"/>
    <n v="0"/>
    <s v="A./5. 3235"/>
    <n v="8.0500000000000007"/>
    <m/>
    <x v="0"/>
    <x v="0"/>
    <x v="0"/>
  </r>
  <r>
    <x v="590"/>
    <x v="0"/>
    <n v="3"/>
    <s v="Rintamaki, Mr. Matti"/>
    <x v="0"/>
    <x v="3"/>
    <n v="0"/>
    <n v="0"/>
    <s v="STON/O 2. 3101273"/>
    <n v="7.125"/>
    <m/>
    <x v="0"/>
    <x v="0"/>
    <x v="0"/>
  </r>
  <r>
    <x v="591"/>
    <x v="1"/>
    <n v="1"/>
    <s v="Stephenson, Mrs. Walter Bertram (Martha Eustis)"/>
    <x v="1"/>
    <x v="67"/>
    <n v="1"/>
    <n v="0"/>
    <n v="36947"/>
    <n v="78.2667"/>
    <s v="D20"/>
    <x v="1"/>
    <x v="1"/>
    <x v="1"/>
  </r>
  <r>
    <x v="592"/>
    <x v="0"/>
    <n v="3"/>
    <s v="Elsbury, Mr. William James"/>
    <x v="0"/>
    <x v="47"/>
    <n v="0"/>
    <n v="0"/>
    <s v="A/5 3902"/>
    <n v="7.25"/>
    <m/>
    <x v="0"/>
    <x v="0"/>
    <x v="0"/>
  </r>
  <r>
    <x v="593"/>
    <x v="0"/>
    <n v="3"/>
    <s v="Bourke, Miss. Mary"/>
    <x v="1"/>
    <x v="4"/>
    <n v="0"/>
    <n v="2"/>
    <n v="364848"/>
    <n v="7.75"/>
    <m/>
    <x v="2"/>
    <x v="0"/>
    <x v="0"/>
  </r>
  <r>
    <x v="594"/>
    <x v="0"/>
    <n v="2"/>
    <s v="Chapman, Mr. John Henry"/>
    <x v="0"/>
    <x v="46"/>
    <n v="1"/>
    <n v="0"/>
    <s v="SC/AH 29037"/>
    <n v="26"/>
    <m/>
    <x v="0"/>
    <x v="0"/>
    <x v="2"/>
  </r>
  <r>
    <x v="595"/>
    <x v="0"/>
    <n v="3"/>
    <s v="Van Impe, Mr. Jean Baptiste"/>
    <x v="0"/>
    <x v="62"/>
    <n v="1"/>
    <n v="1"/>
    <n v="345773"/>
    <n v="24.15"/>
    <m/>
    <x v="0"/>
    <x v="0"/>
    <x v="0"/>
  </r>
  <r>
    <x v="596"/>
    <x v="1"/>
    <n v="2"/>
    <s v="Leitch, Miss. Jessie Wills"/>
    <x v="1"/>
    <x v="4"/>
    <n v="0"/>
    <n v="0"/>
    <n v="248727"/>
    <n v="33"/>
    <m/>
    <x v="0"/>
    <x v="1"/>
    <x v="2"/>
  </r>
  <r>
    <x v="597"/>
    <x v="0"/>
    <n v="3"/>
    <s v="Johnson, Mr. Alfred"/>
    <x v="0"/>
    <x v="27"/>
    <n v="0"/>
    <n v="0"/>
    <s v="LINE"/>
    <n v="0"/>
    <m/>
    <x v="0"/>
    <x v="0"/>
    <x v="0"/>
  </r>
  <r>
    <x v="598"/>
    <x v="0"/>
    <n v="3"/>
    <s v="Boulos, Mr. Hanna"/>
    <x v="0"/>
    <x v="4"/>
    <n v="0"/>
    <n v="0"/>
    <n v="2664"/>
    <n v="7.2249999999999996"/>
    <m/>
    <x v="1"/>
    <x v="0"/>
    <x v="0"/>
  </r>
  <r>
    <x v="599"/>
    <x v="1"/>
    <n v="1"/>
    <s v="Duff Gordon, Sir. Cosmo Edmund (&quot;Mr Morgan&quot;)"/>
    <x v="0"/>
    <x v="27"/>
    <n v="1"/>
    <n v="0"/>
    <s v="PC 17485"/>
    <n v="56.929200000000002"/>
    <s v="A20"/>
    <x v="1"/>
    <x v="1"/>
    <x v="1"/>
  </r>
  <r>
    <x v="600"/>
    <x v="1"/>
    <n v="2"/>
    <s v="Jacobsohn, Mrs. Sidney Samuel (Amy Frances Christy)"/>
    <x v="1"/>
    <x v="42"/>
    <n v="2"/>
    <n v="1"/>
    <n v="243847"/>
    <n v="27"/>
    <m/>
    <x v="0"/>
    <x v="1"/>
    <x v="2"/>
  </r>
  <r>
    <x v="601"/>
    <x v="0"/>
    <n v="3"/>
    <s v="Slabenoff, Mr. Petco"/>
    <x v="0"/>
    <x v="4"/>
    <n v="0"/>
    <n v="0"/>
    <n v="349214"/>
    <n v="7.8958000000000004"/>
    <m/>
    <x v="0"/>
    <x v="0"/>
    <x v="0"/>
  </r>
  <r>
    <x v="602"/>
    <x v="0"/>
    <n v="1"/>
    <s v="Harrington, Mr. Charles H"/>
    <x v="0"/>
    <x v="4"/>
    <n v="0"/>
    <n v="0"/>
    <n v="113796"/>
    <n v="42.4"/>
    <m/>
    <x v="0"/>
    <x v="0"/>
    <x v="1"/>
  </r>
  <r>
    <x v="603"/>
    <x v="0"/>
    <n v="3"/>
    <s v="Torber, Mr. Ernst William"/>
    <x v="0"/>
    <x v="57"/>
    <n v="0"/>
    <n v="0"/>
    <n v="364511"/>
    <n v="8.0500000000000007"/>
    <m/>
    <x v="0"/>
    <x v="0"/>
    <x v="0"/>
  </r>
  <r>
    <x v="604"/>
    <x v="1"/>
    <n v="1"/>
    <s v="Homer, Mr. Harry (&quot;Mr E Haven&quot;)"/>
    <x v="0"/>
    <x v="3"/>
    <n v="0"/>
    <n v="0"/>
    <n v="111426"/>
    <n v="26.55"/>
    <m/>
    <x v="1"/>
    <x v="1"/>
    <x v="1"/>
  </r>
  <r>
    <x v="605"/>
    <x v="0"/>
    <n v="3"/>
    <s v="Lindell, Mr. Edvard Bengtsson"/>
    <x v="0"/>
    <x v="62"/>
    <n v="1"/>
    <n v="0"/>
    <n v="349910"/>
    <n v="15.55"/>
    <m/>
    <x v="0"/>
    <x v="0"/>
    <x v="0"/>
  </r>
  <r>
    <x v="606"/>
    <x v="0"/>
    <n v="3"/>
    <s v="Karaic, Mr. Milan"/>
    <x v="0"/>
    <x v="39"/>
    <n v="0"/>
    <n v="0"/>
    <n v="349246"/>
    <n v="7.8958000000000004"/>
    <m/>
    <x v="0"/>
    <x v="0"/>
    <x v="0"/>
  </r>
  <r>
    <x v="607"/>
    <x v="1"/>
    <n v="1"/>
    <s v="Daniel, Mr. Robert Williams"/>
    <x v="0"/>
    <x v="7"/>
    <n v="0"/>
    <n v="0"/>
    <n v="113804"/>
    <n v="30.5"/>
    <m/>
    <x v="0"/>
    <x v="1"/>
    <x v="1"/>
  </r>
  <r>
    <x v="608"/>
    <x v="1"/>
    <n v="2"/>
    <s v="Laroche, Mrs. Joseph (Juliette Marie Louise Lafargue)"/>
    <x v="1"/>
    <x v="0"/>
    <n v="1"/>
    <n v="2"/>
    <s v="SC/Paris 2123"/>
    <n v="41.5792"/>
    <m/>
    <x v="1"/>
    <x v="1"/>
    <x v="2"/>
  </r>
  <r>
    <x v="609"/>
    <x v="1"/>
    <n v="1"/>
    <s v="Shutes, Miss. Elizabeth W"/>
    <x v="1"/>
    <x v="20"/>
    <n v="0"/>
    <n v="0"/>
    <s v="PC 17582"/>
    <n v="153.46250000000001"/>
    <s v="C125"/>
    <x v="0"/>
    <x v="1"/>
    <x v="1"/>
  </r>
  <r>
    <x v="610"/>
    <x v="0"/>
    <n v="3"/>
    <s v="Andersson, Mrs. Anders Johan (Alfrida Konstantia Brogren)"/>
    <x v="1"/>
    <x v="12"/>
    <n v="1"/>
    <n v="5"/>
    <n v="347082"/>
    <n v="31.274999999999999"/>
    <m/>
    <x v="0"/>
    <x v="0"/>
    <x v="0"/>
  </r>
  <r>
    <x v="611"/>
    <x v="0"/>
    <n v="3"/>
    <s v="Jardin, Mr. Jose Neto"/>
    <x v="0"/>
    <x v="4"/>
    <n v="0"/>
    <n v="0"/>
    <s v="SOTON/O.Q. 3101305"/>
    <n v="7.05"/>
    <m/>
    <x v="0"/>
    <x v="0"/>
    <x v="0"/>
  </r>
  <r>
    <x v="612"/>
    <x v="1"/>
    <n v="3"/>
    <s v="Murphy, Miss. Margaret Jane"/>
    <x v="1"/>
    <x v="4"/>
    <n v="1"/>
    <n v="0"/>
    <n v="367230"/>
    <n v="15.5"/>
    <m/>
    <x v="2"/>
    <x v="1"/>
    <x v="0"/>
  </r>
  <r>
    <x v="613"/>
    <x v="0"/>
    <n v="3"/>
    <s v="Horgan, Mr. John"/>
    <x v="0"/>
    <x v="4"/>
    <n v="0"/>
    <n v="0"/>
    <n v="370377"/>
    <n v="7.75"/>
    <m/>
    <x v="2"/>
    <x v="0"/>
    <x v="0"/>
  </r>
  <r>
    <x v="614"/>
    <x v="0"/>
    <n v="3"/>
    <s v="Brocklebank, Mr. William Alfred"/>
    <x v="0"/>
    <x v="3"/>
    <n v="0"/>
    <n v="0"/>
    <n v="364512"/>
    <n v="8.0500000000000007"/>
    <m/>
    <x v="0"/>
    <x v="0"/>
    <x v="0"/>
  </r>
  <r>
    <x v="615"/>
    <x v="1"/>
    <n v="2"/>
    <s v="Herman, Miss. Alice"/>
    <x v="1"/>
    <x v="42"/>
    <n v="1"/>
    <n v="2"/>
    <n v="220845"/>
    <n v="65"/>
    <m/>
    <x v="0"/>
    <x v="1"/>
    <x v="2"/>
  </r>
  <r>
    <x v="616"/>
    <x v="0"/>
    <n v="3"/>
    <s v="Danbom, Mr. Ernst Gilbert"/>
    <x v="0"/>
    <x v="15"/>
    <n v="1"/>
    <n v="1"/>
    <n v="347080"/>
    <n v="14.4"/>
    <m/>
    <x v="0"/>
    <x v="0"/>
    <x v="0"/>
  </r>
  <r>
    <x v="617"/>
    <x v="0"/>
    <n v="3"/>
    <s v="Lobb, Mrs. William Arthur (Cordelia K Stanlick)"/>
    <x v="1"/>
    <x v="2"/>
    <n v="1"/>
    <n v="0"/>
    <s v="A/5. 3336"/>
    <n v="16.100000000000001"/>
    <m/>
    <x v="0"/>
    <x v="0"/>
    <x v="0"/>
  </r>
  <r>
    <x v="618"/>
    <x v="1"/>
    <n v="2"/>
    <s v="Becker, Miss. Marion Louise"/>
    <x v="1"/>
    <x v="9"/>
    <n v="2"/>
    <n v="1"/>
    <n v="230136"/>
    <n v="39"/>
    <s v="F4"/>
    <x v="0"/>
    <x v="1"/>
    <x v="2"/>
  </r>
  <r>
    <x v="619"/>
    <x v="0"/>
    <n v="2"/>
    <s v="Gavey, Mr. Lawrence"/>
    <x v="0"/>
    <x v="2"/>
    <n v="0"/>
    <n v="0"/>
    <n v="31028"/>
    <n v="10.5"/>
    <m/>
    <x v="0"/>
    <x v="0"/>
    <x v="2"/>
  </r>
  <r>
    <x v="620"/>
    <x v="0"/>
    <n v="3"/>
    <s v="Yasbeck, Mr. Antoni"/>
    <x v="0"/>
    <x v="7"/>
    <n v="1"/>
    <n v="0"/>
    <n v="2659"/>
    <n v="14.4542"/>
    <m/>
    <x v="1"/>
    <x v="0"/>
    <x v="0"/>
  </r>
  <r>
    <x v="621"/>
    <x v="1"/>
    <n v="1"/>
    <s v="Kimball, Mr. Edwin Nelson Jr"/>
    <x v="0"/>
    <x v="22"/>
    <n v="1"/>
    <n v="0"/>
    <n v="11753"/>
    <n v="52.554200000000002"/>
    <s v="D19"/>
    <x v="0"/>
    <x v="1"/>
    <x v="1"/>
  </r>
  <r>
    <x v="622"/>
    <x v="1"/>
    <n v="3"/>
    <s v="Nakid, Mr. Sahid"/>
    <x v="0"/>
    <x v="11"/>
    <n v="1"/>
    <n v="1"/>
    <n v="2653"/>
    <n v="15.7417"/>
    <m/>
    <x v="1"/>
    <x v="1"/>
    <x v="0"/>
  </r>
  <r>
    <x v="623"/>
    <x v="0"/>
    <n v="3"/>
    <s v="Hansen, Mr. Henry Damsgaard"/>
    <x v="0"/>
    <x v="23"/>
    <n v="0"/>
    <n v="0"/>
    <n v="350029"/>
    <n v="7.8541999999999996"/>
    <m/>
    <x v="0"/>
    <x v="0"/>
    <x v="0"/>
  </r>
  <r>
    <x v="624"/>
    <x v="0"/>
    <n v="3"/>
    <s v="Bowen, Mr. David John &quot;Dai&quot;"/>
    <x v="0"/>
    <x v="23"/>
    <n v="0"/>
    <n v="0"/>
    <n v="54636"/>
    <n v="16.100000000000001"/>
    <m/>
    <x v="0"/>
    <x v="0"/>
    <x v="0"/>
  </r>
  <r>
    <x v="625"/>
    <x v="0"/>
    <n v="1"/>
    <s v="Sutton, Mr. Frederick"/>
    <x v="0"/>
    <x v="59"/>
    <n v="0"/>
    <n v="0"/>
    <n v="36963"/>
    <n v="32.320799999999998"/>
    <s v="D50"/>
    <x v="0"/>
    <x v="0"/>
    <x v="1"/>
  </r>
  <r>
    <x v="626"/>
    <x v="0"/>
    <n v="2"/>
    <s v="Kirkland, Rev. Charles Leonard"/>
    <x v="0"/>
    <x v="79"/>
    <n v="0"/>
    <n v="0"/>
    <n v="219533"/>
    <n v="12.35"/>
    <m/>
    <x v="2"/>
    <x v="0"/>
    <x v="2"/>
  </r>
  <r>
    <x v="627"/>
    <x v="1"/>
    <n v="1"/>
    <s v="Longley, Miss. Gretchen Fiske"/>
    <x v="1"/>
    <x v="23"/>
    <n v="0"/>
    <n v="0"/>
    <n v="13502"/>
    <n v="77.958299999999994"/>
    <s v="D9"/>
    <x v="0"/>
    <x v="1"/>
    <x v="1"/>
  </r>
  <r>
    <x v="628"/>
    <x v="0"/>
    <n v="3"/>
    <s v="Bostandyeff, Mr. Guentcho"/>
    <x v="0"/>
    <x v="2"/>
    <n v="0"/>
    <n v="0"/>
    <n v="349224"/>
    <n v="7.8958000000000004"/>
    <m/>
    <x v="0"/>
    <x v="0"/>
    <x v="0"/>
  </r>
  <r>
    <x v="629"/>
    <x v="0"/>
    <n v="3"/>
    <s v="O'Connell, Mr. Patrick D"/>
    <x v="0"/>
    <x v="4"/>
    <n v="0"/>
    <n v="0"/>
    <n v="334912"/>
    <n v="7.7332999999999998"/>
    <m/>
    <x v="2"/>
    <x v="0"/>
    <x v="0"/>
  </r>
  <r>
    <x v="630"/>
    <x v="1"/>
    <n v="1"/>
    <s v="Barkworth, Mr. Algernon Henry Wilson"/>
    <x v="0"/>
    <x v="80"/>
    <n v="0"/>
    <n v="0"/>
    <n v="27042"/>
    <n v="30"/>
    <s v="A23"/>
    <x v="0"/>
    <x v="1"/>
    <x v="1"/>
  </r>
  <r>
    <x v="631"/>
    <x v="0"/>
    <n v="3"/>
    <s v="Lundahl, Mr. Johan Svensson"/>
    <x v="0"/>
    <x v="54"/>
    <n v="0"/>
    <n v="0"/>
    <n v="347743"/>
    <n v="7.0541999999999998"/>
    <m/>
    <x v="0"/>
    <x v="0"/>
    <x v="0"/>
  </r>
  <r>
    <x v="632"/>
    <x v="1"/>
    <n v="1"/>
    <s v="Stahelin-Maeglin, Dr. Max"/>
    <x v="0"/>
    <x v="35"/>
    <n v="0"/>
    <n v="0"/>
    <n v="13214"/>
    <n v="30.5"/>
    <s v="B50"/>
    <x v="1"/>
    <x v="1"/>
    <x v="1"/>
  </r>
  <r>
    <x v="633"/>
    <x v="0"/>
    <n v="1"/>
    <s v="Parr, Mr. William Henry Marsh"/>
    <x v="0"/>
    <x v="4"/>
    <n v="0"/>
    <n v="0"/>
    <n v="112052"/>
    <n v="0"/>
    <m/>
    <x v="0"/>
    <x v="0"/>
    <x v="1"/>
  </r>
  <r>
    <x v="634"/>
    <x v="0"/>
    <n v="3"/>
    <s v="Skoog, Miss. Mabel"/>
    <x v="1"/>
    <x v="52"/>
    <n v="3"/>
    <n v="2"/>
    <n v="347088"/>
    <n v="27.9"/>
    <m/>
    <x v="0"/>
    <x v="0"/>
    <x v="0"/>
  </r>
  <r>
    <x v="635"/>
    <x v="1"/>
    <n v="2"/>
    <s v="Davis, Miss. Mary"/>
    <x v="1"/>
    <x v="17"/>
    <n v="0"/>
    <n v="0"/>
    <n v="237668"/>
    <n v="13"/>
    <m/>
    <x v="0"/>
    <x v="1"/>
    <x v="2"/>
  </r>
  <r>
    <x v="636"/>
    <x v="0"/>
    <n v="3"/>
    <s v="Leinonen, Mr. Antti Gustaf"/>
    <x v="0"/>
    <x v="35"/>
    <n v="0"/>
    <n v="0"/>
    <s v="STON/O 2. 3101292"/>
    <n v="7.9249999999999998"/>
    <m/>
    <x v="0"/>
    <x v="0"/>
    <x v="0"/>
  </r>
  <r>
    <x v="637"/>
    <x v="0"/>
    <n v="2"/>
    <s v="Collyer, Mr. Harvey"/>
    <x v="0"/>
    <x v="14"/>
    <n v="1"/>
    <n v="1"/>
    <s v="C.A. 31921"/>
    <n v="26.25"/>
    <m/>
    <x v="0"/>
    <x v="0"/>
    <x v="2"/>
  </r>
  <r>
    <x v="638"/>
    <x v="0"/>
    <n v="3"/>
    <s v="Panula, Mrs. Juha (Maria Emilia Ojala)"/>
    <x v="1"/>
    <x v="66"/>
    <n v="0"/>
    <n v="5"/>
    <n v="3101295"/>
    <n v="39.6875"/>
    <m/>
    <x v="0"/>
    <x v="0"/>
    <x v="0"/>
  </r>
  <r>
    <x v="639"/>
    <x v="0"/>
    <n v="3"/>
    <s v="Thorneycroft, Mr. Percival"/>
    <x v="0"/>
    <x v="4"/>
    <n v="1"/>
    <n v="0"/>
    <n v="376564"/>
    <n v="16.100000000000001"/>
    <m/>
    <x v="0"/>
    <x v="0"/>
    <x v="0"/>
  </r>
  <r>
    <x v="640"/>
    <x v="0"/>
    <n v="3"/>
    <s v="Jensen, Mr. Hans Peder"/>
    <x v="0"/>
    <x v="11"/>
    <n v="0"/>
    <n v="0"/>
    <n v="350050"/>
    <n v="7.8541999999999996"/>
    <m/>
    <x v="0"/>
    <x v="0"/>
    <x v="0"/>
  </r>
  <r>
    <x v="641"/>
    <x v="1"/>
    <n v="1"/>
    <s v="Sagesser, Mlle. Emma"/>
    <x v="1"/>
    <x v="42"/>
    <n v="0"/>
    <n v="0"/>
    <s v="PC 17477"/>
    <n v="69.3"/>
    <s v="B35"/>
    <x v="1"/>
    <x v="1"/>
    <x v="1"/>
  </r>
  <r>
    <x v="642"/>
    <x v="0"/>
    <n v="3"/>
    <s v="Skoog, Miss. Margit Elizabeth"/>
    <x v="1"/>
    <x v="6"/>
    <n v="3"/>
    <n v="2"/>
    <n v="347088"/>
    <n v="27.9"/>
    <m/>
    <x v="0"/>
    <x v="0"/>
    <x v="0"/>
  </r>
  <r>
    <x v="643"/>
    <x v="1"/>
    <n v="3"/>
    <s v="Foo, Mr. Choong"/>
    <x v="0"/>
    <x v="4"/>
    <n v="0"/>
    <n v="0"/>
    <n v="1601"/>
    <n v="56.495800000000003"/>
    <m/>
    <x v="0"/>
    <x v="1"/>
    <x v="0"/>
  </r>
  <r>
    <x v="644"/>
    <x v="1"/>
    <n v="3"/>
    <s v="Baclini, Miss. Eugenie"/>
    <x v="1"/>
    <x v="77"/>
    <n v="2"/>
    <n v="1"/>
    <n v="2666"/>
    <n v="19.258299999999998"/>
    <m/>
    <x v="1"/>
    <x v="1"/>
    <x v="0"/>
  </r>
  <r>
    <x v="645"/>
    <x v="1"/>
    <n v="1"/>
    <s v="Harper, Mr. Henry Sleeper"/>
    <x v="0"/>
    <x v="76"/>
    <n v="1"/>
    <n v="0"/>
    <s v="PC 17572"/>
    <n v="76.729200000000006"/>
    <s v="D33"/>
    <x v="1"/>
    <x v="1"/>
    <x v="1"/>
  </r>
  <r>
    <x v="646"/>
    <x v="0"/>
    <n v="3"/>
    <s v="Cor, Mr. Liudevit"/>
    <x v="0"/>
    <x v="19"/>
    <n v="0"/>
    <n v="0"/>
    <n v="349231"/>
    <n v="7.8958000000000004"/>
    <m/>
    <x v="0"/>
    <x v="0"/>
    <x v="0"/>
  </r>
  <r>
    <x v="647"/>
    <x v="1"/>
    <n v="1"/>
    <s v="Simonius-Blumer, Col. Oberst Alfons"/>
    <x v="0"/>
    <x v="60"/>
    <n v="0"/>
    <n v="0"/>
    <n v="13213"/>
    <n v="35.5"/>
    <s v="A26"/>
    <x v="1"/>
    <x v="1"/>
    <x v="1"/>
  </r>
  <r>
    <x v="648"/>
    <x v="0"/>
    <n v="3"/>
    <s v="Willey, Mr. Edward"/>
    <x v="0"/>
    <x v="4"/>
    <n v="0"/>
    <n v="0"/>
    <s v="S.O./P.P. 751"/>
    <n v="7.55"/>
    <m/>
    <x v="0"/>
    <x v="0"/>
    <x v="0"/>
  </r>
  <r>
    <x v="649"/>
    <x v="1"/>
    <n v="3"/>
    <s v="Stanley, Miss. Amy Zillah Elsie"/>
    <x v="1"/>
    <x v="41"/>
    <n v="0"/>
    <n v="0"/>
    <s v="CA. 2314"/>
    <n v="7.55"/>
    <m/>
    <x v="0"/>
    <x v="1"/>
    <x v="0"/>
  </r>
  <r>
    <x v="650"/>
    <x v="0"/>
    <n v="3"/>
    <s v="Mitkoff, Mr. Mito"/>
    <x v="0"/>
    <x v="4"/>
    <n v="0"/>
    <n v="0"/>
    <n v="349221"/>
    <n v="7.8958000000000004"/>
    <m/>
    <x v="0"/>
    <x v="0"/>
    <x v="0"/>
  </r>
  <r>
    <x v="651"/>
    <x v="1"/>
    <n v="2"/>
    <s v="Doling, Miss. Elsie"/>
    <x v="1"/>
    <x v="24"/>
    <n v="0"/>
    <n v="1"/>
    <n v="231919"/>
    <n v="23"/>
    <m/>
    <x v="0"/>
    <x v="1"/>
    <x v="2"/>
  </r>
  <r>
    <x v="652"/>
    <x v="0"/>
    <n v="3"/>
    <s v="Kalvik, Mr. Johannes Halvorsen"/>
    <x v="0"/>
    <x v="23"/>
    <n v="0"/>
    <n v="0"/>
    <n v="8475"/>
    <n v="8.4332999999999991"/>
    <m/>
    <x v="0"/>
    <x v="0"/>
    <x v="0"/>
  </r>
  <r>
    <x v="653"/>
    <x v="1"/>
    <n v="3"/>
    <s v="O'Leary, Miss. Hanora &quot;Norah&quot;"/>
    <x v="1"/>
    <x v="4"/>
    <n v="0"/>
    <n v="0"/>
    <n v="330919"/>
    <n v="7.8292000000000002"/>
    <m/>
    <x v="2"/>
    <x v="1"/>
    <x v="0"/>
  </r>
  <r>
    <x v="654"/>
    <x v="0"/>
    <n v="3"/>
    <s v="Hegarty, Miss. Hanora &quot;Nora&quot;"/>
    <x v="1"/>
    <x v="24"/>
    <n v="0"/>
    <n v="0"/>
    <n v="365226"/>
    <n v="6.75"/>
    <m/>
    <x v="2"/>
    <x v="0"/>
    <x v="0"/>
  </r>
  <r>
    <x v="655"/>
    <x v="0"/>
    <n v="2"/>
    <s v="Hickman, Mr. Leonard Mark"/>
    <x v="0"/>
    <x v="42"/>
    <n v="2"/>
    <n v="0"/>
    <s v="S.O.C. 14879"/>
    <n v="73.5"/>
    <m/>
    <x v="0"/>
    <x v="0"/>
    <x v="2"/>
  </r>
  <r>
    <x v="656"/>
    <x v="0"/>
    <n v="3"/>
    <s v="Radeff, Mr. Alexander"/>
    <x v="0"/>
    <x v="4"/>
    <n v="0"/>
    <n v="0"/>
    <n v="349223"/>
    <n v="7.8958000000000004"/>
    <m/>
    <x v="0"/>
    <x v="0"/>
    <x v="0"/>
  </r>
  <r>
    <x v="657"/>
    <x v="0"/>
    <n v="3"/>
    <s v="Bourke, Mrs. John (Catherine)"/>
    <x v="1"/>
    <x v="35"/>
    <n v="1"/>
    <n v="1"/>
    <n v="364849"/>
    <n v="15.5"/>
    <m/>
    <x v="2"/>
    <x v="0"/>
    <x v="0"/>
  </r>
  <r>
    <x v="658"/>
    <x v="0"/>
    <n v="2"/>
    <s v="Eitemiller, Mr. George Floyd"/>
    <x v="0"/>
    <x v="41"/>
    <n v="0"/>
    <n v="0"/>
    <n v="29751"/>
    <n v="13"/>
    <m/>
    <x v="0"/>
    <x v="0"/>
    <x v="2"/>
  </r>
  <r>
    <x v="659"/>
    <x v="0"/>
    <n v="1"/>
    <s v="Newell, Mr. Arthur Webster"/>
    <x v="0"/>
    <x v="10"/>
    <n v="0"/>
    <n v="2"/>
    <n v="35273"/>
    <n v="113.27500000000001"/>
    <s v="D48"/>
    <x v="1"/>
    <x v="0"/>
    <x v="1"/>
  </r>
  <r>
    <x v="660"/>
    <x v="1"/>
    <n v="1"/>
    <s v="Frauenthal, Dr. Henry William"/>
    <x v="0"/>
    <x v="61"/>
    <n v="2"/>
    <n v="0"/>
    <s v="PC 17611"/>
    <n v="133.65"/>
    <m/>
    <x v="0"/>
    <x v="1"/>
    <x v="1"/>
  </r>
  <r>
    <x v="661"/>
    <x v="0"/>
    <n v="3"/>
    <s v="Badt, Mr. Mohamed"/>
    <x v="0"/>
    <x v="20"/>
    <n v="0"/>
    <n v="0"/>
    <n v="2623"/>
    <n v="7.2249999999999996"/>
    <m/>
    <x v="1"/>
    <x v="0"/>
    <x v="0"/>
  </r>
  <r>
    <x v="662"/>
    <x v="0"/>
    <n v="1"/>
    <s v="Colley, Mr. Edward Pomeroy"/>
    <x v="0"/>
    <x v="47"/>
    <n v="0"/>
    <n v="0"/>
    <n v="5727"/>
    <n v="25.587499999999999"/>
    <s v="E58"/>
    <x v="0"/>
    <x v="0"/>
    <x v="1"/>
  </r>
  <r>
    <x v="663"/>
    <x v="0"/>
    <n v="3"/>
    <s v="Coleff, Mr. Peju"/>
    <x v="0"/>
    <x v="62"/>
    <n v="0"/>
    <n v="0"/>
    <n v="349210"/>
    <n v="7.4958"/>
    <m/>
    <x v="0"/>
    <x v="0"/>
    <x v="0"/>
  </r>
  <r>
    <x v="664"/>
    <x v="1"/>
    <n v="3"/>
    <s v="Lindqvist, Mr. Eino William"/>
    <x v="0"/>
    <x v="11"/>
    <n v="1"/>
    <n v="0"/>
    <s v="STON/O 2. 3101285"/>
    <n v="7.9249999999999998"/>
    <m/>
    <x v="0"/>
    <x v="1"/>
    <x v="0"/>
  </r>
  <r>
    <x v="665"/>
    <x v="0"/>
    <n v="2"/>
    <s v="Hickman, Mr. Lewis"/>
    <x v="0"/>
    <x v="35"/>
    <n v="2"/>
    <n v="0"/>
    <s v="S.O.C. 14879"/>
    <n v="73.5"/>
    <m/>
    <x v="0"/>
    <x v="0"/>
    <x v="2"/>
  </r>
  <r>
    <x v="666"/>
    <x v="0"/>
    <n v="2"/>
    <s v="Butler, Mr. Reginald Fenton"/>
    <x v="0"/>
    <x v="37"/>
    <n v="0"/>
    <n v="0"/>
    <n v="234686"/>
    <n v="13"/>
    <m/>
    <x v="0"/>
    <x v="0"/>
    <x v="2"/>
  </r>
  <r>
    <x v="667"/>
    <x v="0"/>
    <n v="3"/>
    <s v="Rommetvedt, Mr. Knud Paust"/>
    <x v="0"/>
    <x v="4"/>
    <n v="0"/>
    <n v="0"/>
    <n v="312993"/>
    <n v="7.7750000000000004"/>
    <m/>
    <x v="0"/>
    <x v="0"/>
    <x v="0"/>
  </r>
  <r>
    <x v="668"/>
    <x v="0"/>
    <n v="3"/>
    <s v="Cook, Mr. Jacob"/>
    <x v="0"/>
    <x v="71"/>
    <n v="0"/>
    <n v="0"/>
    <s v="A/5 3536"/>
    <n v="8.0500000000000007"/>
    <m/>
    <x v="0"/>
    <x v="0"/>
    <x v="0"/>
  </r>
  <r>
    <x v="669"/>
    <x v="1"/>
    <n v="1"/>
    <s v="Taylor, Mrs. Elmer Zebley (Juliet Cummins Wright)"/>
    <x v="1"/>
    <x v="4"/>
    <n v="1"/>
    <n v="0"/>
    <n v="19996"/>
    <n v="52"/>
    <s v="C126"/>
    <x v="0"/>
    <x v="1"/>
    <x v="1"/>
  </r>
  <r>
    <x v="670"/>
    <x v="1"/>
    <n v="2"/>
    <s v="Brown, Mrs. Thomas William Solomon (Elizabeth Catherine Ford)"/>
    <x v="1"/>
    <x v="20"/>
    <n v="1"/>
    <n v="1"/>
    <n v="29750"/>
    <n v="39"/>
    <m/>
    <x v="0"/>
    <x v="1"/>
    <x v="2"/>
  </r>
  <r>
    <x v="671"/>
    <x v="0"/>
    <n v="1"/>
    <s v="Davidson, Mr. Thornton"/>
    <x v="0"/>
    <x v="14"/>
    <n v="1"/>
    <n v="0"/>
    <s v="F.C. 12750"/>
    <n v="52"/>
    <s v="B71"/>
    <x v="0"/>
    <x v="0"/>
    <x v="1"/>
  </r>
  <r>
    <x v="672"/>
    <x v="0"/>
    <n v="2"/>
    <s v="Mitchell, Mr. Henry Michael"/>
    <x v="0"/>
    <x v="81"/>
    <n v="0"/>
    <n v="0"/>
    <s v="C.A. 24580"/>
    <n v="10.5"/>
    <m/>
    <x v="0"/>
    <x v="0"/>
    <x v="2"/>
  </r>
  <r>
    <x v="673"/>
    <x v="1"/>
    <n v="2"/>
    <s v="Wilhelms, Mr. Charles"/>
    <x v="0"/>
    <x v="14"/>
    <n v="0"/>
    <n v="0"/>
    <n v="244270"/>
    <n v="13"/>
    <m/>
    <x v="0"/>
    <x v="1"/>
    <x v="2"/>
  </r>
  <r>
    <x v="674"/>
    <x v="0"/>
    <n v="2"/>
    <s v="Watson, Mr. Ennis Hastings"/>
    <x v="0"/>
    <x v="4"/>
    <n v="0"/>
    <n v="0"/>
    <n v="239856"/>
    <n v="0"/>
    <m/>
    <x v="0"/>
    <x v="0"/>
    <x v="2"/>
  </r>
  <r>
    <x v="675"/>
    <x v="0"/>
    <n v="3"/>
    <s v="Edvardsson, Mr. Gustaf Hjalmar"/>
    <x v="0"/>
    <x v="24"/>
    <n v="0"/>
    <n v="0"/>
    <n v="349912"/>
    <n v="7.7750000000000004"/>
    <m/>
    <x v="0"/>
    <x v="0"/>
    <x v="0"/>
  </r>
  <r>
    <x v="676"/>
    <x v="0"/>
    <n v="3"/>
    <s v="Sawyer, Mr. Frederick Charles"/>
    <x v="0"/>
    <x v="82"/>
    <n v="0"/>
    <n v="0"/>
    <n v="342826"/>
    <n v="8.0500000000000007"/>
    <m/>
    <x v="0"/>
    <x v="0"/>
    <x v="0"/>
  </r>
  <r>
    <x v="677"/>
    <x v="1"/>
    <n v="3"/>
    <s v="Turja, Miss. Anna Sofia"/>
    <x v="1"/>
    <x v="24"/>
    <n v="0"/>
    <n v="0"/>
    <n v="4138"/>
    <n v="9.8416999999999994"/>
    <m/>
    <x v="0"/>
    <x v="1"/>
    <x v="0"/>
  </r>
  <r>
    <x v="678"/>
    <x v="0"/>
    <n v="3"/>
    <s v="Goodwin, Mrs. Frederick (Augusta Tyler)"/>
    <x v="1"/>
    <x v="71"/>
    <n v="1"/>
    <n v="6"/>
    <s v="CA 2144"/>
    <n v="46.9"/>
    <m/>
    <x v="0"/>
    <x v="0"/>
    <x v="0"/>
  </r>
  <r>
    <x v="679"/>
    <x v="1"/>
    <n v="1"/>
    <s v="Cardeza, Mr. Thomas Drake Martinez"/>
    <x v="0"/>
    <x v="62"/>
    <n v="0"/>
    <n v="1"/>
    <s v="PC 17755"/>
    <n v="512.32920000000001"/>
    <s v="B51 B53 B55"/>
    <x v="1"/>
    <x v="1"/>
    <x v="1"/>
  </r>
  <r>
    <x v="680"/>
    <x v="0"/>
    <n v="3"/>
    <s v="Peters, Miss. Katie"/>
    <x v="1"/>
    <x v="4"/>
    <n v="0"/>
    <n v="0"/>
    <n v="330935"/>
    <n v="8.1374999999999993"/>
    <m/>
    <x v="2"/>
    <x v="0"/>
    <x v="0"/>
  </r>
  <r>
    <x v="681"/>
    <x v="1"/>
    <n v="1"/>
    <s v="Hassab, Mr. Hammad"/>
    <x v="0"/>
    <x v="7"/>
    <n v="0"/>
    <n v="0"/>
    <s v="PC 17572"/>
    <n v="76.729200000000006"/>
    <s v="D49"/>
    <x v="1"/>
    <x v="1"/>
    <x v="1"/>
  </r>
  <r>
    <x v="682"/>
    <x v="0"/>
    <n v="3"/>
    <s v="Olsvigen, Mr. Thor Anderson"/>
    <x v="0"/>
    <x v="11"/>
    <n v="0"/>
    <n v="0"/>
    <n v="6563"/>
    <n v="9.2249999999999996"/>
    <m/>
    <x v="0"/>
    <x v="0"/>
    <x v="0"/>
  </r>
  <r>
    <x v="683"/>
    <x v="0"/>
    <n v="3"/>
    <s v="Goodwin, Mr. Charles Edward"/>
    <x v="0"/>
    <x v="8"/>
    <n v="5"/>
    <n v="2"/>
    <s v="CA 2144"/>
    <n v="46.9"/>
    <m/>
    <x v="0"/>
    <x v="0"/>
    <x v="0"/>
  </r>
  <r>
    <x v="684"/>
    <x v="0"/>
    <n v="2"/>
    <s v="Brown, Mr. Thomas William Solomon"/>
    <x v="0"/>
    <x v="72"/>
    <n v="1"/>
    <n v="1"/>
    <n v="29750"/>
    <n v="39"/>
    <m/>
    <x v="0"/>
    <x v="0"/>
    <x v="2"/>
  </r>
  <r>
    <x v="685"/>
    <x v="0"/>
    <n v="2"/>
    <s v="Laroche, Mr. Joseph Philippe Lemercier"/>
    <x v="0"/>
    <x v="37"/>
    <n v="1"/>
    <n v="2"/>
    <s v="SC/Paris 2123"/>
    <n v="41.5792"/>
    <m/>
    <x v="1"/>
    <x v="0"/>
    <x v="2"/>
  </r>
  <r>
    <x v="686"/>
    <x v="0"/>
    <n v="3"/>
    <s v="Panula, Mr. Jaako Arnold"/>
    <x v="0"/>
    <x v="8"/>
    <n v="4"/>
    <n v="1"/>
    <n v="3101295"/>
    <n v="39.6875"/>
    <m/>
    <x v="0"/>
    <x v="0"/>
    <x v="0"/>
  </r>
  <r>
    <x v="687"/>
    <x v="0"/>
    <n v="3"/>
    <s v="Dakic, Mr. Branko"/>
    <x v="0"/>
    <x v="19"/>
    <n v="0"/>
    <n v="0"/>
    <n v="349228"/>
    <n v="10.1708"/>
    <m/>
    <x v="0"/>
    <x v="0"/>
    <x v="0"/>
  </r>
  <r>
    <x v="688"/>
    <x v="0"/>
    <n v="3"/>
    <s v="Fischer, Mr. Eberhard Thelander"/>
    <x v="0"/>
    <x v="24"/>
    <n v="0"/>
    <n v="0"/>
    <n v="350036"/>
    <n v="7.7957999999999998"/>
    <m/>
    <x v="0"/>
    <x v="0"/>
    <x v="0"/>
  </r>
  <r>
    <x v="689"/>
    <x v="1"/>
    <n v="1"/>
    <s v="Madill, Miss. Georgette Alexandra"/>
    <x v="1"/>
    <x v="16"/>
    <n v="0"/>
    <n v="1"/>
    <n v="24160"/>
    <n v="211.33750000000001"/>
    <s v="B5"/>
    <x v="0"/>
    <x v="1"/>
    <x v="1"/>
  </r>
  <r>
    <x v="690"/>
    <x v="1"/>
    <n v="1"/>
    <s v="Dick, Mr. Albert Adrian"/>
    <x v="0"/>
    <x v="14"/>
    <n v="1"/>
    <n v="0"/>
    <n v="17474"/>
    <n v="57"/>
    <s v="B20"/>
    <x v="0"/>
    <x v="1"/>
    <x v="1"/>
  </r>
  <r>
    <x v="691"/>
    <x v="1"/>
    <n v="3"/>
    <s v="Karun, Miss. Manca"/>
    <x v="1"/>
    <x v="9"/>
    <n v="0"/>
    <n v="1"/>
    <n v="349256"/>
    <n v="13.416700000000001"/>
    <m/>
    <x v="1"/>
    <x v="1"/>
    <x v="0"/>
  </r>
  <r>
    <x v="692"/>
    <x v="1"/>
    <n v="3"/>
    <s v="Lam, Mr. Ali"/>
    <x v="0"/>
    <x v="4"/>
    <n v="0"/>
    <n v="0"/>
    <n v="1601"/>
    <n v="56.495800000000003"/>
    <m/>
    <x v="0"/>
    <x v="1"/>
    <x v="0"/>
  </r>
  <r>
    <x v="693"/>
    <x v="0"/>
    <n v="3"/>
    <s v="Saad, Mr. Khalil"/>
    <x v="0"/>
    <x v="37"/>
    <n v="0"/>
    <n v="0"/>
    <n v="2672"/>
    <n v="7.2249999999999996"/>
    <m/>
    <x v="1"/>
    <x v="0"/>
    <x v="0"/>
  </r>
  <r>
    <x v="694"/>
    <x v="0"/>
    <n v="1"/>
    <s v="Weir, Col. John"/>
    <x v="0"/>
    <x v="72"/>
    <n v="0"/>
    <n v="0"/>
    <n v="113800"/>
    <n v="26.55"/>
    <m/>
    <x v="0"/>
    <x v="0"/>
    <x v="1"/>
  </r>
  <r>
    <x v="695"/>
    <x v="0"/>
    <n v="2"/>
    <s v="Chapman, Mr. Charles Henry"/>
    <x v="0"/>
    <x v="67"/>
    <n v="0"/>
    <n v="0"/>
    <n v="248731"/>
    <n v="13.5"/>
    <m/>
    <x v="0"/>
    <x v="0"/>
    <x v="2"/>
  </r>
  <r>
    <x v="696"/>
    <x v="0"/>
    <n v="3"/>
    <s v="Kelly, Mr. James"/>
    <x v="0"/>
    <x v="57"/>
    <n v="0"/>
    <n v="0"/>
    <n v="363592"/>
    <n v="8.0500000000000007"/>
    <m/>
    <x v="0"/>
    <x v="0"/>
    <x v="0"/>
  </r>
  <r>
    <x v="697"/>
    <x v="1"/>
    <n v="3"/>
    <s v="Mullens, Miss. Katherine &quot;Katie&quot;"/>
    <x v="1"/>
    <x v="4"/>
    <n v="0"/>
    <n v="0"/>
    <n v="35852"/>
    <n v="7.7332999999999998"/>
    <m/>
    <x v="2"/>
    <x v="1"/>
    <x v="0"/>
  </r>
  <r>
    <x v="698"/>
    <x v="0"/>
    <n v="1"/>
    <s v="Thayer, Mr. John Borland"/>
    <x v="0"/>
    <x v="27"/>
    <n v="1"/>
    <n v="1"/>
    <n v="17421"/>
    <n v="110.88330000000001"/>
    <s v="C68"/>
    <x v="1"/>
    <x v="0"/>
    <x v="1"/>
  </r>
  <r>
    <x v="699"/>
    <x v="0"/>
    <n v="3"/>
    <s v="Humblen, Mr. Adolf Mathias Nicolai Olsen"/>
    <x v="0"/>
    <x v="22"/>
    <n v="0"/>
    <n v="0"/>
    <n v="348121"/>
    <n v="7.65"/>
    <s v="F G63"/>
    <x v="0"/>
    <x v="0"/>
    <x v="0"/>
  </r>
  <r>
    <x v="700"/>
    <x v="1"/>
    <n v="1"/>
    <s v="Astor, Mrs. John Jacob (Madeleine Talmadge Force)"/>
    <x v="1"/>
    <x v="24"/>
    <n v="1"/>
    <n v="0"/>
    <s v="PC 17757"/>
    <n v="227.52500000000001"/>
    <s v="C62 C64"/>
    <x v="1"/>
    <x v="1"/>
    <x v="1"/>
  </r>
  <r>
    <x v="701"/>
    <x v="1"/>
    <n v="1"/>
    <s v="Silverthorne, Mr. Spencer Victor"/>
    <x v="0"/>
    <x v="3"/>
    <n v="0"/>
    <n v="0"/>
    <s v="PC 17475"/>
    <n v="26.287500000000001"/>
    <s v="E24"/>
    <x v="0"/>
    <x v="1"/>
    <x v="1"/>
  </r>
  <r>
    <x v="702"/>
    <x v="0"/>
    <n v="3"/>
    <s v="Barbara, Miss. Saiide"/>
    <x v="1"/>
    <x v="24"/>
    <n v="0"/>
    <n v="1"/>
    <n v="2691"/>
    <n v="14.4542"/>
    <m/>
    <x v="1"/>
    <x v="0"/>
    <x v="0"/>
  </r>
  <r>
    <x v="703"/>
    <x v="0"/>
    <n v="3"/>
    <s v="Gallagher, Mr. Martin"/>
    <x v="0"/>
    <x v="37"/>
    <n v="0"/>
    <n v="0"/>
    <n v="36864"/>
    <n v="7.7416999999999998"/>
    <m/>
    <x v="2"/>
    <x v="0"/>
    <x v="0"/>
  </r>
  <r>
    <x v="704"/>
    <x v="0"/>
    <n v="3"/>
    <s v="Hansen, Mr. Henrik Juul"/>
    <x v="0"/>
    <x v="2"/>
    <n v="1"/>
    <n v="0"/>
    <n v="350025"/>
    <n v="7.8541999999999996"/>
    <m/>
    <x v="0"/>
    <x v="0"/>
    <x v="0"/>
  </r>
  <r>
    <x v="705"/>
    <x v="0"/>
    <n v="2"/>
    <s v="Morley, Mr. Henry Samuel (&quot;Mr Henry Marshall&quot;)"/>
    <x v="0"/>
    <x v="12"/>
    <n v="0"/>
    <n v="0"/>
    <n v="250655"/>
    <n v="26"/>
    <m/>
    <x v="0"/>
    <x v="0"/>
    <x v="2"/>
  </r>
  <r>
    <x v="706"/>
    <x v="1"/>
    <n v="2"/>
    <s v="Kelly, Mrs. Florence &quot;Fannie&quot;"/>
    <x v="1"/>
    <x v="33"/>
    <n v="0"/>
    <n v="0"/>
    <n v="223596"/>
    <n v="13.5"/>
    <m/>
    <x v="0"/>
    <x v="1"/>
    <x v="2"/>
  </r>
  <r>
    <x v="707"/>
    <x v="1"/>
    <n v="1"/>
    <s v="Calderhead, Mr. Edward Pennington"/>
    <x v="0"/>
    <x v="22"/>
    <n v="0"/>
    <n v="0"/>
    <s v="PC 17476"/>
    <n v="26.287500000000001"/>
    <s v="E24"/>
    <x v="0"/>
    <x v="1"/>
    <x v="1"/>
  </r>
  <r>
    <x v="708"/>
    <x v="1"/>
    <n v="1"/>
    <s v="Cleaver, Miss. Alice"/>
    <x v="1"/>
    <x v="0"/>
    <n v="0"/>
    <n v="0"/>
    <n v="113781"/>
    <n v="151.55000000000001"/>
    <m/>
    <x v="0"/>
    <x v="1"/>
    <x v="1"/>
  </r>
  <r>
    <x v="709"/>
    <x v="1"/>
    <n v="3"/>
    <s v="Moubarek, Master. Halim Gonios (&quot;William George&quot;)"/>
    <x v="0"/>
    <x v="4"/>
    <n v="1"/>
    <n v="1"/>
    <n v="2661"/>
    <n v="15.245799999999999"/>
    <m/>
    <x v="1"/>
    <x v="1"/>
    <x v="0"/>
  </r>
  <r>
    <x v="710"/>
    <x v="1"/>
    <n v="1"/>
    <s v="Mayne, Mlle. Berthe Antonine (&quot;Mrs de Villiers&quot;)"/>
    <x v="1"/>
    <x v="42"/>
    <n v="0"/>
    <n v="0"/>
    <s v="PC 17482"/>
    <n v="49.504199999999997"/>
    <s v="C90"/>
    <x v="1"/>
    <x v="1"/>
    <x v="1"/>
  </r>
  <r>
    <x v="711"/>
    <x v="0"/>
    <n v="1"/>
    <s v="Klaber, Mr. Herman"/>
    <x v="0"/>
    <x v="4"/>
    <n v="0"/>
    <n v="0"/>
    <n v="113028"/>
    <n v="26.55"/>
    <s v="C124"/>
    <x v="0"/>
    <x v="0"/>
    <x v="1"/>
  </r>
  <r>
    <x v="712"/>
    <x v="1"/>
    <n v="1"/>
    <s v="Taylor, Mr. Elmer Zebley"/>
    <x v="0"/>
    <x v="76"/>
    <n v="1"/>
    <n v="0"/>
    <n v="19996"/>
    <n v="52"/>
    <s v="C126"/>
    <x v="0"/>
    <x v="1"/>
    <x v="1"/>
  </r>
  <r>
    <x v="713"/>
    <x v="0"/>
    <n v="3"/>
    <s v="Larsson, Mr. August Viktor"/>
    <x v="0"/>
    <x v="28"/>
    <n v="0"/>
    <n v="0"/>
    <n v="7545"/>
    <n v="9.4832999999999998"/>
    <m/>
    <x v="0"/>
    <x v="0"/>
    <x v="0"/>
  </r>
  <r>
    <x v="714"/>
    <x v="0"/>
    <n v="2"/>
    <s v="Greenberg, Mr. Samuel"/>
    <x v="0"/>
    <x v="67"/>
    <n v="0"/>
    <n v="0"/>
    <n v="250647"/>
    <n v="13"/>
    <m/>
    <x v="0"/>
    <x v="0"/>
    <x v="2"/>
  </r>
  <r>
    <x v="715"/>
    <x v="0"/>
    <n v="3"/>
    <s v="Soholt, Mr. Peter Andreas Lauritz Andersen"/>
    <x v="0"/>
    <x v="19"/>
    <n v="0"/>
    <n v="0"/>
    <n v="348124"/>
    <n v="7.65"/>
    <s v="F G73"/>
    <x v="0"/>
    <x v="0"/>
    <x v="0"/>
  </r>
  <r>
    <x v="716"/>
    <x v="1"/>
    <n v="1"/>
    <s v="Endres, Miss. Caroline Louise"/>
    <x v="1"/>
    <x v="1"/>
    <n v="0"/>
    <n v="0"/>
    <s v="PC 17757"/>
    <n v="227.52500000000001"/>
    <s v="C45"/>
    <x v="1"/>
    <x v="1"/>
    <x v="1"/>
  </r>
  <r>
    <x v="717"/>
    <x v="1"/>
    <n v="2"/>
    <s v="Troutt, Miss. Edwina Celia &quot;Winnie&quot;"/>
    <x v="1"/>
    <x v="7"/>
    <n v="0"/>
    <n v="0"/>
    <n v="34218"/>
    <n v="10.5"/>
    <s v="E101"/>
    <x v="0"/>
    <x v="1"/>
    <x v="2"/>
  </r>
  <r>
    <x v="718"/>
    <x v="0"/>
    <n v="3"/>
    <s v="McEvoy, Mr. Michael"/>
    <x v="0"/>
    <x v="4"/>
    <n v="0"/>
    <n v="0"/>
    <n v="36568"/>
    <n v="15.5"/>
    <m/>
    <x v="2"/>
    <x v="0"/>
    <x v="0"/>
  </r>
  <r>
    <x v="719"/>
    <x v="0"/>
    <n v="3"/>
    <s v="Johnson, Mr. Malkolm Joackim"/>
    <x v="0"/>
    <x v="40"/>
    <n v="0"/>
    <n v="0"/>
    <n v="347062"/>
    <n v="7.7750000000000004"/>
    <m/>
    <x v="0"/>
    <x v="0"/>
    <x v="0"/>
  </r>
  <r>
    <x v="720"/>
    <x v="1"/>
    <n v="2"/>
    <s v="Harper, Miss. Annie Jessie &quot;Nina&quot;"/>
    <x v="1"/>
    <x v="83"/>
    <n v="0"/>
    <n v="1"/>
    <n v="248727"/>
    <n v="33"/>
    <m/>
    <x v="0"/>
    <x v="1"/>
    <x v="2"/>
  </r>
  <r>
    <x v="721"/>
    <x v="0"/>
    <n v="3"/>
    <s v="Jensen, Mr. Svend Lauritz"/>
    <x v="0"/>
    <x v="34"/>
    <n v="1"/>
    <n v="0"/>
    <n v="350048"/>
    <n v="7.0541999999999998"/>
    <m/>
    <x v="0"/>
    <x v="0"/>
    <x v="0"/>
  </r>
  <r>
    <x v="722"/>
    <x v="0"/>
    <n v="2"/>
    <s v="Gillespie, Mr. William Henry"/>
    <x v="0"/>
    <x v="15"/>
    <n v="0"/>
    <n v="0"/>
    <n v="12233"/>
    <n v="13"/>
    <m/>
    <x v="0"/>
    <x v="0"/>
    <x v="2"/>
  </r>
  <r>
    <x v="723"/>
    <x v="0"/>
    <n v="2"/>
    <s v="Hodges, Mr. Henry Price"/>
    <x v="0"/>
    <x v="61"/>
    <n v="0"/>
    <n v="0"/>
    <n v="250643"/>
    <n v="13"/>
    <m/>
    <x v="0"/>
    <x v="0"/>
    <x v="2"/>
  </r>
  <r>
    <x v="724"/>
    <x v="1"/>
    <n v="1"/>
    <s v="Chambers, Mr. Norman Campbell"/>
    <x v="0"/>
    <x v="7"/>
    <n v="1"/>
    <n v="0"/>
    <n v="113806"/>
    <n v="53.1"/>
    <s v="E8"/>
    <x v="0"/>
    <x v="1"/>
    <x v="1"/>
  </r>
  <r>
    <x v="725"/>
    <x v="0"/>
    <n v="3"/>
    <s v="Oreskovic, Mr. Luka"/>
    <x v="0"/>
    <x v="11"/>
    <n v="0"/>
    <n v="0"/>
    <n v="315094"/>
    <n v="8.6624999999999996"/>
    <m/>
    <x v="0"/>
    <x v="0"/>
    <x v="0"/>
  </r>
  <r>
    <x v="726"/>
    <x v="1"/>
    <n v="2"/>
    <s v="Renouf, Mrs. Peter Henry (Lillian Jefferys)"/>
    <x v="1"/>
    <x v="39"/>
    <n v="3"/>
    <n v="0"/>
    <n v="31027"/>
    <n v="21"/>
    <m/>
    <x v="0"/>
    <x v="1"/>
    <x v="2"/>
  </r>
  <r>
    <x v="727"/>
    <x v="1"/>
    <n v="3"/>
    <s v="Mannion, Miss. Margareth"/>
    <x v="1"/>
    <x v="4"/>
    <n v="0"/>
    <n v="0"/>
    <n v="36866"/>
    <n v="7.7374999999999998"/>
    <m/>
    <x v="2"/>
    <x v="1"/>
    <x v="0"/>
  </r>
  <r>
    <x v="728"/>
    <x v="0"/>
    <n v="2"/>
    <s v="Bryhl, Mr. Kurt Arnold Gottfrid"/>
    <x v="0"/>
    <x v="37"/>
    <n v="1"/>
    <n v="0"/>
    <n v="236853"/>
    <n v="26"/>
    <m/>
    <x v="0"/>
    <x v="0"/>
    <x v="2"/>
  </r>
  <r>
    <x v="729"/>
    <x v="0"/>
    <n v="3"/>
    <s v="Ilmakangas, Miss. Pieta Sofia"/>
    <x v="1"/>
    <x v="37"/>
    <n v="1"/>
    <n v="0"/>
    <s v="STON/O2. 3101271"/>
    <n v="7.9249999999999998"/>
    <m/>
    <x v="0"/>
    <x v="0"/>
    <x v="0"/>
  </r>
  <r>
    <x v="730"/>
    <x v="1"/>
    <n v="1"/>
    <s v="Allen, Miss. Elisabeth Walton"/>
    <x v="1"/>
    <x v="28"/>
    <n v="0"/>
    <n v="0"/>
    <n v="24160"/>
    <n v="211.33750000000001"/>
    <s v="B5"/>
    <x v="0"/>
    <x v="1"/>
    <x v="1"/>
  </r>
  <r>
    <x v="731"/>
    <x v="0"/>
    <n v="3"/>
    <s v="Hassan, Mr. Houssein G N"/>
    <x v="0"/>
    <x v="32"/>
    <n v="0"/>
    <n v="0"/>
    <n v="2699"/>
    <n v="18.787500000000001"/>
    <m/>
    <x v="1"/>
    <x v="0"/>
    <x v="0"/>
  </r>
  <r>
    <x v="732"/>
    <x v="0"/>
    <n v="2"/>
    <s v="Knight, Mr. Robert J"/>
    <x v="0"/>
    <x v="4"/>
    <n v="0"/>
    <n v="0"/>
    <n v="239855"/>
    <n v="0"/>
    <m/>
    <x v="0"/>
    <x v="0"/>
    <x v="2"/>
  </r>
  <r>
    <x v="733"/>
    <x v="0"/>
    <n v="2"/>
    <s v="Berriman, Mr. William John"/>
    <x v="0"/>
    <x v="41"/>
    <n v="0"/>
    <n v="0"/>
    <n v="28425"/>
    <n v="13"/>
    <m/>
    <x v="0"/>
    <x v="0"/>
    <x v="2"/>
  </r>
  <r>
    <x v="734"/>
    <x v="0"/>
    <n v="2"/>
    <s v="Troupiansky, Mr. Moses Aaron"/>
    <x v="0"/>
    <x v="41"/>
    <n v="0"/>
    <n v="0"/>
    <n v="233639"/>
    <n v="13"/>
    <m/>
    <x v="0"/>
    <x v="0"/>
    <x v="2"/>
  </r>
  <r>
    <x v="735"/>
    <x v="0"/>
    <n v="3"/>
    <s v="Williams, Mr. Leslie"/>
    <x v="0"/>
    <x v="30"/>
    <n v="0"/>
    <n v="0"/>
    <n v="54636"/>
    <n v="16.100000000000001"/>
    <m/>
    <x v="0"/>
    <x v="0"/>
    <x v="0"/>
  </r>
  <r>
    <x v="736"/>
    <x v="0"/>
    <n v="3"/>
    <s v="Ford, Mrs. Edward (Margaret Ann Watson)"/>
    <x v="1"/>
    <x v="76"/>
    <n v="1"/>
    <n v="3"/>
    <s v="W./C. 6608"/>
    <n v="34.375"/>
    <m/>
    <x v="0"/>
    <x v="0"/>
    <x v="0"/>
  </r>
  <r>
    <x v="737"/>
    <x v="1"/>
    <n v="1"/>
    <s v="Lesurer, Mr. Gustave J"/>
    <x v="0"/>
    <x v="3"/>
    <n v="0"/>
    <n v="0"/>
    <s v="PC 17755"/>
    <n v="512.32920000000001"/>
    <s v="B101"/>
    <x v="1"/>
    <x v="1"/>
    <x v="1"/>
  </r>
  <r>
    <x v="738"/>
    <x v="0"/>
    <n v="3"/>
    <s v="Ivanoff, Mr. Kanio"/>
    <x v="0"/>
    <x v="4"/>
    <n v="0"/>
    <n v="0"/>
    <n v="349201"/>
    <n v="7.8958000000000004"/>
    <m/>
    <x v="0"/>
    <x v="0"/>
    <x v="0"/>
  </r>
  <r>
    <x v="739"/>
    <x v="0"/>
    <n v="3"/>
    <s v="Nankoff, Mr. Minko"/>
    <x v="0"/>
    <x v="4"/>
    <n v="0"/>
    <n v="0"/>
    <n v="349218"/>
    <n v="7.8958000000000004"/>
    <m/>
    <x v="0"/>
    <x v="0"/>
    <x v="0"/>
  </r>
  <r>
    <x v="740"/>
    <x v="1"/>
    <n v="1"/>
    <s v="Hawksford, Mr. Walter James"/>
    <x v="0"/>
    <x v="4"/>
    <n v="0"/>
    <n v="0"/>
    <n v="16988"/>
    <n v="30"/>
    <s v="D45"/>
    <x v="0"/>
    <x v="1"/>
    <x v="1"/>
  </r>
  <r>
    <x v="741"/>
    <x v="0"/>
    <n v="1"/>
    <s v="Cavendish, Mr. Tyrell William"/>
    <x v="0"/>
    <x v="62"/>
    <n v="1"/>
    <n v="0"/>
    <n v="19877"/>
    <n v="78.849999999999994"/>
    <s v="C46"/>
    <x v="0"/>
    <x v="0"/>
    <x v="1"/>
  </r>
  <r>
    <x v="742"/>
    <x v="1"/>
    <n v="1"/>
    <s v="Ryerson, Miss. Susan Parker &quot;Suzette&quot;"/>
    <x v="1"/>
    <x v="23"/>
    <n v="2"/>
    <n v="2"/>
    <s v="PC 17608"/>
    <n v="262.375"/>
    <s v="B57 B59 B63 B66"/>
    <x v="1"/>
    <x v="1"/>
    <x v="1"/>
  </r>
  <r>
    <x v="743"/>
    <x v="0"/>
    <n v="3"/>
    <s v="McNamee, Mr. Neal"/>
    <x v="0"/>
    <x v="42"/>
    <n v="1"/>
    <n v="0"/>
    <n v="376566"/>
    <n v="16.100000000000001"/>
    <m/>
    <x v="0"/>
    <x v="0"/>
    <x v="0"/>
  </r>
  <r>
    <x v="744"/>
    <x v="1"/>
    <n v="3"/>
    <s v="Stranden, Mr. Juho"/>
    <x v="0"/>
    <x v="14"/>
    <n v="0"/>
    <n v="0"/>
    <s v="STON/O 2. 3101288"/>
    <n v="7.9249999999999998"/>
    <m/>
    <x v="0"/>
    <x v="1"/>
    <x v="0"/>
  </r>
  <r>
    <x v="745"/>
    <x v="0"/>
    <n v="1"/>
    <s v="Crosby, Capt. Edward Gifford"/>
    <x v="0"/>
    <x v="81"/>
    <n v="1"/>
    <n v="1"/>
    <s v="WE/P 5735"/>
    <n v="71"/>
    <s v="B22"/>
    <x v="0"/>
    <x v="0"/>
    <x v="1"/>
  </r>
  <r>
    <x v="746"/>
    <x v="0"/>
    <n v="3"/>
    <s v="Abbott, Mr. Rossmore Edward"/>
    <x v="0"/>
    <x v="36"/>
    <n v="1"/>
    <n v="1"/>
    <s v="C.A. 2673"/>
    <n v="20.25"/>
    <m/>
    <x v="0"/>
    <x v="0"/>
    <x v="0"/>
  </r>
  <r>
    <x v="747"/>
    <x v="1"/>
    <n v="2"/>
    <s v="Sinkkonen, Miss. Anna"/>
    <x v="1"/>
    <x v="39"/>
    <n v="0"/>
    <n v="0"/>
    <n v="250648"/>
    <n v="13"/>
    <m/>
    <x v="0"/>
    <x v="1"/>
    <x v="2"/>
  </r>
  <r>
    <x v="748"/>
    <x v="0"/>
    <n v="1"/>
    <s v="Marvin, Mr. Daniel Warner"/>
    <x v="0"/>
    <x v="19"/>
    <n v="1"/>
    <n v="0"/>
    <n v="113773"/>
    <n v="53.1"/>
    <s v="D30"/>
    <x v="0"/>
    <x v="0"/>
    <x v="1"/>
  </r>
  <r>
    <x v="749"/>
    <x v="0"/>
    <n v="3"/>
    <s v="Connaghton, Mr. Michael"/>
    <x v="0"/>
    <x v="14"/>
    <n v="0"/>
    <n v="0"/>
    <n v="335097"/>
    <n v="7.75"/>
    <m/>
    <x v="2"/>
    <x v="0"/>
    <x v="0"/>
  </r>
  <r>
    <x v="750"/>
    <x v="1"/>
    <n v="2"/>
    <s v="Wells, Miss. Joan"/>
    <x v="1"/>
    <x v="9"/>
    <n v="1"/>
    <n v="1"/>
    <n v="29103"/>
    <n v="23"/>
    <m/>
    <x v="0"/>
    <x v="1"/>
    <x v="2"/>
  </r>
  <r>
    <x v="751"/>
    <x v="1"/>
    <n v="3"/>
    <s v="Moor, Master. Meier"/>
    <x v="0"/>
    <x v="83"/>
    <n v="0"/>
    <n v="1"/>
    <n v="392096"/>
    <n v="12.475"/>
    <s v="E121"/>
    <x v="0"/>
    <x v="1"/>
    <x v="0"/>
  </r>
  <r>
    <x v="752"/>
    <x v="0"/>
    <n v="3"/>
    <s v="Vande Velde, Mr. Johannes Joseph"/>
    <x v="0"/>
    <x v="40"/>
    <n v="0"/>
    <n v="0"/>
    <n v="345780"/>
    <n v="9.5"/>
    <m/>
    <x v="0"/>
    <x v="0"/>
    <x v="0"/>
  </r>
  <r>
    <x v="753"/>
    <x v="0"/>
    <n v="3"/>
    <s v="Jonkoff, Mr. Lalio"/>
    <x v="0"/>
    <x v="41"/>
    <n v="0"/>
    <n v="0"/>
    <n v="349204"/>
    <n v="7.8958000000000004"/>
    <m/>
    <x v="0"/>
    <x v="0"/>
    <x v="0"/>
  </r>
  <r>
    <x v="754"/>
    <x v="1"/>
    <n v="2"/>
    <s v="Herman, Mrs. Samuel (Jane Laver)"/>
    <x v="1"/>
    <x v="76"/>
    <n v="1"/>
    <n v="2"/>
    <n v="220845"/>
    <n v="65"/>
    <m/>
    <x v="0"/>
    <x v="1"/>
    <x v="2"/>
  </r>
  <r>
    <x v="755"/>
    <x v="1"/>
    <n v="2"/>
    <s v="Hamalainen, Master. Viljo"/>
    <x v="0"/>
    <x v="84"/>
    <n v="1"/>
    <n v="1"/>
    <n v="250649"/>
    <n v="14.5"/>
    <m/>
    <x v="0"/>
    <x v="1"/>
    <x v="2"/>
  </r>
  <r>
    <x v="756"/>
    <x v="0"/>
    <n v="3"/>
    <s v="Carlsson, Mr. August Sigfrid"/>
    <x v="0"/>
    <x v="17"/>
    <n v="0"/>
    <n v="0"/>
    <n v="350042"/>
    <n v="7.7957999999999998"/>
    <m/>
    <x v="0"/>
    <x v="0"/>
    <x v="0"/>
  </r>
  <r>
    <x v="757"/>
    <x v="0"/>
    <n v="2"/>
    <s v="Bailey, Mr. Percy Andrew"/>
    <x v="0"/>
    <x v="24"/>
    <n v="0"/>
    <n v="0"/>
    <n v="29108"/>
    <n v="11.5"/>
    <m/>
    <x v="0"/>
    <x v="0"/>
    <x v="2"/>
  </r>
  <r>
    <x v="758"/>
    <x v="0"/>
    <n v="3"/>
    <s v="Theobald, Mr. Thomas Leonard"/>
    <x v="0"/>
    <x v="15"/>
    <n v="0"/>
    <n v="0"/>
    <n v="363294"/>
    <n v="8.0500000000000007"/>
    <m/>
    <x v="0"/>
    <x v="0"/>
    <x v="0"/>
  </r>
  <r>
    <x v="759"/>
    <x v="1"/>
    <n v="1"/>
    <s v="Rothes, the Countess. of (Lucy Noel Martha Dyer-Edwards)"/>
    <x v="1"/>
    <x v="40"/>
    <n v="0"/>
    <n v="0"/>
    <n v="110152"/>
    <n v="86.5"/>
    <s v="B77"/>
    <x v="0"/>
    <x v="1"/>
    <x v="1"/>
  </r>
  <r>
    <x v="760"/>
    <x v="0"/>
    <n v="3"/>
    <s v="Garfirth, Mr. John"/>
    <x v="0"/>
    <x v="4"/>
    <n v="0"/>
    <n v="0"/>
    <n v="358585"/>
    <n v="14.5"/>
    <m/>
    <x v="0"/>
    <x v="0"/>
    <x v="0"/>
  </r>
  <r>
    <x v="761"/>
    <x v="0"/>
    <n v="3"/>
    <s v="Nirva, Mr. Iisakki Antino Aijo"/>
    <x v="0"/>
    <x v="66"/>
    <n v="0"/>
    <n v="0"/>
    <s v="SOTON/O2 3101272"/>
    <n v="7.125"/>
    <m/>
    <x v="0"/>
    <x v="0"/>
    <x v="0"/>
  </r>
  <r>
    <x v="762"/>
    <x v="1"/>
    <n v="3"/>
    <s v="Barah, Mr. Hanna Assi"/>
    <x v="0"/>
    <x v="11"/>
    <n v="0"/>
    <n v="0"/>
    <n v="2663"/>
    <n v="7.2291999999999996"/>
    <m/>
    <x v="1"/>
    <x v="1"/>
    <x v="0"/>
  </r>
  <r>
    <x v="763"/>
    <x v="1"/>
    <n v="1"/>
    <s v="Carter, Mrs. William Ernest (Lucile Polk)"/>
    <x v="1"/>
    <x v="62"/>
    <n v="1"/>
    <n v="2"/>
    <n v="113760"/>
    <n v="120"/>
    <s v="B96 B98"/>
    <x v="0"/>
    <x v="1"/>
    <x v="1"/>
  </r>
  <r>
    <x v="764"/>
    <x v="0"/>
    <n v="3"/>
    <s v="Eklund, Mr. Hans Linus"/>
    <x v="0"/>
    <x v="36"/>
    <n v="0"/>
    <n v="0"/>
    <n v="347074"/>
    <n v="7.7750000000000004"/>
    <m/>
    <x v="0"/>
    <x v="0"/>
    <x v="0"/>
  </r>
  <r>
    <x v="765"/>
    <x v="1"/>
    <n v="1"/>
    <s v="Hogeboom, Mrs. John C (Anna Andrews)"/>
    <x v="1"/>
    <x v="54"/>
    <n v="1"/>
    <n v="0"/>
    <n v="13502"/>
    <n v="77.958299999999994"/>
    <s v="D11"/>
    <x v="0"/>
    <x v="1"/>
    <x v="1"/>
  </r>
  <r>
    <x v="766"/>
    <x v="0"/>
    <n v="1"/>
    <s v="Brewe, Dr. Arthur Jackson"/>
    <x v="0"/>
    <x v="4"/>
    <n v="0"/>
    <n v="0"/>
    <n v="112379"/>
    <n v="39.6"/>
    <m/>
    <x v="1"/>
    <x v="0"/>
    <x v="1"/>
  </r>
  <r>
    <x v="767"/>
    <x v="0"/>
    <n v="3"/>
    <s v="Mangan, Miss. Mary"/>
    <x v="1"/>
    <x v="85"/>
    <n v="0"/>
    <n v="0"/>
    <n v="364850"/>
    <n v="7.75"/>
    <m/>
    <x v="2"/>
    <x v="0"/>
    <x v="0"/>
  </r>
  <r>
    <x v="768"/>
    <x v="0"/>
    <n v="3"/>
    <s v="Moran, Mr. Daniel J"/>
    <x v="0"/>
    <x v="4"/>
    <n v="1"/>
    <n v="0"/>
    <n v="371110"/>
    <n v="24.15"/>
    <m/>
    <x v="2"/>
    <x v="0"/>
    <x v="0"/>
  </r>
  <r>
    <x v="769"/>
    <x v="0"/>
    <n v="3"/>
    <s v="Gronnestad, Mr. Daniel Danielsen"/>
    <x v="0"/>
    <x v="35"/>
    <n v="0"/>
    <n v="0"/>
    <n v="8471"/>
    <n v="8.3625000000000007"/>
    <m/>
    <x v="0"/>
    <x v="0"/>
    <x v="0"/>
  </r>
  <r>
    <x v="770"/>
    <x v="0"/>
    <n v="3"/>
    <s v="Lievens, Mr. Rene Aime"/>
    <x v="0"/>
    <x v="42"/>
    <n v="0"/>
    <n v="0"/>
    <n v="345781"/>
    <n v="9.5"/>
    <m/>
    <x v="0"/>
    <x v="0"/>
    <x v="0"/>
  </r>
  <r>
    <x v="771"/>
    <x v="0"/>
    <n v="3"/>
    <s v="Jensen, Mr. Niels Peder"/>
    <x v="0"/>
    <x v="76"/>
    <n v="0"/>
    <n v="0"/>
    <n v="350047"/>
    <n v="7.8541999999999996"/>
    <m/>
    <x v="0"/>
    <x v="0"/>
    <x v="0"/>
  </r>
  <r>
    <x v="772"/>
    <x v="0"/>
    <n v="2"/>
    <s v="Mack, Mrs. (Mary)"/>
    <x v="1"/>
    <x v="79"/>
    <n v="0"/>
    <n v="0"/>
    <s v="S.O./P.P. 3"/>
    <n v="10.5"/>
    <s v="E77"/>
    <x v="0"/>
    <x v="0"/>
    <x v="2"/>
  </r>
  <r>
    <x v="773"/>
    <x v="0"/>
    <n v="3"/>
    <s v="Elias, Mr. Dibo"/>
    <x v="0"/>
    <x v="4"/>
    <n v="0"/>
    <n v="0"/>
    <n v="2674"/>
    <n v="7.2249999999999996"/>
    <m/>
    <x v="1"/>
    <x v="0"/>
    <x v="0"/>
  </r>
  <r>
    <x v="774"/>
    <x v="1"/>
    <n v="2"/>
    <s v="Hocking, Mrs. Elizabeth (Eliza Needs)"/>
    <x v="1"/>
    <x v="5"/>
    <n v="1"/>
    <n v="3"/>
    <n v="29105"/>
    <n v="23"/>
    <m/>
    <x v="0"/>
    <x v="1"/>
    <x v="2"/>
  </r>
  <r>
    <x v="775"/>
    <x v="0"/>
    <n v="3"/>
    <s v="Myhrman, Mr. Pehr Fabian Oliver Malkolm"/>
    <x v="0"/>
    <x v="24"/>
    <n v="0"/>
    <n v="0"/>
    <n v="347078"/>
    <n v="7.75"/>
    <m/>
    <x v="0"/>
    <x v="0"/>
    <x v="0"/>
  </r>
  <r>
    <x v="776"/>
    <x v="0"/>
    <n v="3"/>
    <s v="Tobin, Mr. Roger"/>
    <x v="0"/>
    <x v="4"/>
    <n v="0"/>
    <n v="0"/>
    <n v="383121"/>
    <n v="7.75"/>
    <s v="F38"/>
    <x v="2"/>
    <x v="0"/>
    <x v="0"/>
  </r>
  <r>
    <x v="777"/>
    <x v="1"/>
    <n v="3"/>
    <s v="Emanuel, Miss. Virginia Ethel"/>
    <x v="1"/>
    <x v="31"/>
    <n v="0"/>
    <n v="0"/>
    <n v="364516"/>
    <n v="12.475"/>
    <m/>
    <x v="0"/>
    <x v="1"/>
    <x v="0"/>
  </r>
  <r>
    <x v="778"/>
    <x v="0"/>
    <n v="3"/>
    <s v="Kilgannon, Mr. Thomas J"/>
    <x v="0"/>
    <x v="4"/>
    <n v="0"/>
    <n v="0"/>
    <n v="36865"/>
    <n v="7.7374999999999998"/>
    <m/>
    <x v="2"/>
    <x v="0"/>
    <x v="0"/>
  </r>
  <r>
    <x v="779"/>
    <x v="1"/>
    <n v="1"/>
    <s v="Robert, Mrs. Edward Scott (Elisabeth Walton McMillan)"/>
    <x v="1"/>
    <x v="71"/>
    <n v="0"/>
    <n v="1"/>
    <n v="24160"/>
    <n v="211.33750000000001"/>
    <s v="B3"/>
    <x v="0"/>
    <x v="1"/>
    <x v="1"/>
  </r>
  <r>
    <x v="780"/>
    <x v="1"/>
    <n v="3"/>
    <s v="Ayoub, Miss. Banoura"/>
    <x v="1"/>
    <x v="75"/>
    <n v="0"/>
    <n v="0"/>
    <n v="2687"/>
    <n v="7.2291999999999996"/>
    <m/>
    <x v="1"/>
    <x v="1"/>
    <x v="0"/>
  </r>
  <r>
    <x v="781"/>
    <x v="1"/>
    <n v="1"/>
    <s v="Dick, Mrs. Albert Adrian (Vera Gillespie)"/>
    <x v="1"/>
    <x v="34"/>
    <n v="1"/>
    <n v="0"/>
    <n v="17474"/>
    <n v="57"/>
    <s v="B20"/>
    <x v="0"/>
    <x v="1"/>
    <x v="1"/>
  </r>
  <r>
    <x v="782"/>
    <x v="0"/>
    <n v="1"/>
    <s v="Long, Mr. Milton Clyde"/>
    <x v="0"/>
    <x v="28"/>
    <n v="0"/>
    <n v="0"/>
    <n v="113501"/>
    <n v="30"/>
    <s v="D6"/>
    <x v="0"/>
    <x v="0"/>
    <x v="1"/>
  </r>
  <r>
    <x v="783"/>
    <x v="0"/>
    <n v="3"/>
    <s v="Johnston, Mr. Andrew G"/>
    <x v="0"/>
    <x v="4"/>
    <n v="1"/>
    <n v="2"/>
    <s v="W./C. 6607"/>
    <n v="23.45"/>
    <m/>
    <x v="0"/>
    <x v="0"/>
    <x v="0"/>
  </r>
  <r>
    <x v="784"/>
    <x v="0"/>
    <n v="3"/>
    <s v="Ali, Mr. William"/>
    <x v="0"/>
    <x v="37"/>
    <n v="0"/>
    <n v="0"/>
    <s v="SOTON/O.Q. 3101312"/>
    <n v="7.05"/>
    <m/>
    <x v="0"/>
    <x v="0"/>
    <x v="0"/>
  </r>
  <r>
    <x v="785"/>
    <x v="0"/>
    <n v="3"/>
    <s v="Harmer, Mr. Abraham (David Lishin)"/>
    <x v="0"/>
    <x v="37"/>
    <n v="0"/>
    <n v="0"/>
    <n v="374887"/>
    <n v="7.25"/>
    <m/>
    <x v="0"/>
    <x v="0"/>
    <x v="0"/>
  </r>
  <r>
    <x v="786"/>
    <x v="1"/>
    <n v="3"/>
    <s v="Sjoblom, Miss. Anna Sofia"/>
    <x v="1"/>
    <x v="24"/>
    <n v="0"/>
    <n v="0"/>
    <n v="3101265"/>
    <n v="7.4958"/>
    <m/>
    <x v="0"/>
    <x v="1"/>
    <x v="0"/>
  </r>
  <r>
    <x v="787"/>
    <x v="0"/>
    <n v="3"/>
    <s v="Rice, Master. George Hugh"/>
    <x v="0"/>
    <x v="18"/>
    <n v="4"/>
    <n v="1"/>
    <n v="382652"/>
    <n v="29.125"/>
    <m/>
    <x v="2"/>
    <x v="0"/>
    <x v="0"/>
  </r>
  <r>
    <x v="788"/>
    <x v="1"/>
    <n v="3"/>
    <s v="Dean, Master. Bertram Vere"/>
    <x v="0"/>
    <x v="58"/>
    <n v="1"/>
    <n v="2"/>
    <s v="C.A. 2315"/>
    <n v="20.574999999999999"/>
    <m/>
    <x v="0"/>
    <x v="1"/>
    <x v="0"/>
  </r>
  <r>
    <x v="789"/>
    <x v="0"/>
    <n v="1"/>
    <s v="Guggenheim, Mr. Benjamin"/>
    <x v="0"/>
    <x v="43"/>
    <n v="0"/>
    <n v="0"/>
    <s v="PC 17593"/>
    <n v="79.2"/>
    <s v="B82 B84"/>
    <x v="1"/>
    <x v="0"/>
    <x v="1"/>
  </r>
  <r>
    <x v="790"/>
    <x v="0"/>
    <n v="3"/>
    <s v="Keane, Mr. Andrew &quot;Andy&quot;"/>
    <x v="0"/>
    <x v="4"/>
    <n v="0"/>
    <n v="0"/>
    <n v="12460"/>
    <n v="7.75"/>
    <m/>
    <x v="2"/>
    <x v="0"/>
    <x v="0"/>
  </r>
  <r>
    <x v="791"/>
    <x v="0"/>
    <n v="2"/>
    <s v="Gaskell, Mr. Alfred"/>
    <x v="0"/>
    <x v="36"/>
    <n v="0"/>
    <n v="0"/>
    <n v="239865"/>
    <n v="26"/>
    <m/>
    <x v="0"/>
    <x v="0"/>
    <x v="2"/>
  </r>
  <r>
    <x v="792"/>
    <x v="0"/>
    <n v="3"/>
    <s v="Sage, Miss. Stella Anna"/>
    <x v="1"/>
    <x v="4"/>
    <n v="8"/>
    <n v="2"/>
    <s v="CA. 2343"/>
    <n v="69.55"/>
    <m/>
    <x v="0"/>
    <x v="0"/>
    <x v="0"/>
  </r>
  <r>
    <x v="793"/>
    <x v="0"/>
    <n v="1"/>
    <s v="Hoyt, Mr. William Fisher"/>
    <x v="0"/>
    <x v="4"/>
    <n v="0"/>
    <n v="0"/>
    <s v="PC 17600"/>
    <n v="30.695799999999998"/>
    <m/>
    <x v="1"/>
    <x v="0"/>
    <x v="1"/>
  </r>
  <r>
    <x v="794"/>
    <x v="0"/>
    <n v="3"/>
    <s v="Dantcheff, Mr. Ristiu"/>
    <x v="0"/>
    <x v="37"/>
    <n v="0"/>
    <n v="0"/>
    <n v="349203"/>
    <n v="7.8958000000000004"/>
    <m/>
    <x v="0"/>
    <x v="0"/>
    <x v="0"/>
  </r>
  <r>
    <x v="795"/>
    <x v="0"/>
    <n v="2"/>
    <s v="Otter, Mr. Richard"/>
    <x v="0"/>
    <x v="12"/>
    <n v="0"/>
    <n v="0"/>
    <n v="28213"/>
    <n v="13"/>
    <m/>
    <x v="0"/>
    <x v="0"/>
    <x v="2"/>
  </r>
  <r>
    <x v="796"/>
    <x v="1"/>
    <n v="1"/>
    <s v="Leader, Dr. Alice (Farnham)"/>
    <x v="1"/>
    <x v="27"/>
    <n v="0"/>
    <n v="0"/>
    <n v="17465"/>
    <n v="25.929200000000002"/>
    <s v="D17"/>
    <x v="0"/>
    <x v="1"/>
    <x v="1"/>
  </r>
  <r>
    <x v="797"/>
    <x v="1"/>
    <n v="3"/>
    <s v="Osman, Mrs. Mara"/>
    <x v="1"/>
    <x v="14"/>
    <n v="0"/>
    <n v="0"/>
    <n v="349244"/>
    <n v="8.6832999999999991"/>
    <m/>
    <x v="0"/>
    <x v="1"/>
    <x v="0"/>
  </r>
  <r>
    <x v="798"/>
    <x v="0"/>
    <n v="3"/>
    <s v="Ibrahim Shawah, Mr. Yousseff"/>
    <x v="0"/>
    <x v="39"/>
    <n v="0"/>
    <n v="0"/>
    <n v="2685"/>
    <n v="7.2291999999999996"/>
    <m/>
    <x v="1"/>
    <x v="0"/>
    <x v="0"/>
  </r>
  <r>
    <x v="799"/>
    <x v="0"/>
    <n v="3"/>
    <s v="Van Impe, Mrs. Jean Baptiste (Rosalie Paula Govaert)"/>
    <x v="1"/>
    <x v="39"/>
    <n v="1"/>
    <n v="1"/>
    <n v="345773"/>
    <n v="24.15"/>
    <m/>
    <x v="0"/>
    <x v="0"/>
    <x v="0"/>
  </r>
  <r>
    <x v="800"/>
    <x v="0"/>
    <n v="2"/>
    <s v="Ponesell, Mr. Martin"/>
    <x v="0"/>
    <x v="15"/>
    <n v="0"/>
    <n v="0"/>
    <n v="250647"/>
    <n v="13"/>
    <m/>
    <x v="0"/>
    <x v="0"/>
    <x v="2"/>
  </r>
  <r>
    <x v="801"/>
    <x v="1"/>
    <n v="2"/>
    <s v="Collyer, Mrs. Harvey (Charlotte Annie Tate)"/>
    <x v="1"/>
    <x v="14"/>
    <n v="1"/>
    <n v="1"/>
    <s v="C.A. 31921"/>
    <n v="26.25"/>
    <m/>
    <x v="0"/>
    <x v="1"/>
    <x v="2"/>
  </r>
  <r>
    <x v="802"/>
    <x v="1"/>
    <n v="1"/>
    <s v="Carter, Master. William Thornton II"/>
    <x v="0"/>
    <x v="32"/>
    <n v="1"/>
    <n v="2"/>
    <n v="113760"/>
    <n v="120"/>
    <s v="B96 B98"/>
    <x v="0"/>
    <x v="1"/>
    <x v="1"/>
  </r>
  <r>
    <x v="803"/>
    <x v="1"/>
    <n v="3"/>
    <s v="Thomas, Master. Assad Alexander"/>
    <x v="0"/>
    <x v="86"/>
    <n v="0"/>
    <n v="1"/>
    <n v="2625"/>
    <n v="8.5167000000000002"/>
    <m/>
    <x v="1"/>
    <x v="1"/>
    <x v="0"/>
  </r>
  <r>
    <x v="804"/>
    <x v="1"/>
    <n v="3"/>
    <s v="Hedman, Mr. Oskar Arvid"/>
    <x v="0"/>
    <x v="7"/>
    <n v="0"/>
    <n v="0"/>
    <n v="347089"/>
    <n v="6.9749999999999996"/>
    <m/>
    <x v="0"/>
    <x v="1"/>
    <x v="0"/>
  </r>
  <r>
    <x v="805"/>
    <x v="0"/>
    <n v="3"/>
    <s v="Johansson, Mr. Karl Johan"/>
    <x v="0"/>
    <x v="14"/>
    <n v="0"/>
    <n v="0"/>
    <n v="347063"/>
    <n v="7.7750000000000004"/>
    <m/>
    <x v="0"/>
    <x v="0"/>
    <x v="0"/>
  </r>
  <r>
    <x v="806"/>
    <x v="0"/>
    <n v="1"/>
    <s v="Andrews, Mr. Thomas Jr"/>
    <x v="0"/>
    <x v="12"/>
    <n v="0"/>
    <n v="0"/>
    <n v="112050"/>
    <n v="0"/>
    <s v="A36"/>
    <x v="0"/>
    <x v="0"/>
    <x v="1"/>
  </r>
  <r>
    <x v="807"/>
    <x v="0"/>
    <n v="3"/>
    <s v="Pettersson, Miss. Ellen Natalia"/>
    <x v="1"/>
    <x v="24"/>
    <n v="0"/>
    <n v="0"/>
    <n v="347087"/>
    <n v="7.7750000000000004"/>
    <m/>
    <x v="0"/>
    <x v="0"/>
    <x v="0"/>
  </r>
  <r>
    <x v="808"/>
    <x v="0"/>
    <n v="2"/>
    <s v="Meyer, Mr. August"/>
    <x v="0"/>
    <x v="12"/>
    <n v="0"/>
    <n v="0"/>
    <n v="248723"/>
    <n v="13"/>
    <m/>
    <x v="0"/>
    <x v="0"/>
    <x v="2"/>
  </r>
  <r>
    <x v="809"/>
    <x v="1"/>
    <n v="1"/>
    <s v="Chambers, Mrs. Norman Campbell (Bertha Griggs)"/>
    <x v="1"/>
    <x v="40"/>
    <n v="1"/>
    <n v="0"/>
    <n v="113806"/>
    <n v="53.1"/>
    <s v="E8"/>
    <x v="0"/>
    <x v="1"/>
    <x v="1"/>
  </r>
  <r>
    <x v="810"/>
    <x v="0"/>
    <n v="3"/>
    <s v="Alexander, Mr. William"/>
    <x v="0"/>
    <x v="2"/>
    <n v="0"/>
    <n v="0"/>
    <n v="3474"/>
    <n v="7.8875000000000002"/>
    <m/>
    <x v="0"/>
    <x v="0"/>
    <x v="0"/>
  </r>
  <r>
    <x v="811"/>
    <x v="0"/>
    <n v="3"/>
    <s v="Lester, Mr. James"/>
    <x v="0"/>
    <x v="12"/>
    <n v="0"/>
    <n v="0"/>
    <s v="A/4 48871"/>
    <n v="24.15"/>
    <m/>
    <x v="0"/>
    <x v="0"/>
    <x v="0"/>
  </r>
  <r>
    <x v="812"/>
    <x v="0"/>
    <n v="2"/>
    <s v="Slemen, Mr. Richard James"/>
    <x v="0"/>
    <x v="3"/>
    <n v="0"/>
    <n v="0"/>
    <n v="28206"/>
    <n v="10.5"/>
    <m/>
    <x v="0"/>
    <x v="0"/>
    <x v="2"/>
  </r>
  <r>
    <x v="813"/>
    <x v="0"/>
    <n v="3"/>
    <s v="Andersson, Miss. Ebba Iris Alfrida"/>
    <x v="1"/>
    <x v="83"/>
    <n v="4"/>
    <n v="2"/>
    <n v="347082"/>
    <n v="31.274999999999999"/>
    <m/>
    <x v="0"/>
    <x v="0"/>
    <x v="0"/>
  </r>
  <r>
    <x v="814"/>
    <x v="0"/>
    <n v="3"/>
    <s v="Tomlin, Mr. Ernest Portage"/>
    <x v="0"/>
    <x v="85"/>
    <n v="0"/>
    <n v="0"/>
    <n v="364499"/>
    <n v="8.0500000000000007"/>
    <m/>
    <x v="0"/>
    <x v="0"/>
    <x v="0"/>
  </r>
  <r>
    <x v="815"/>
    <x v="0"/>
    <n v="1"/>
    <s v="Fry, Mr. Richard"/>
    <x v="0"/>
    <x v="4"/>
    <n v="0"/>
    <n v="0"/>
    <n v="112058"/>
    <n v="0"/>
    <s v="B102"/>
    <x v="0"/>
    <x v="0"/>
    <x v="1"/>
  </r>
  <r>
    <x v="816"/>
    <x v="0"/>
    <n v="3"/>
    <s v="Heininen, Miss. Wendla Maria"/>
    <x v="1"/>
    <x v="41"/>
    <n v="0"/>
    <n v="0"/>
    <s v="STON/O2. 3101290"/>
    <n v="7.9249999999999998"/>
    <m/>
    <x v="0"/>
    <x v="0"/>
    <x v="0"/>
  </r>
  <r>
    <x v="817"/>
    <x v="0"/>
    <n v="2"/>
    <s v="Mallet, Mr. Albert"/>
    <x v="0"/>
    <x v="14"/>
    <n v="1"/>
    <n v="1"/>
    <s v="S.C./PARIS 2079"/>
    <n v="37.004199999999997"/>
    <m/>
    <x v="1"/>
    <x v="0"/>
    <x v="2"/>
  </r>
  <r>
    <x v="818"/>
    <x v="0"/>
    <n v="3"/>
    <s v="Holm, Mr. John Fredrik Alexander"/>
    <x v="0"/>
    <x v="71"/>
    <n v="0"/>
    <n v="0"/>
    <s v="C 7075"/>
    <n v="6.45"/>
    <m/>
    <x v="0"/>
    <x v="0"/>
    <x v="0"/>
  </r>
  <r>
    <x v="819"/>
    <x v="0"/>
    <n v="3"/>
    <s v="Skoog, Master. Karl Thorsten"/>
    <x v="0"/>
    <x v="73"/>
    <n v="3"/>
    <n v="2"/>
    <n v="347088"/>
    <n v="27.9"/>
    <m/>
    <x v="0"/>
    <x v="0"/>
    <x v="0"/>
  </r>
  <r>
    <x v="820"/>
    <x v="1"/>
    <n v="1"/>
    <s v="Hays, Mrs. Charles Melville (Clara Jennings Gregg)"/>
    <x v="1"/>
    <x v="67"/>
    <n v="1"/>
    <n v="1"/>
    <n v="12749"/>
    <n v="93.5"/>
    <s v="B69"/>
    <x v="0"/>
    <x v="1"/>
    <x v="1"/>
  </r>
  <r>
    <x v="821"/>
    <x v="1"/>
    <n v="3"/>
    <s v="Lulic, Mr. Nikola"/>
    <x v="0"/>
    <x v="7"/>
    <n v="0"/>
    <n v="0"/>
    <n v="315098"/>
    <n v="8.6624999999999996"/>
    <m/>
    <x v="0"/>
    <x v="1"/>
    <x v="0"/>
  </r>
  <r>
    <x v="822"/>
    <x v="0"/>
    <n v="1"/>
    <s v="Reuchlin, Jonkheer. John George"/>
    <x v="0"/>
    <x v="1"/>
    <n v="0"/>
    <n v="0"/>
    <n v="19972"/>
    <n v="0"/>
    <m/>
    <x v="0"/>
    <x v="0"/>
    <x v="1"/>
  </r>
  <r>
    <x v="823"/>
    <x v="1"/>
    <n v="3"/>
    <s v="Moor, Mrs. (Beila)"/>
    <x v="1"/>
    <x v="7"/>
    <n v="0"/>
    <n v="1"/>
    <n v="392096"/>
    <n v="12.475"/>
    <s v="E121"/>
    <x v="0"/>
    <x v="1"/>
    <x v="0"/>
  </r>
  <r>
    <x v="824"/>
    <x v="0"/>
    <n v="3"/>
    <s v="Panula, Master. Urho Abraham"/>
    <x v="0"/>
    <x v="6"/>
    <n v="4"/>
    <n v="1"/>
    <n v="3101295"/>
    <n v="39.6875"/>
    <m/>
    <x v="0"/>
    <x v="0"/>
    <x v="0"/>
  </r>
  <r>
    <x v="825"/>
    <x v="0"/>
    <n v="3"/>
    <s v="Flynn, Mr. John"/>
    <x v="0"/>
    <x v="4"/>
    <n v="0"/>
    <n v="0"/>
    <n v="368323"/>
    <n v="6.95"/>
    <m/>
    <x v="2"/>
    <x v="0"/>
    <x v="0"/>
  </r>
  <r>
    <x v="826"/>
    <x v="0"/>
    <n v="3"/>
    <s v="Lam, Mr. Len"/>
    <x v="0"/>
    <x v="4"/>
    <n v="0"/>
    <n v="0"/>
    <n v="1601"/>
    <n v="56.495800000000003"/>
    <m/>
    <x v="0"/>
    <x v="0"/>
    <x v="0"/>
  </r>
  <r>
    <x v="827"/>
    <x v="1"/>
    <n v="2"/>
    <s v="Mallet, Master. Andre"/>
    <x v="0"/>
    <x v="58"/>
    <n v="0"/>
    <n v="2"/>
    <s v="S.C./PARIS 2079"/>
    <n v="37.004199999999997"/>
    <m/>
    <x v="1"/>
    <x v="1"/>
    <x v="2"/>
  </r>
  <r>
    <x v="828"/>
    <x v="1"/>
    <n v="3"/>
    <s v="McCormack, Mr. Thomas Joseph"/>
    <x v="0"/>
    <x v="4"/>
    <n v="0"/>
    <n v="0"/>
    <n v="367228"/>
    <n v="7.75"/>
    <m/>
    <x v="2"/>
    <x v="1"/>
    <x v="0"/>
  </r>
  <r>
    <x v="829"/>
    <x v="1"/>
    <n v="1"/>
    <s v="Stone, Mrs. George Nelson (Martha Evelyn)"/>
    <x v="1"/>
    <x v="65"/>
    <n v="0"/>
    <n v="0"/>
    <n v="113572"/>
    <n v="80"/>
    <s v="B28"/>
    <x v="3"/>
    <x v="1"/>
    <x v="1"/>
  </r>
  <r>
    <x v="830"/>
    <x v="1"/>
    <n v="3"/>
    <s v="Yasbeck, Mrs. Antoni (Selini Alexander)"/>
    <x v="1"/>
    <x v="16"/>
    <n v="1"/>
    <n v="0"/>
    <n v="2659"/>
    <n v="14.4542"/>
    <m/>
    <x v="1"/>
    <x v="1"/>
    <x v="0"/>
  </r>
  <r>
    <x v="831"/>
    <x v="1"/>
    <n v="2"/>
    <s v="Richards, Master. George Sibley"/>
    <x v="0"/>
    <x v="38"/>
    <n v="1"/>
    <n v="1"/>
    <n v="29106"/>
    <n v="18.75"/>
    <m/>
    <x v="0"/>
    <x v="1"/>
    <x v="2"/>
  </r>
  <r>
    <x v="832"/>
    <x v="0"/>
    <n v="3"/>
    <s v="Saad, Mr. Amin"/>
    <x v="0"/>
    <x v="4"/>
    <n v="0"/>
    <n v="0"/>
    <n v="2671"/>
    <n v="7.2291999999999996"/>
    <m/>
    <x v="1"/>
    <x v="0"/>
    <x v="0"/>
  </r>
  <r>
    <x v="833"/>
    <x v="0"/>
    <n v="3"/>
    <s v="Augustsson, Mr. Albert"/>
    <x v="0"/>
    <x v="41"/>
    <n v="0"/>
    <n v="0"/>
    <n v="347468"/>
    <n v="7.8541999999999996"/>
    <m/>
    <x v="0"/>
    <x v="0"/>
    <x v="0"/>
  </r>
  <r>
    <x v="834"/>
    <x v="0"/>
    <n v="3"/>
    <s v="Allum, Mr. Owen George"/>
    <x v="0"/>
    <x v="24"/>
    <n v="0"/>
    <n v="0"/>
    <n v="2223"/>
    <n v="8.3000000000000007"/>
    <m/>
    <x v="0"/>
    <x v="0"/>
    <x v="0"/>
  </r>
  <r>
    <x v="835"/>
    <x v="1"/>
    <n v="1"/>
    <s v="Compton, Miss. Sara Rebecca"/>
    <x v="1"/>
    <x v="12"/>
    <n v="1"/>
    <n v="1"/>
    <s v="PC 17756"/>
    <n v="83.158299999999997"/>
    <s v="E49"/>
    <x v="1"/>
    <x v="1"/>
    <x v="1"/>
  </r>
  <r>
    <x v="836"/>
    <x v="0"/>
    <n v="3"/>
    <s v="Pasic, Mr. Jakob"/>
    <x v="0"/>
    <x v="23"/>
    <n v="0"/>
    <n v="0"/>
    <n v="315097"/>
    <n v="8.6624999999999996"/>
    <m/>
    <x v="0"/>
    <x v="0"/>
    <x v="0"/>
  </r>
  <r>
    <x v="837"/>
    <x v="0"/>
    <n v="3"/>
    <s v="Sirota, Mr. Maurice"/>
    <x v="0"/>
    <x v="4"/>
    <n v="0"/>
    <n v="0"/>
    <n v="392092"/>
    <n v="8.0500000000000007"/>
    <m/>
    <x v="0"/>
    <x v="0"/>
    <x v="0"/>
  </r>
  <r>
    <x v="838"/>
    <x v="1"/>
    <n v="3"/>
    <s v="Chip, Mr. Chang"/>
    <x v="0"/>
    <x v="35"/>
    <n v="0"/>
    <n v="0"/>
    <n v="1601"/>
    <n v="56.495800000000003"/>
    <m/>
    <x v="0"/>
    <x v="1"/>
    <x v="0"/>
  </r>
  <r>
    <x v="839"/>
    <x v="1"/>
    <n v="1"/>
    <s v="Marechal, Mr. Pierre"/>
    <x v="0"/>
    <x v="4"/>
    <n v="0"/>
    <n v="0"/>
    <n v="11774"/>
    <n v="29.7"/>
    <s v="C47"/>
    <x v="1"/>
    <x v="1"/>
    <x v="1"/>
  </r>
  <r>
    <x v="840"/>
    <x v="0"/>
    <n v="3"/>
    <s v="Alhomaki, Mr. Ilmari Rudolf"/>
    <x v="0"/>
    <x v="11"/>
    <n v="0"/>
    <n v="0"/>
    <s v="SOTON/O2 3101287"/>
    <n v="7.9249999999999998"/>
    <m/>
    <x v="0"/>
    <x v="0"/>
    <x v="0"/>
  </r>
  <r>
    <x v="841"/>
    <x v="0"/>
    <n v="2"/>
    <s v="Mudd, Mr. Thomas Charles"/>
    <x v="0"/>
    <x v="36"/>
    <n v="0"/>
    <n v="0"/>
    <s v="S.O./P.P. 3"/>
    <n v="10.5"/>
    <m/>
    <x v="0"/>
    <x v="0"/>
    <x v="2"/>
  </r>
  <r>
    <x v="842"/>
    <x v="1"/>
    <n v="1"/>
    <s v="Serepeca, Miss. Augusta"/>
    <x v="1"/>
    <x v="39"/>
    <n v="0"/>
    <n v="0"/>
    <n v="113798"/>
    <n v="31"/>
    <m/>
    <x v="1"/>
    <x v="1"/>
    <x v="1"/>
  </r>
  <r>
    <x v="843"/>
    <x v="0"/>
    <n v="3"/>
    <s v="Lemberopolous, Mr. Peter L"/>
    <x v="0"/>
    <x v="87"/>
    <n v="0"/>
    <n v="0"/>
    <n v="2683"/>
    <n v="6.4375"/>
    <m/>
    <x v="1"/>
    <x v="0"/>
    <x v="0"/>
  </r>
  <r>
    <x v="844"/>
    <x v="0"/>
    <n v="3"/>
    <s v="Culumovic, Mr. Jeso"/>
    <x v="0"/>
    <x v="34"/>
    <n v="0"/>
    <n v="0"/>
    <n v="315090"/>
    <n v="8.6624999999999996"/>
    <m/>
    <x v="0"/>
    <x v="0"/>
    <x v="0"/>
  </r>
  <r>
    <x v="845"/>
    <x v="0"/>
    <n v="3"/>
    <s v="Abbing, Mr. Anthony"/>
    <x v="0"/>
    <x v="22"/>
    <n v="0"/>
    <n v="0"/>
    <s v="C.A. 5547"/>
    <n v="7.55"/>
    <m/>
    <x v="0"/>
    <x v="0"/>
    <x v="0"/>
  </r>
  <r>
    <x v="846"/>
    <x v="0"/>
    <n v="3"/>
    <s v="Sage, Mr. Douglas Bullen"/>
    <x v="0"/>
    <x v="4"/>
    <n v="8"/>
    <n v="2"/>
    <s v="CA. 2343"/>
    <n v="69.55"/>
    <m/>
    <x v="0"/>
    <x v="0"/>
    <x v="0"/>
  </r>
  <r>
    <x v="847"/>
    <x v="0"/>
    <n v="3"/>
    <s v="Markoff, Mr. Marin"/>
    <x v="0"/>
    <x v="3"/>
    <n v="0"/>
    <n v="0"/>
    <n v="349213"/>
    <n v="7.8958000000000004"/>
    <m/>
    <x v="1"/>
    <x v="0"/>
    <x v="0"/>
  </r>
  <r>
    <x v="848"/>
    <x v="0"/>
    <n v="2"/>
    <s v="Harper, Rev. John"/>
    <x v="0"/>
    <x v="17"/>
    <n v="0"/>
    <n v="1"/>
    <n v="248727"/>
    <n v="33"/>
    <m/>
    <x v="0"/>
    <x v="0"/>
    <x v="2"/>
  </r>
  <r>
    <x v="849"/>
    <x v="1"/>
    <n v="1"/>
    <s v="Goldenberg, Mrs. Samuel L (Edwiga Grabowska)"/>
    <x v="1"/>
    <x v="4"/>
    <n v="1"/>
    <n v="0"/>
    <n v="17453"/>
    <n v="89.104200000000006"/>
    <s v="C92"/>
    <x v="1"/>
    <x v="1"/>
    <x v="1"/>
  </r>
  <r>
    <x v="850"/>
    <x v="0"/>
    <n v="3"/>
    <s v="Andersson, Master. Sigvard Harald Elias"/>
    <x v="0"/>
    <x v="9"/>
    <n v="4"/>
    <n v="2"/>
    <n v="347082"/>
    <n v="31.274999999999999"/>
    <m/>
    <x v="0"/>
    <x v="0"/>
    <x v="0"/>
  </r>
  <r>
    <x v="851"/>
    <x v="0"/>
    <n v="3"/>
    <s v="Svensson, Mr. Johan"/>
    <x v="0"/>
    <x v="88"/>
    <n v="0"/>
    <n v="0"/>
    <n v="347060"/>
    <n v="7.7750000000000004"/>
    <m/>
    <x v="0"/>
    <x v="0"/>
    <x v="0"/>
  </r>
  <r>
    <x v="852"/>
    <x v="0"/>
    <n v="3"/>
    <s v="Boulos, Miss. Nourelain"/>
    <x v="1"/>
    <x v="52"/>
    <n v="1"/>
    <n v="1"/>
    <n v="2678"/>
    <n v="15.245799999999999"/>
    <m/>
    <x v="1"/>
    <x v="0"/>
    <x v="0"/>
  </r>
  <r>
    <x v="853"/>
    <x v="1"/>
    <n v="1"/>
    <s v="Lines, Miss. Mary Conover"/>
    <x v="1"/>
    <x v="36"/>
    <n v="0"/>
    <n v="1"/>
    <s v="PC 17592"/>
    <n v="39.4"/>
    <s v="D28"/>
    <x v="0"/>
    <x v="1"/>
    <x v="1"/>
  </r>
  <r>
    <x v="854"/>
    <x v="0"/>
    <n v="2"/>
    <s v="Carter, Mrs. Ernest Courtenay (Lilian Hughes)"/>
    <x v="1"/>
    <x v="57"/>
    <n v="1"/>
    <n v="0"/>
    <n v="244252"/>
    <n v="26"/>
    <m/>
    <x v="0"/>
    <x v="0"/>
    <x v="2"/>
  </r>
  <r>
    <x v="855"/>
    <x v="1"/>
    <n v="3"/>
    <s v="Aks, Mrs. Sam (Leah Rosen)"/>
    <x v="1"/>
    <x v="24"/>
    <n v="0"/>
    <n v="1"/>
    <n v="392091"/>
    <n v="9.35"/>
    <m/>
    <x v="0"/>
    <x v="1"/>
    <x v="0"/>
  </r>
  <r>
    <x v="856"/>
    <x v="1"/>
    <n v="1"/>
    <s v="Wick, Mrs. George Dennick (Mary Hitchcock)"/>
    <x v="1"/>
    <x v="33"/>
    <n v="1"/>
    <n v="1"/>
    <n v="36928"/>
    <n v="164.86670000000001"/>
    <m/>
    <x v="0"/>
    <x v="1"/>
    <x v="1"/>
  </r>
  <r>
    <x v="857"/>
    <x v="1"/>
    <n v="1"/>
    <s v="Daly, Mr. Peter Denis "/>
    <x v="0"/>
    <x v="54"/>
    <n v="0"/>
    <n v="0"/>
    <n v="113055"/>
    <n v="26.55"/>
    <s v="E17"/>
    <x v="0"/>
    <x v="1"/>
    <x v="1"/>
  </r>
  <r>
    <x v="858"/>
    <x v="1"/>
    <n v="3"/>
    <s v="Baclini, Mrs. Solomon (Latifa Qurban)"/>
    <x v="1"/>
    <x v="42"/>
    <n v="0"/>
    <n v="3"/>
    <n v="2666"/>
    <n v="19.258299999999998"/>
    <m/>
    <x v="1"/>
    <x v="1"/>
    <x v="0"/>
  </r>
  <r>
    <x v="859"/>
    <x v="0"/>
    <n v="3"/>
    <s v="Razi, Mr. Raihed"/>
    <x v="0"/>
    <x v="4"/>
    <n v="0"/>
    <n v="0"/>
    <n v="2629"/>
    <n v="7.2291999999999996"/>
    <m/>
    <x v="1"/>
    <x v="0"/>
    <x v="0"/>
  </r>
  <r>
    <x v="860"/>
    <x v="0"/>
    <n v="3"/>
    <s v="Hansen, Mr. Claus Peter"/>
    <x v="0"/>
    <x v="66"/>
    <n v="2"/>
    <n v="0"/>
    <n v="350026"/>
    <n v="14.1083"/>
    <m/>
    <x v="0"/>
    <x v="0"/>
    <x v="0"/>
  </r>
  <r>
    <x v="861"/>
    <x v="0"/>
    <n v="2"/>
    <s v="Giles, Mr. Frederick Edward"/>
    <x v="0"/>
    <x v="23"/>
    <n v="1"/>
    <n v="0"/>
    <n v="28134"/>
    <n v="11.5"/>
    <m/>
    <x v="0"/>
    <x v="0"/>
    <x v="2"/>
  </r>
  <r>
    <x v="862"/>
    <x v="1"/>
    <n v="1"/>
    <s v="Swift, Mrs. Frederick Joel (Margaret Welles Barron)"/>
    <x v="1"/>
    <x v="76"/>
    <n v="0"/>
    <n v="0"/>
    <n v="17466"/>
    <n v="25.929200000000002"/>
    <s v="D17"/>
    <x v="0"/>
    <x v="1"/>
    <x v="1"/>
  </r>
  <r>
    <x v="863"/>
    <x v="0"/>
    <n v="3"/>
    <s v="Sage, Miss. Dorothy Edith &quot;Dolly&quot;"/>
    <x v="1"/>
    <x v="4"/>
    <n v="8"/>
    <n v="2"/>
    <s v="CA. 2343"/>
    <n v="69.55"/>
    <m/>
    <x v="0"/>
    <x v="0"/>
    <x v="0"/>
  </r>
  <r>
    <x v="864"/>
    <x v="0"/>
    <n v="2"/>
    <s v="Gill, Mr. John William"/>
    <x v="0"/>
    <x v="42"/>
    <n v="0"/>
    <n v="0"/>
    <n v="233866"/>
    <n v="13"/>
    <m/>
    <x v="0"/>
    <x v="0"/>
    <x v="2"/>
  </r>
  <r>
    <x v="865"/>
    <x v="1"/>
    <n v="2"/>
    <s v="Bystrom, Mrs. (Karolina)"/>
    <x v="1"/>
    <x v="22"/>
    <n v="0"/>
    <n v="0"/>
    <n v="236852"/>
    <n v="13"/>
    <m/>
    <x v="0"/>
    <x v="1"/>
    <x v="2"/>
  </r>
  <r>
    <x v="866"/>
    <x v="1"/>
    <n v="2"/>
    <s v="Duran y More, Miss. Asuncion"/>
    <x v="1"/>
    <x v="7"/>
    <n v="1"/>
    <n v="0"/>
    <s v="SC/PARIS 2149"/>
    <n v="13.8583"/>
    <m/>
    <x v="1"/>
    <x v="1"/>
    <x v="2"/>
  </r>
  <r>
    <x v="867"/>
    <x v="0"/>
    <n v="1"/>
    <s v="Roebling, Mr. Washington Augustus II"/>
    <x v="0"/>
    <x v="14"/>
    <n v="0"/>
    <n v="0"/>
    <s v="PC 17590"/>
    <n v="50.495800000000003"/>
    <s v="A24"/>
    <x v="0"/>
    <x v="0"/>
    <x v="1"/>
  </r>
  <r>
    <x v="868"/>
    <x v="0"/>
    <n v="3"/>
    <s v="van Melkebeke, Mr. Philemon"/>
    <x v="0"/>
    <x v="4"/>
    <n v="0"/>
    <n v="0"/>
    <n v="345777"/>
    <n v="9.5"/>
    <m/>
    <x v="0"/>
    <x v="0"/>
    <x v="0"/>
  </r>
  <r>
    <x v="869"/>
    <x v="1"/>
    <n v="3"/>
    <s v="Johnson, Master. Harold Theodor"/>
    <x v="0"/>
    <x v="9"/>
    <n v="1"/>
    <n v="1"/>
    <n v="347742"/>
    <n v="11.1333"/>
    <m/>
    <x v="0"/>
    <x v="1"/>
    <x v="0"/>
  </r>
  <r>
    <x v="870"/>
    <x v="0"/>
    <n v="3"/>
    <s v="Balkic, Mr. Cerin"/>
    <x v="0"/>
    <x v="2"/>
    <n v="0"/>
    <n v="0"/>
    <n v="349248"/>
    <n v="7.8958000000000004"/>
    <m/>
    <x v="0"/>
    <x v="0"/>
    <x v="0"/>
  </r>
  <r>
    <x v="871"/>
    <x v="1"/>
    <n v="1"/>
    <s v="Beckwith, Mrs. Richard Leonard (Sallie Monypeny)"/>
    <x v="1"/>
    <x v="47"/>
    <n v="1"/>
    <n v="1"/>
    <n v="11751"/>
    <n v="52.554200000000002"/>
    <s v="D35"/>
    <x v="0"/>
    <x v="1"/>
    <x v="1"/>
  </r>
  <r>
    <x v="872"/>
    <x v="0"/>
    <n v="1"/>
    <s v="Carlsson, Mr. Frans Olof"/>
    <x v="0"/>
    <x v="40"/>
    <n v="0"/>
    <n v="0"/>
    <n v="695"/>
    <n v="5"/>
    <s v="B51 B53 B55"/>
    <x v="0"/>
    <x v="0"/>
    <x v="1"/>
  </r>
  <r>
    <x v="873"/>
    <x v="0"/>
    <n v="3"/>
    <s v="Vander Cruyssen, Mr. Victor"/>
    <x v="0"/>
    <x v="47"/>
    <n v="0"/>
    <n v="0"/>
    <n v="345765"/>
    <n v="9"/>
    <m/>
    <x v="0"/>
    <x v="0"/>
    <x v="0"/>
  </r>
  <r>
    <x v="874"/>
    <x v="1"/>
    <n v="2"/>
    <s v="Abelson, Mrs. Samuel (Hannah Wizosky)"/>
    <x v="1"/>
    <x v="17"/>
    <n v="1"/>
    <n v="0"/>
    <s v="P/PP 3381"/>
    <n v="24"/>
    <m/>
    <x v="1"/>
    <x v="1"/>
    <x v="2"/>
  </r>
  <r>
    <x v="875"/>
    <x v="1"/>
    <n v="3"/>
    <s v="Najib, Miss. Adele Kiamie &quot;Jane&quot;"/>
    <x v="1"/>
    <x v="16"/>
    <n v="0"/>
    <n v="0"/>
    <n v="2667"/>
    <n v="7.2249999999999996"/>
    <m/>
    <x v="1"/>
    <x v="1"/>
    <x v="0"/>
  </r>
  <r>
    <x v="876"/>
    <x v="0"/>
    <n v="3"/>
    <s v="Gustafsson, Mr. Alfred Ossian"/>
    <x v="0"/>
    <x v="11"/>
    <n v="0"/>
    <n v="0"/>
    <n v="7534"/>
    <n v="9.8458000000000006"/>
    <m/>
    <x v="0"/>
    <x v="0"/>
    <x v="0"/>
  </r>
  <r>
    <x v="877"/>
    <x v="0"/>
    <n v="3"/>
    <s v="Petroff, Mr. Nedelio"/>
    <x v="0"/>
    <x v="19"/>
    <n v="0"/>
    <n v="0"/>
    <n v="349212"/>
    <n v="7.8958000000000004"/>
    <m/>
    <x v="0"/>
    <x v="0"/>
    <x v="0"/>
  </r>
  <r>
    <x v="878"/>
    <x v="0"/>
    <n v="3"/>
    <s v="Laleff, Mr. Kristo"/>
    <x v="0"/>
    <x v="4"/>
    <n v="0"/>
    <n v="0"/>
    <n v="349217"/>
    <n v="7.8958000000000004"/>
    <m/>
    <x v="0"/>
    <x v="0"/>
    <x v="0"/>
  </r>
  <r>
    <x v="879"/>
    <x v="1"/>
    <n v="1"/>
    <s v="Potter, Mrs. Thomas Jr (Lily Alexenia Wilson)"/>
    <x v="1"/>
    <x v="60"/>
    <n v="0"/>
    <n v="1"/>
    <n v="11767"/>
    <n v="83.158299999999997"/>
    <s v="C50"/>
    <x v="1"/>
    <x v="1"/>
    <x v="1"/>
  </r>
  <r>
    <x v="880"/>
    <x v="1"/>
    <n v="2"/>
    <s v="Shelley, Mrs. William (Imanita Parrish Hall)"/>
    <x v="1"/>
    <x v="37"/>
    <n v="0"/>
    <n v="1"/>
    <n v="230433"/>
    <n v="26"/>
    <m/>
    <x v="0"/>
    <x v="1"/>
    <x v="2"/>
  </r>
  <r>
    <x v="881"/>
    <x v="0"/>
    <n v="3"/>
    <s v="Markun, Mr. Johann"/>
    <x v="0"/>
    <x v="40"/>
    <n v="0"/>
    <n v="0"/>
    <n v="349257"/>
    <n v="7.8958000000000004"/>
    <m/>
    <x v="0"/>
    <x v="0"/>
    <x v="0"/>
  </r>
  <r>
    <x v="882"/>
    <x v="0"/>
    <n v="3"/>
    <s v="Dahlberg, Miss. Gerda Ulrika"/>
    <x v="1"/>
    <x v="0"/>
    <n v="0"/>
    <n v="0"/>
    <n v="7552"/>
    <n v="10.5167"/>
    <m/>
    <x v="0"/>
    <x v="0"/>
    <x v="0"/>
  </r>
  <r>
    <x v="883"/>
    <x v="0"/>
    <n v="2"/>
    <s v="Banfield, Mr. Frederick James"/>
    <x v="0"/>
    <x v="17"/>
    <n v="0"/>
    <n v="0"/>
    <s v="C.A./SOTON 34068"/>
    <n v="10.5"/>
    <m/>
    <x v="0"/>
    <x v="0"/>
    <x v="2"/>
  </r>
  <r>
    <x v="884"/>
    <x v="0"/>
    <n v="3"/>
    <s v="Sutehall, Mr. Henry Jr"/>
    <x v="0"/>
    <x v="37"/>
    <n v="0"/>
    <n v="0"/>
    <s v="SOTON/OQ 392076"/>
    <n v="7.05"/>
    <m/>
    <x v="0"/>
    <x v="0"/>
    <x v="0"/>
  </r>
  <r>
    <x v="885"/>
    <x v="0"/>
    <n v="3"/>
    <s v="Rice, Mrs. William (Margaret Norton)"/>
    <x v="1"/>
    <x v="12"/>
    <n v="0"/>
    <n v="5"/>
    <n v="382652"/>
    <n v="29.125"/>
    <m/>
    <x v="2"/>
    <x v="0"/>
    <x v="0"/>
  </r>
  <r>
    <x v="886"/>
    <x v="0"/>
    <n v="2"/>
    <s v="Montvila, Rev. Juozas"/>
    <x v="0"/>
    <x v="7"/>
    <n v="0"/>
    <n v="0"/>
    <n v="211536"/>
    <n v="13"/>
    <m/>
    <x v="0"/>
    <x v="0"/>
    <x v="2"/>
  </r>
  <r>
    <x v="887"/>
    <x v="1"/>
    <n v="1"/>
    <s v="Graham, Miss. Margaret Edith"/>
    <x v="1"/>
    <x v="19"/>
    <n v="0"/>
    <n v="0"/>
    <n v="112053"/>
    <n v="30"/>
    <s v="B42"/>
    <x v="0"/>
    <x v="1"/>
    <x v="1"/>
  </r>
  <r>
    <x v="888"/>
    <x v="0"/>
    <n v="3"/>
    <s v="Johnston, Miss. Catherine Helen &quot;Carrie&quot;"/>
    <x v="1"/>
    <x v="4"/>
    <n v="1"/>
    <n v="2"/>
    <s v="W./C. 6607"/>
    <n v="23.45"/>
    <m/>
    <x v="0"/>
    <x v="0"/>
    <x v="0"/>
  </r>
  <r>
    <x v="889"/>
    <x v="1"/>
    <n v="1"/>
    <s v="Behr, Mr. Karl Howell"/>
    <x v="0"/>
    <x v="2"/>
    <n v="0"/>
    <n v="0"/>
    <n v="111369"/>
    <n v="30"/>
    <s v="C148"/>
    <x v="1"/>
    <x v="1"/>
    <x v="1"/>
  </r>
  <r>
    <x v="890"/>
    <x v="0"/>
    <n v="3"/>
    <s v="Dooley, Mr. Patrick"/>
    <x v="0"/>
    <x v="35"/>
    <n v="0"/>
    <n v="0"/>
    <n v="370376"/>
    <n v="7.75"/>
    <m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male"/>
    <n v="22"/>
    <n v="1"/>
    <n v="0"/>
    <s v="A/5 21171"/>
    <n v="7.25"/>
    <m/>
    <s v="S"/>
    <x v="0"/>
    <x v="0"/>
    <s v="Mr."/>
    <x v="0"/>
    <s v="Mr"/>
  </r>
  <r>
    <s v="female"/>
    <n v="38"/>
    <n v="1"/>
    <n v="0"/>
    <s v="PC 17599"/>
    <n v="71.283299999999997"/>
    <s v="C85"/>
    <s v="C"/>
    <x v="1"/>
    <x v="1"/>
    <s v="Mrs."/>
    <x v="1"/>
    <s v="Mrs"/>
  </r>
  <r>
    <s v="female"/>
    <n v="26"/>
    <n v="0"/>
    <n v="0"/>
    <s v="STON/O2. 3101282"/>
    <n v="7.9249999999999998"/>
    <m/>
    <s v="S"/>
    <x v="1"/>
    <x v="0"/>
    <s v="Miss."/>
    <x v="2"/>
    <s v="Miss"/>
  </r>
  <r>
    <s v="female"/>
    <n v="35"/>
    <n v="1"/>
    <n v="0"/>
    <n v="113803"/>
    <n v="53.1"/>
    <s v="C123"/>
    <s v="S"/>
    <x v="1"/>
    <x v="1"/>
    <s v="Mrs."/>
    <x v="1"/>
    <s v="Mrs"/>
  </r>
  <r>
    <s v="male"/>
    <n v="35"/>
    <n v="0"/>
    <n v="0"/>
    <n v="373450"/>
    <n v="8.0500000000000007"/>
    <m/>
    <s v="S"/>
    <x v="0"/>
    <x v="0"/>
    <s v="Mr."/>
    <x v="0"/>
    <s v="Mr"/>
  </r>
  <r>
    <s v="male"/>
    <m/>
    <n v="0"/>
    <n v="0"/>
    <n v="330877"/>
    <n v="8.4582999999999995"/>
    <m/>
    <s v="Q"/>
    <x v="0"/>
    <x v="0"/>
    <s v="Mr."/>
    <x v="0"/>
    <s v="Mr"/>
  </r>
  <r>
    <s v="male"/>
    <n v="54"/>
    <n v="0"/>
    <n v="0"/>
    <n v="17463"/>
    <n v="51.862499999999997"/>
    <s v="E46"/>
    <s v="S"/>
    <x v="0"/>
    <x v="1"/>
    <s v="Mr."/>
    <x v="0"/>
    <s v="Mr"/>
  </r>
  <r>
    <s v="male"/>
    <n v="2"/>
    <n v="3"/>
    <n v="1"/>
    <n v="349909"/>
    <n v="21.074999999999999"/>
    <m/>
    <s v="S"/>
    <x v="0"/>
    <x v="0"/>
    <s v="Master."/>
    <x v="3"/>
    <s v="Master"/>
  </r>
  <r>
    <s v="female"/>
    <n v="27"/>
    <n v="0"/>
    <n v="2"/>
    <n v="347742"/>
    <n v="11.1333"/>
    <m/>
    <s v="S"/>
    <x v="1"/>
    <x v="0"/>
    <s v="Mrs."/>
    <x v="1"/>
    <s v="Mrs"/>
  </r>
  <r>
    <s v="female"/>
    <n v="14"/>
    <n v="1"/>
    <n v="0"/>
    <n v="237736"/>
    <n v="30.070799999999998"/>
    <m/>
    <s v="C"/>
    <x v="1"/>
    <x v="2"/>
    <s v="Mrs."/>
    <x v="1"/>
    <s v="Mrs"/>
  </r>
  <r>
    <s v="female"/>
    <n v="4"/>
    <n v="1"/>
    <n v="1"/>
    <s v="PP 9549"/>
    <n v="16.7"/>
    <s v="G6"/>
    <s v="S"/>
    <x v="1"/>
    <x v="0"/>
    <s v="Miss."/>
    <x v="2"/>
    <s v="Miss"/>
  </r>
  <r>
    <s v="female"/>
    <n v="58"/>
    <n v="0"/>
    <n v="0"/>
    <n v="113783"/>
    <n v="26.55"/>
    <s v="C103"/>
    <s v="S"/>
    <x v="1"/>
    <x v="1"/>
    <s v="Miss."/>
    <x v="2"/>
    <s v="Miss"/>
  </r>
  <r>
    <s v="male"/>
    <n v="20"/>
    <n v="0"/>
    <n v="0"/>
    <s v="A/5. 2151"/>
    <n v="8.0500000000000007"/>
    <m/>
    <s v="S"/>
    <x v="0"/>
    <x v="0"/>
    <s v="Mr."/>
    <x v="0"/>
    <s v="Mr"/>
  </r>
  <r>
    <s v="male"/>
    <n v="39"/>
    <n v="1"/>
    <n v="5"/>
    <n v="347082"/>
    <n v="31.274999999999999"/>
    <m/>
    <s v="S"/>
    <x v="0"/>
    <x v="0"/>
    <s v="Mr."/>
    <x v="0"/>
    <s v="Mr"/>
  </r>
  <r>
    <s v="female"/>
    <n v="14"/>
    <n v="0"/>
    <n v="0"/>
    <n v="350406"/>
    <n v="7.8541999999999996"/>
    <m/>
    <s v="S"/>
    <x v="0"/>
    <x v="0"/>
    <s v="Miss."/>
    <x v="2"/>
    <s v="Miss"/>
  </r>
  <r>
    <s v="female"/>
    <n v="55"/>
    <n v="0"/>
    <n v="0"/>
    <n v="248706"/>
    <n v="16"/>
    <m/>
    <s v="S"/>
    <x v="1"/>
    <x v="2"/>
    <s v="Mrs."/>
    <x v="1"/>
    <s v="Mrs"/>
  </r>
  <r>
    <s v="male"/>
    <n v="2"/>
    <n v="4"/>
    <n v="1"/>
    <n v="382652"/>
    <n v="29.125"/>
    <m/>
    <s v="Q"/>
    <x v="0"/>
    <x v="0"/>
    <s v="Master."/>
    <x v="3"/>
    <s v="Master"/>
  </r>
  <r>
    <s v="male"/>
    <m/>
    <n v="0"/>
    <n v="0"/>
    <n v="244373"/>
    <n v="13"/>
    <m/>
    <s v="S"/>
    <x v="1"/>
    <x v="2"/>
    <s v="Mr."/>
    <x v="0"/>
    <s v="Mr"/>
  </r>
  <r>
    <s v="female"/>
    <n v="31"/>
    <n v="1"/>
    <n v="0"/>
    <n v="345763"/>
    <n v="18"/>
    <m/>
    <s v="S"/>
    <x v="0"/>
    <x v="0"/>
    <s v="Mrs."/>
    <x v="1"/>
    <s v="Mrs"/>
  </r>
  <r>
    <s v="female"/>
    <m/>
    <n v="0"/>
    <n v="0"/>
    <n v="2649"/>
    <n v="7.2249999999999996"/>
    <m/>
    <s v="C"/>
    <x v="1"/>
    <x v="0"/>
    <s v="Mrs."/>
    <x v="1"/>
    <s v="Mrs"/>
  </r>
  <r>
    <s v="male"/>
    <n v="35"/>
    <n v="0"/>
    <n v="0"/>
    <n v="239865"/>
    <n v="26"/>
    <m/>
    <s v="S"/>
    <x v="0"/>
    <x v="2"/>
    <s v="Mr."/>
    <x v="0"/>
    <s v="Mr"/>
  </r>
  <r>
    <s v="male"/>
    <n v="34"/>
    <n v="0"/>
    <n v="0"/>
    <n v="248698"/>
    <n v="13"/>
    <s v="D56"/>
    <s v="S"/>
    <x v="1"/>
    <x v="2"/>
    <s v="Mr."/>
    <x v="0"/>
    <s v="Mr"/>
  </r>
  <r>
    <s v="female"/>
    <n v="15"/>
    <n v="0"/>
    <n v="0"/>
    <n v="330923"/>
    <n v="8.0291999999999994"/>
    <m/>
    <s v="Q"/>
    <x v="1"/>
    <x v="0"/>
    <s v="Miss."/>
    <x v="2"/>
    <s v="Miss"/>
  </r>
  <r>
    <s v="male"/>
    <n v="28"/>
    <n v="0"/>
    <n v="0"/>
    <n v="113788"/>
    <n v="35.5"/>
    <s v="A6"/>
    <s v="S"/>
    <x v="1"/>
    <x v="1"/>
    <s v="Mr."/>
    <x v="0"/>
    <s v="Mr"/>
  </r>
  <r>
    <s v="female"/>
    <n v="8"/>
    <n v="3"/>
    <n v="1"/>
    <n v="349909"/>
    <n v="21.074999999999999"/>
    <m/>
    <s v="S"/>
    <x v="0"/>
    <x v="0"/>
    <s v="Miss."/>
    <x v="2"/>
    <s v="Miss"/>
  </r>
  <r>
    <s v="female"/>
    <n v="38"/>
    <n v="1"/>
    <n v="5"/>
    <n v="347077"/>
    <n v="31.387499999999999"/>
    <m/>
    <s v="S"/>
    <x v="1"/>
    <x v="0"/>
    <s v="Mrs."/>
    <x v="1"/>
    <s v="Mrs"/>
  </r>
  <r>
    <s v="male"/>
    <m/>
    <n v="0"/>
    <n v="0"/>
    <n v="2631"/>
    <n v="7.2249999999999996"/>
    <m/>
    <s v="C"/>
    <x v="0"/>
    <x v="0"/>
    <s v="Mr."/>
    <x v="0"/>
    <s v="Mr"/>
  </r>
  <r>
    <s v="male"/>
    <n v="19"/>
    <n v="3"/>
    <n v="2"/>
    <n v="19950"/>
    <n v="263"/>
    <s v="C23 C25 C27"/>
    <s v="S"/>
    <x v="0"/>
    <x v="1"/>
    <s v="Mr."/>
    <x v="0"/>
    <s v="Mr"/>
  </r>
  <r>
    <s v="female"/>
    <m/>
    <n v="0"/>
    <n v="0"/>
    <n v="330959"/>
    <n v="7.8792"/>
    <m/>
    <s v="Q"/>
    <x v="1"/>
    <x v="0"/>
    <s v="Miss."/>
    <x v="2"/>
    <s v="Miss"/>
  </r>
  <r>
    <s v="male"/>
    <m/>
    <n v="0"/>
    <n v="0"/>
    <n v="349216"/>
    <n v="7.8958000000000004"/>
    <m/>
    <s v="S"/>
    <x v="0"/>
    <x v="0"/>
    <s v="Mr."/>
    <x v="0"/>
    <s v="Mr"/>
  </r>
  <r>
    <s v="male"/>
    <n v="40"/>
    <n v="0"/>
    <n v="0"/>
    <s v="PC 17601"/>
    <n v="27.720800000000001"/>
    <m/>
    <s v="C"/>
    <x v="0"/>
    <x v="1"/>
    <s v="Don."/>
    <x v="0"/>
    <s v="Mr"/>
  </r>
  <r>
    <s v="female"/>
    <m/>
    <n v="1"/>
    <n v="0"/>
    <s v="PC 17569"/>
    <n v="146.52080000000001"/>
    <s v="B78"/>
    <s v="C"/>
    <x v="1"/>
    <x v="1"/>
    <s v="Mrs."/>
    <x v="1"/>
    <s v="Mrs"/>
  </r>
  <r>
    <s v="female"/>
    <m/>
    <n v="0"/>
    <n v="0"/>
    <n v="335677"/>
    <n v="7.75"/>
    <m/>
    <s v="Q"/>
    <x v="1"/>
    <x v="0"/>
    <s v="Miss."/>
    <x v="2"/>
    <s v="Miss"/>
  </r>
  <r>
    <s v="male"/>
    <n v="66"/>
    <n v="0"/>
    <n v="0"/>
    <s v="C.A. 24579"/>
    <n v="10.5"/>
    <m/>
    <s v="S"/>
    <x v="0"/>
    <x v="2"/>
    <s v="Mr."/>
    <x v="0"/>
    <s v="Mr"/>
  </r>
  <r>
    <s v="male"/>
    <n v="28"/>
    <n v="1"/>
    <n v="0"/>
    <s v="PC 17604"/>
    <n v="82.1708"/>
    <m/>
    <s v="C"/>
    <x v="0"/>
    <x v="1"/>
    <s v="Mr."/>
    <x v="0"/>
    <s v="Mr"/>
  </r>
  <r>
    <s v="male"/>
    <n v="42"/>
    <n v="1"/>
    <n v="0"/>
    <n v="113789"/>
    <n v="52"/>
    <m/>
    <s v="S"/>
    <x v="0"/>
    <x v="1"/>
    <s v="Mr."/>
    <x v="0"/>
    <s v="Mr"/>
  </r>
  <r>
    <s v="male"/>
    <m/>
    <n v="0"/>
    <n v="0"/>
    <n v="2677"/>
    <n v="7.2291999999999996"/>
    <m/>
    <s v="C"/>
    <x v="1"/>
    <x v="0"/>
    <s v="Mr."/>
    <x v="0"/>
    <s v="Mr"/>
  </r>
  <r>
    <s v="male"/>
    <n v="21"/>
    <n v="0"/>
    <n v="0"/>
    <s v="A./5. 2152"/>
    <n v="8.0500000000000007"/>
    <m/>
    <s v="S"/>
    <x v="0"/>
    <x v="0"/>
    <s v="Mr."/>
    <x v="0"/>
    <s v="Mr"/>
  </r>
  <r>
    <s v="female"/>
    <n v="18"/>
    <n v="2"/>
    <n v="0"/>
    <n v="345764"/>
    <n v="18"/>
    <m/>
    <s v="S"/>
    <x v="0"/>
    <x v="0"/>
    <s v="Miss."/>
    <x v="2"/>
    <s v="Miss"/>
  </r>
  <r>
    <s v="female"/>
    <n v="14"/>
    <n v="1"/>
    <n v="0"/>
    <n v="2651"/>
    <n v="11.2417"/>
    <m/>
    <s v="C"/>
    <x v="1"/>
    <x v="0"/>
    <s v="Miss."/>
    <x v="2"/>
    <s v="Miss"/>
  </r>
  <r>
    <s v="female"/>
    <n v="40"/>
    <n v="1"/>
    <n v="0"/>
    <n v="7546"/>
    <n v="9.4749999999999996"/>
    <m/>
    <s v="S"/>
    <x v="0"/>
    <x v="0"/>
    <s v="Mrs."/>
    <x v="1"/>
    <s v="Mrs"/>
  </r>
  <r>
    <s v="female"/>
    <n v="27"/>
    <n v="1"/>
    <n v="0"/>
    <n v="11668"/>
    <n v="21"/>
    <m/>
    <s v="S"/>
    <x v="0"/>
    <x v="2"/>
    <s v="Mrs."/>
    <x v="1"/>
    <s v="Mrs"/>
  </r>
  <r>
    <s v="male"/>
    <m/>
    <n v="0"/>
    <n v="0"/>
    <n v="349253"/>
    <n v="7.8958000000000004"/>
    <m/>
    <s v="C"/>
    <x v="0"/>
    <x v="0"/>
    <s v="Mr."/>
    <x v="0"/>
    <s v="Mr"/>
  </r>
  <r>
    <s v="female"/>
    <n v="3"/>
    <n v="1"/>
    <n v="2"/>
    <s v="SC/Paris 2123"/>
    <n v="41.5792"/>
    <m/>
    <s v="C"/>
    <x v="1"/>
    <x v="2"/>
    <s v="Miss."/>
    <x v="2"/>
    <s v="Miss"/>
  </r>
  <r>
    <s v="female"/>
    <n v="19"/>
    <n v="0"/>
    <n v="0"/>
    <n v="330958"/>
    <n v="7.8792"/>
    <m/>
    <s v="Q"/>
    <x v="1"/>
    <x v="0"/>
    <s v="Miss."/>
    <x v="2"/>
    <s v="Miss"/>
  </r>
  <r>
    <s v="male"/>
    <m/>
    <n v="0"/>
    <n v="0"/>
    <s v="S.C./A.4. 23567"/>
    <n v="8.0500000000000007"/>
    <m/>
    <s v="S"/>
    <x v="0"/>
    <x v="0"/>
    <s v="Mr."/>
    <x v="0"/>
    <s v="Mr"/>
  </r>
  <r>
    <s v="male"/>
    <m/>
    <n v="1"/>
    <n v="0"/>
    <n v="370371"/>
    <n v="15.5"/>
    <m/>
    <s v="Q"/>
    <x v="0"/>
    <x v="0"/>
    <s v="Mr."/>
    <x v="0"/>
    <s v="Mr"/>
  </r>
  <r>
    <s v="female"/>
    <m/>
    <n v="0"/>
    <n v="0"/>
    <n v="14311"/>
    <n v="7.75"/>
    <m/>
    <s v="Q"/>
    <x v="1"/>
    <x v="0"/>
    <s v="Miss."/>
    <x v="2"/>
    <s v="Miss"/>
  </r>
  <r>
    <s v="male"/>
    <m/>
    <n v="2"/>
    <n v="0"/>
    <n v="2662"/>
    <n v="21.679200000000002"/>
    <m/>
    <s v="C"/>
    <x v="0"/>
    <x v="0"/>
    <s v="Mr."/>
    <x v="0"/>
    <s v="Mr"/>
  </r>
  <r>
    <s v="female"/>
    <n v="18"/>
    <n v="1"/>
    <n v="0"/>
    <n v="349237"/>
    <n v="17.8"/>
    <m/>
    <s v="S"/>
    <x v="0"/>
    <x v="0"/>
    <s v="Mrs."/>
    <x v="1"/>
    <s v="Mrs"/>
  </r>
  <r>
    <s v="male"/>
    <n v="7"/>
    <n v="4"/>
    <n v="1"/>
    <n v="3101295"/>
    <n v="39.6875"/>
    <m/>
    <s v="S"/>
    <x v="0"/>
    <x v="0"/>
    <s v="Master."/>
    <x v="3"/>
    <s v="Master"/>
  </r>
  <r>
    <s v="male"/>
    <n v="21"/>
    <n v="0"/>
    <n v="0"/>
    <s v="A/4. 39886"/>
    <n v="7.8"/>
    <m/>
    <s v="S"/>
    <x v="0"/>
    <x v="0"/>
    <s v="Mr."/>
    <x v="0"/>
    <s v="Mr"/>
  </r>
  <r>
    <s v="female"/>
    <n v="49"/>
    <n v="1"/>
    <n v="0"/>
    <s v="PC 17572"/>
    <n v="76.729200000000006"/>
    <s v="D33"/>
    <s v="C"/>
    <x v="1"/>
    <x v="1"/>
    <s v="Mrs."/>
    <x v="1"/>
    <s v="Mrs"/>
  </r>
  <r>
    <s v="female"/>
    <n v="29"/>
    <n v="1"/>
    <n v="0"/>
    <n v="2926"/>
    <n v="26"/>
    <m/>
    <s v="S"/>
    <x v="1"/>
    <x v="2"/>
    <s v="Mrs."/>
    <x v="1"/>
    <s v="Mrs"/>
  </r>
  <r>
    <s v="male"/>
    <n v="65"/>
    <n v="0"/>
    <n v="1"/>
    <n v="113509"/>
    <n v="61.979199999999999"/>
    <s v="B30"/>
    <s v="C"/>
    <x v="0"/>
    <x v="1"/>
    <s v="Mr."/>
    <x v="0"/>
    <s v="Mr"/>
  </r>
  <r>
    <s v="male"/>
    <m/>
    <n v="0"/>
    <n v="0"/>
    <n v="19947"/>
    <n v="35.5"/>
    <s v="C52"/>
    <s v="S"/>
    <x v="1"/>
    <x v="1"/>
    <s v="Mr."/>
    <x v="0"/>
    <s v="Mr"/>
  </r>
  <r>
    <s v="female"/>
    <n v="21"/>
    <n v="0"/>
    <n v="0"/>
    <s v="C.A. 31026"/>
    <n v="10.5"/>
    <m/>
    <s v="S"/>
    <x v="1"/>
    <x v="2"/>
    <s v="Miss."/>
    <x v="2"/>
    <s v="Miss"/>
  </r>
  <r>
    <s v="male"/>
    <n v="28.5"/>
    <n v="0"/>
    <n v="0"/>
    <n v="2697"/>
    <n v="7.2291999999999996"/>
    <m/>
    <s v="C"/>
    <x v="0"/>
    <x v="0"/>
    <s v="Mr."/>
    <x v="0"/>
    <s v="Mr"/>
  </r>
  <r>
    <s v="female"/>
    <n v="5"/>
    <n v="1"/>
    <n v="2"/>
    <s v="C.A. 34651"/>
    <n v="27.75"/>
    <m/>
    <s v="S"/>
    <x v="1"/>
    <x v="2"/>
    <s v="Miss."/>
    <x v="2"/>
    <s v="Miss"/>
  </r>
  <r>
    <s v="male"/>
    <n v="11"/>
    <n v="5"/>
    <n v="2"/>
    <s v="CA 2144"/>
    <n v="46.9"/>
    <m/>
    <s v="S"/>
    <x v="0"/>
    <x v="0"/>
    <s v="Master."/>
    <x v="3"/>
    <s v="Master"/>
  </r>
  <r>
    <s v="male"/>
    <n v="22"/>
    <n v="0"/>
    <n v="0"/>
    <n v="2669"/>
    <n v="7.2291999999999996"/>
    <m/>
    <s v="C"/>
    <x v="0"/>
    <x v="0"/>
    <s v="Mr."/>
    <x v="0"/>
    <s v="Mr"/>
  </r>
  <r>
    <s v="female"/>
    <n v="38"/>
    <n v="0"/>
    <n v="0"/>
    <n v="113572"/>
    <n v="80"/>
    <s v="B28"/>
    <m/>
    <x v="1"/>
    <x v="1"/>
    <s v="Miss."/>
    <x v="2"/>
    <s v="Miss"/>
  </r>
  <r>
    <s v="male"/>
    <n v="45"/>
    <n v="1"/>
    <n v="0"/>
    <n v="36973"/>
    <n v="83.474999999999994"/>
    <s v="C83"/>
    <s v="S"/>
    <x v="0"/>
    <x v="1"/>
    <s v="Mr."/>
    <x v="0"/>
    <s v="Mr"/>
  </r>
  <r>
    <s v="male"/>
    <n v="4"/>
    <n v="3"/>
    <n v="2"/>
    <n v="347088"/>
    <n v="27.9"/>
    <m/>
    <s v="S"/>
    <x v="0"/>
    <x v="0"/>
    <s v="Master."/>
    <x v="3"/>
    <s v="Master"/>
  </r>
  <r>
    <s v="male"/>
    <m/>
    <n v="0"/>
    <n v="0"/>
    <s v="PC 17605"/>
    <n v="27.720800000000001"/>
    <m/>
    <s v="C"/>
    <x v="0"/>
    <x v="1"/>
    <s v="Mr."/>
    <x v="0"/>
    <s v="Mr"/>
  </r>
  <r>
    <s v="male"/>
    <m/>
    <n v="1"/>
    <n v="1"/>
    <n v="2661"/>
    <n v="15.245799999999999"/>
    <m/>
    <s v="C"/>
    <x v="1"/>
    <x v="0"/>
    <s v="Master."/>
    <x v="3"/>
    <s v="Master"/>
  </r>
  <r>
    <s v="female"/>
    <n v="29"/>
    <n v="0"/>
    <n v="0"/>
    <s v="C.A. 29395"/>
    <n v="10.5"/>
    <s v="F33"/>
    <s v="S"/>
    <x v="1"/>
    <x v="2"/>
    <s v="Mrs."/>
    <x v="1"/>
    <s v="Mrs"/>
  </r>
  <r>
    <s v="male"/>
    <n v="19"/>
    <n v="0"/>
    <n v="0"/>
    <s v="S.P. 3464"/>
    <n v="8.1583000000000006"/>
    <m/>
    <s v="S"/>
    <x v="0"/>
    <x v="0"/>
    <s v="Mr."/>
    <x v="0"/>
    <s v="Mr"/>
  </r>
  <r>
    <s v="female"/>
    <n v="17"/>
    <n v="4"/>
    <n v="2"/>
    <n v="3101281"/>
    <n v="7.9249999999999998"/>
    <m/>
    <s v="S"/>
    <x v="1"/>
    <x v="0"/>
    <s v="Miss."/>
    <x v="2"/>
    <s v="Miss"/>
  </r>
  <r>
    <s v="male"/>
    <n v="26"/>
    <n v="2"/>
    <n v="0"/>
    <n v="315151"/>
    <n v="8.6624999999999996"/>
    <m/>
    <s v="S"/>
    <x v="0"/>
    <x v="0"/>
    <s v="Mr."/>
    <x v="0"/>
    <s v="Mr"/>
  </r>
  <r>
    <s v="male"/>
    <n v="32"/>
    <n v="0"/>
    <n v="0"/>
    <s v="C.A. 33111"/>
    <n v="10.5"/>
    <m/>
    <s v="S"/>
    <x v="0"/>
    <x v="2"/>
    <s v="Mr."/>
    <x v="0"/>
    <s v="Mr"/>
  </r>
  <r>
    <s v="female"/>
    <n v="16"/>
    <n v="5"/>
    <n v="2"/>
    <s v="CA 2144"/>
    <n v="46.9"/>
    <m/>
    <s v="S"/>
    <x v="0"/>
    <x v="0"/>
    <s v="Miss."/>
    <x v="2"/>
    <s v="Miss"/>
  </r>
  <r>
    <s v="male"/>
    <n v="21"/>
    <n v="0"/>
    <n v="0"/>
    <s v="S.O.C. 14879"/>
    <n v="73.5"/>
    <m/>
    <s v="S"/>
    <x v="0"/>
    <x v="2"/>
    <s v="Mr."/>
    <x v="0"/>
    <s v="Mr"/>
  </r>
  <r>
    <s v="male"/>
    <n v="26"/>
    <n v="1"/>
    <n v="0"/>
    <n v="2680"/>
    <n v="14.4542"/>
    <m/>
    <s v="C"/>
    <x v="0"/>
    <x v="0"/>
    <s v="Mr."/>
    <x v="0"/>
    <s v="Mr"/>
  </r>
  <r>
    <s v="male"/>
    <n v="32"/>
    <n v="0"/>
    <n v="0"/>
    <n v="1601"/>
    <n v="56.495800000000003"/>
    <m/>
    <s v="S"/>
    <x v="1"/>
    <x v="0"/>
    <s v="Mr."/>
    <x v="0"/>
    <s v="Mr"/>
  </r>
  <r>
    <s v="male"/>
    <n v="25"/>
    <n v="0"/>
    <n v="0"/>
    <n v="348123"/>
    <n v="7.65"/>
    <s v="F G73"/>
    <s v="S"/>
    <x v="0"/>
    <x v="0"/>
    <s v="Mr."/>
    <x v="0"/>
    <s v="Mr"/>
  </r>
  <r>
    <s v="male"/>
    <m/>
    <n v="0"/>
    <n v="0"/>
    <n v="349208"/>
    <n v="7.8958000000000004"/>
    <m/>
    <s v="S"/>
    <x v="0"/>
    <x v="0"/>
    <s v="Mr."/>
    <x v="0"/>
    <s v="Mr"/>
  </r>
  <r>
    <s v="male"/>
    <m/>
    <n v="0"/>
    <n v="0"/>
    <n v="374746"/>
    <n v="8.0500000000000007"/>
    <m/>
    <s v="S"/>
    <x v="0"/>
    <x v="0"/>
    <s v="Mr."/>
    <x v="0"/>
    <s v="Mr"/>
  </r>
  <r>
    <s v="male"/>
    <n v="0.83"/>
    <n v="0"/>
    <n v="2"/>
    <n v="248738"/>
    <n v="29"/>
    <m/>
    <s v="S"/>
    <x v="1"/>
    <x v="2"/>
    <s v="Master."/>
    <x v="3"/>
    <s v="Master"/>
  </r>
  <r>
    <s v="female"/>
    <n v="30"/>
    <n v="0"/>
    <n v="0"/>
    <n v="364516"/>
    <n v="12.475"/>
    <m/>
    <s v="S"/>
    <x v="1"/>
    <x v="0"/>
    <s v="Miss."/>
    <x v="2"/>
    <s v="Miss"/>
  </r>
  <r>
    <s v="male"/>
    <n v="22"/>
    <n v="0"/>
    <n v="0"/>
    <n v="345767"/>
    <n v="9"/>
    <m/>
    <s v="S"/>
    <x v="0"/>
    <x v="0"/>
    <s v="Mr."/>
    <x v="0"/>
    <s v="Mr"/>
  </r>
  <r>
    <s v="male"/>
    <n v="29"/>
    <n v="0"/>
    <n v="0"/>
    <n v="345779"/>
    <n v="9.5"/>
    <m/>
    <s v="S"/>
    <x v="1"/>
    <x v="0"/>
    <s v="Mr."/>
    <x v="0"/>
    <s v="Mr"/>
  </r>
  <r>
    <s v="female"/>
    <m/>
    <n v="0"/>
    <n v="0"/>
    <n v="330932"/>
    <n v="7.7874999999999996"/>
    <m/>
    <s v="Q"/>
    <x v="1"/>
    <x v="0"/>
    <s v="Miss."/>
    <x v="2"/>
    <s v="Miss"/>
  </r>
  <r>
    <s v="male"/>
    <n v="28"/>
    <n v="0"/>
    <n v="0"/>
    <n v="113059"/>
    <n v="47.1"/>
    <m/>
    <s v="S"/>
    <x v="0"/>
    <x v="1"/>
    <s v="Mr."/>
    <x v="0"/>
    <s v="Mr"/>
  </r>
  <r>
    <s v="female"/>
    <n v="17"/>
    <n v="0"/>
    <n v="0"/>
    <s v="SO/C 14885"/>
    <n v="10.5"/>
    <m/>
    <s v="S"/>
    <x v="1"/>
    <x v="2"/>
    <s v="Miss."/>
    <x v="2"/>
    <s v="Miss"/>
  </r>
  <r>
    <s v="female"/>
    <n v="33"/>
    <n v="3"/>
    <n v="0"/>
    <n v="3101278"/>
    <n v="15.85"/>
    <m/>
    <s v="S"/>
    <x v="1"/>
    <x v="0"/>
    <s v="Mrs."/>
    <x v="1"/>
    <s v="Mrs"/>
  </r>
  <r>
    <s v="male"/>
    <n v="16"/>
    <n v="1"/>
    <n v="3"/>
    <s v="W./C. 6608"/>
    <n v="34.375"/>
    <m/>
    <s v="S"/>
    <x v="0"/>
    <x v="0"/>
    <s v="Mr."/>
    <x v="0"/>
    <s v="Mr"/>
  </r>
  <r>
    <s v="male"/>
    <m/>
    <n v="0"/>
    <n v="0"/>
    <s v="SOTON/OQ 392086"/>
    <n v="8.0500000000000007"/>
    <m/>
    <s v="S"/>
    <x v="0"/>
    <x v="0"/>
    <s v="Mr."/>
    <x v="0"/>
    <s v="Mr"/>
  </r>
  <r>
    <s v="female"/>
    <n v="23"/>
    <n v="3"/>
    <n v="2"/>
    <n v="19950"/>
    <n v="263"/>
    <s v="C23 C25 C27"/>
    <s v="S"/>
    <x v="1"/>
    <x v="1"/>
    <s v="Miss."/>
    <x v="2"/>
    <s v="Miss"/>
  </r>
  <r>
    <s v="male"/>
    <n v="24"/>
    <n v="0"/>
    <n v="0"/>
    <n v="343275"/>
    <n v="8.0500000000000007"/>
    <m/>
    <s v="S"/>
    <x v="0"/>
    <x v="0"/>
    <s v="Mr."/>
    <x v="0"/>
    <s v="Mr"/>
  </r>
  <r>
    <s v="male"/>
    <n v="29"/>
    <n v="0"/>
    <n v="0"/>
    <n v="343276"/>
    <n v="8.0500000000000007"/>
    <m/>
    <s v="S"/>
    <x v="0"/>
    <x v="0"/>
    <s v="Mr."/>
    <x v="0"/>
    <s v="Mr"/>
  </r>
  <r>
    <s v="male"/>
    <n v="20"/>
    <n v="0"/>
    <n v="0"/>
    <n v="347466"/>
    <n v="7.8541999999999996"/>
    <m/>
    <s v="S"/>
    <x v="0"/>
    <x v="0"/>
    <s v="Mr."/>
    <x v="0"/>
    <s v="Mr"/>
  </r>
  <r>
    <s v="male"/>
    <n v="46"/>
    <n v="1"/>
    <n v="0"/>
    <s v="W.E.P. 5734"/>
    <n v="61.174999999999997"/>
    <s v="E31"/>
    <s v="S"/>
    <x v="0"/>
    <x v="1"/>
    <s v="Mr."/>
    <x v="0"/>
    <s v="Mr"/>
  </r>
  <r>
    <s v="male"/>
    <n v="26"/>
    <n v="1"/>
    <n v="2"/>
    <s v="C.A. 2315"/>
    <n v="20.574999999999999"/>
    <m/>
    <s v="S"/>
    <x v="0"/>
    <x v="0"/>
    <s v="Mr."/>
    <x v="0"/>
    <s v="Mr"/>
  </r>
  <r>
    <s v="male"/>
    <n v="59"/>
    <n v="0"/>
    <n v="0"/>
    <n v="364500"/>
    <n v="7.25"/>
    <m/>
    <s v="S"/>
    <x v="0"/>
    <x v="0"/>
    <s v="Mr."/>
    <x v="0"/>
    <s v="Mr"/>
  </r>
  <r>
    <s v="male"/>
    <m/>
    <n v="0"/>
    <n v="0"/>
    <n v="374910"/>
    <n v="8.0500000000000007"/>
    <m/>
    <s v="S"/>
    <x v="0"/>
    <x v="0"/>
    <s v="Mr."/>
    <x v="0"/>
    <s v="Mr"/>
  </r>
  <r>
    <s v="male"/>
    <n v="71"/>
    <n v="0"/>
    <n v="0"/>
    <s v="PC 17754"/>
    <n v="34.654200000000003"/>
    <s v="A5"/>
    <s v="C"/>
    <x v="0"/>
    <x v="1"/>
    <s v="Mr."/>
    <x v="0"/>
    <s v="Mr"/>
  </r>
  <r>
    <s v="male"/>
    <n v="23"/>
    <n v="0"/>
    <n v="1"/>
    <s v="PC 17759"/>
    <n v="63.3583"/>
    <s v="D10 D12"/>
    <s v="C"/>
    <x v="1"/>
    <x v="1"/>
    <s v="Mr."/>
    <x v="0"/>
    <s v="Mr"/>
  </r>
  <r>
    <s v="female"/>
    <n v="34"/>
    <n v="0"/>
    <n v="1"/>
    <n v="231919"/>
    <n v="23"/>
    <m/>
    <s v="S"/>
    <x v="1"/>
    <x v="2"/>
    <s v="Mrs."/>
    <x v="1"/>
    <s v="Mrs"/>
  </r>
  <r>
    <s v="male"/>
    <n v="34"/>
    <n v="1"/>
    <n v="0"/>
    <n v="244367"/>
    <n v="26"/>
    <m/>
    <s v="S"/>
    <x v="0"/>
    <x v="2"/>
    <s v="Mr."/>
    <x v="0"/>
    <s v="Mr"/>
  </r>
  <r>
    <s v="female"/>
    <n v="28"/>
    <n v="0"/>
    <n v="0"/>
    <n v="349245"/>
    <n v="7.8958000000000004"/>
    <m/>
    <s v="S"/>
    <x v="0"/>
    <x v="0"/>
    <s v="Miss."/>
    <x v="2"/>
    <s v="Miss"/>
  </r>
  <r>
    <s v="male"/>
    <m/>
    <n v="0"/>
    <n v="0"/>
    <n v="349215"/>
    <n v="7.8958000000000004"/>
    <m/>
    <s v="S"/>
    <x v="0"/>
    <x v="0"/>
    <s v="Mr."/>
    <x v="0"/>
    <s v="Mr"/>
  </r>
  <r>
    <s v="male"/>
    <n v="21"/>
    <n v="0"/>
    <n v="1"/>
    <n v="35281"/>
    <n v="77.287499999999994"/>
    <s v="D26"/>
    <s v="S"/>
    <x v="0"/>
    <x v="1"/>
    <s v="Mr."/>
    <x v="0"/>
    <s v="Mr"/>
  </r>
  <r>
    <s v="male"/>
    <n v="33"/>
    <n v="0"/>
    <n v="0"/>
    <n v="7540"/>
    <n v="8.6541999999999994"/>
    <m/>
    <s v="S"/>
    <x v="0"/>
    <x v="0"/>
    <s v="Mr."/>
    <x v="0"/>
    <s v="Mr"/>
  </r>
  <r>
    <s v="male"/>
    <n v="37"/>
    <n v="2"/>
    <n v="0"/>
    <n v="3101276"/>
    <n v="7.9249999999999998"/>
    <m/>
    <s v="S"/>
    <x v="0"/>
    <x v="0"/>
    <s v="Mr."/>
    <x v="0"/>
    <s v="Mr"/>
  </r>
  <r>
    <s v="male"/>
    <n v="28"/>
    <n v="0"/>
    <n v="0"/>
    <n v="349207"/>
    <n v="7.8958000000000004"/>
    <m/>
    <s v="S"/>
    <x v="0"/>
    <x v="0"/>
    <s v="Mr."/>
    <x v="0"/>
    <s v="Mr"/>
  </r>
  <r>
    <s v="female"/>
    <n v="21"/>
    <n v="0"/>
    <n v="0"/>
    <n v="343120"/>
    <n v="7.65"/>
    <m/>
    <s v="S"/>
    <x v="1"/>
    <x v="0"/>
    <s v="Miss."/>
    <x v="2"/>
    <s v="Miss"/>
  </r>
  <r>
    <s v="male"/>
    <m/>
    <n v="0"/>
    <n v="0"/>
    <n v="312991"/>
    <n v="7.7750000000000004"/>
    <m/>
    <s v="S"/>
    <x v="1"/>
    <x v="0"/>
    <s v="Mr."/>
    <x v="0"/>
    <s v="Mr"/>
  </r>
  <r>
    <s v="male"/>
    <n v="38"/>
    <n v="0"/>
    <n v="0"/>
    <n v="349249"/>
    <n v="7.8958000000000004"/>
    <m/>
    <s v="S"/>
    <x v="0"/>
    <x v="0"/>
    <s v="Mr."/>
    <x v="0"/>
    <s v="Mr"/>
  </r>
  <r>
    <s v="female"/>
    <m/>
    <n v="1"/>
    <n v="0"/>
    <n v="371110"/>
    <n v="24.15"/>
    <m/>
    <s v="Q"/>
    <x v="1"/>
    <x v="0"/>
    <s v="Miss."/>
    <x v="2"/>
    <s v="Miss"/>
  </r>
  <r>
    <s v="male"/>
    <n v="47"/>
    <n v="0"/>
    <n v="0"/>
    <n v="110465"/>
    <n v="52"/>
    <s v="C110"/>
    <s v="S"/>
    <x v="0"/>
    <x v="1"/>
    <s v="Mr."/>
    <x v="0"/>
    <s v="Mr"/>
  </r>
  <r>
    <s v="female"/>
    <n v="14.5"/>
    <n v="1"/>
    <n v="0"/>
    <n v="2665"/>
    <n v="14.4542"/>
    <m/>
    <s v="C"/>
    <x v="0"/>
    <x v="0"/>
    <s v="Miss."/>
    <x v="2"/>
    <s v="Miss"/>
  </r>
  <r>
    <s v="male"/>
    <n v="22"/>
    <n v="0"/>
    <n v="0"/>
    <n v="324669"/>
    <n v="8.0500000000000007"/>
    <m/>
    <s v="S"/>
    <x v="0"/>
    <x v="0"/>
    <s v="Mr."/>
    <x v="0"/>
    <s v="Mr"/>
  </r>
  <r>
    <s v="female"/>
    <n v="20"/>
    <n v="1"/>
    <n v="0"/>
    <n v="4136"/>
    <n v="9.8249999999999993"/>
    <m/>
    <s v="S"/>
    <x v="0"/>
    <x v="0"/>
    <s v="Miss."/>
    <x v="2"/>
    <s v="Miss"/>
  </r>
  <r>
    <s v="female"/>
    <n v="17"/>
    <n v="0"/>
    <n v="0"/>
    <n v="2627"/>
    <n v="14.458299999999999"/>
    <m/>
    <s v="C"/>
    <x v="0"/>
    <x v="0"/>
    <s v="Miss."/>
    <x v="2"/>
    <s v="Miss"/>
  </r>
  <r>
    <s v="male"/>
    <n v="21"/>
    <n v="0"/>
    <n v="0"/>
    <s v="STON/O 2. 3101294"/>
    <n v="7.9249999999999998"/>
    <m/>
    <s v="S"/>
    <x v="0"/>
    <x v="0"/>
    <s v="Mr."/>
    <x v="0"/>
    <s v="Mr"/>
  </r>
  <r>
    <s v="male"/>
    <n v="70.5"/>
    <n v="0"/>
    <n v="0"/>
    <n v="370369"/>
    <n v="7.75"/>
    <m/>
    <s v="Q"/>
    <x v="0"/>
    <x v="0"/>
    <s v="Mr."/>
    <x v="0"/>
    <s v="Mr"/>
  </r>
  <r>
    <s v="male"/>
    <n v="29"/>
    <n v="1"/>
    <n v="0"/>
    <n v="11668"/>
    <n v="21"/>
    <m/>
    <s v="S"/>
    <x v="0"/>
    <x v="2"/>
    <s v="Mr."/>
    <x v="0"/>
    <s v="Mr"/>
  </r>
  <r>
    <s v="male"/>
    <n v="24"/>
    <n v="0"/>
    <n v="1"/>
    <s v="PC 17558"/>
    <n v="247.52080000000001"/>
    <s v="B58 B60"/>
    <s v="C"/>
    <x v="0"/>
    <x v="1"/>
    <s v="Mr."/>
    <x v="0"/>
    <s v="Mr"/>
  </r>
  <r>
    <s v="female"/>
    <n v="2"/>
    <n v="4"/>
    <n v="2"/>
    <n v="347082"/>
    <n v="31.274999999999999"/>
    <m/>
    <s v="S"/>
    <x v="0"/>
    <x v="0"/>
    <s v="Miss."/>
    <x v="2"/>
    <s v="Miss"/>
  </r>
  <r>
    <s v="male"/>
    <n v="21"/>
    <n v="2"/>
    <n v="0"/>
    <s v="S.O.C. 14879"/>
    <n v="73.5"/>
    <m/>
    <s v="S"/>
    <x v="0"/>
    <x v="2"/>
    <s v="Mr."/>
    <x v="0"/>
    <s v="Mr"/>
  </r>
  <r>
    <s v="male"/>
    <m/>
    <n v="0"/>
    <n v="0"/>
    <s v="A4. 54510"/>
    <n v="8.0500000000000007"/>
    <m/>
    <s v="S"/>
    <x v="0"/>
    <x v="0"/>
    <s v="Mr."/>
    <x v="0"/>
    <s v="Mr"/>
  </r>
  <r>
    <s v="male"/>
    <n v="32.5"/>
    <n v="1"/>
    <n v="0"/>
    <n v="237736"/>
    <n v="30.070799999999998"/>
    <m/>
    <s v="C"/>
    <x v="0"/>
    <x v="2"/>
    <s v="Mr."/>
    <x v="0"/>
    <s v="Mr"/>
  </r>
  <r>
    <s v="female"/>
    <n v="32.5"/>
    <n v="0"/>
    <n v="0"/>
    <n v="27267"/>
    <n v="13"/>
    <s v="E101"/>
    <s v="S"/>
    <x v="1"/>
    <x v="2"/>
    <s v="Miss."/>
    <x v="2"/>
    <s v="Miss"/>
  </r>
  <r>
    <s v="male"/>
    <n v="54"/>
    <n v="0"/>
    <n v="1"/>
    <n v="35281"/>
    <n v="77.287499999999994"/>
    <s v="D26"/>
    <s v="S"/>
    <x v="0"/>
    <x v="1"/>
    <s v="Mr."/>
    <x v="0"/>
    <s v="Mr"/>
  </r>
  <r>
    <s v="male"/>
    <n v="12"/>
    <n v="1"/>
    <n v="0"/>
    <n v="2651"/>
    <n v="11.2417"/>
    <m/>
    <s v="C"/>
    <x v="1"/>
    <x v="0"/>
    <s v="Master."/>
    <x v="3"/>
    <s v="Master"/>
  </r>
  <r>
    <s v="male"/>
    <m/>
    <n v="0"/>
    <n v="0"/>
    <n v="370372"/>
    <n v="7.75"/>
    <m/>
    <s v="Q"/>
    <x v="0"/>
    <x v="0"/>
    <s v="Mr."/>
    <x v="0"/>
    <s v="Mr"/>
  </r>
  <r>
    <s v="male"/>
    <n v="24"/>
    <n v="0"/>
    <n v="0"/>
    <s v="C 17369"/>
    <n v="7.1417000000000002"/>
    <m/>
    <s v="S"/>
    <x v="1"/>
    <x v="0"/>
    <s v="Mr."/>
    <x v="0"/>
    <s v="Mr"/>
  </r>
  <r>
    <s v="female"/>
    <m/>
    <n v="1"/>
    <n v="1"/>
    <n v="2668"/>
    <n v="22.3583"/>
    <s v="F E69"/>
    <s v="C"/>
    <x v="1"/>
    <x v="0"/>
    <s v="Miss."/>
    <x v="2"/>
    <s v="Miss"/>
  </r>
  <r>
    <s v="male"/>
    <n v="45"/>
    <n v="0"/>
    <n v="0"/>
    <n v="347061"/>
    <n v="6.9749999999999996"/>
    <m/>
    <s v="S"/>
    <x v="0"/>
    <x v="0"/>
    <s v="Mr."/>
    <x v="0"/>
    <s v="Mr"/>
  </r>
  <r>
    <s v="male"/>
    <n v="33"/>
    <n v="0"/>
    <n v="0"/>
    <n v="349241"/>
    <n v="7.8958000000000004"/>
    <m/>
    <s v="C"/>
    <x v="0"/>
    <x v="0"/>
    <s v="Mr."/>
    <x v="0"/>
    <s v="Mr"/>
  </r>
  <r>
    <s v="male"/>
    <n v="20"/>
    <n v="0"/>
    <n v="0"/>
    <s v="SOTON/O.Q. 3101307"/>
    <n v="7.05"/>
    <m/>
    <s v="S"/>
    <x v="0"/>
    <x v="0"/>
    <s v="Mr."/>
    <x v="0"/>
    <s v="Mr"/>
  </r>
  <r>
    <s v="female"/>
    <n v="47"/>
    <n v="1"/>
    <n v="0"/>
    <s v="A/5. 3337"/>
    <n v="14.5"/>
    <m/>
    <s v="S"/>
    <x v="0"/>
    <x v="0"/>
    <s v="Mrs."/>
    <x v="1"/>
    <s v="Mrs"/>
  </r>
  <r>
    <s v="female"/>
    <n v="29"/>
    <n v="1"/>
    <n v="0"/>
    <n v="228414"/>
    <n v="26"/>
    <m/>
    <s v="S"/>
    <x v="1"/>
    <x v="2"/>
    <s v="Mrs."/>
    <x v="1"/>
    <s v="Mrs"/>
  </r>
  <r>
    <s v="male"/>
    <n v="25"/>
    <n v="0"/>
    <n v="0"/>
    <s v="C.A. 29178"/>
    <n v="13"/>
    <m/>
    <s v="S"/>
    <x v="0"/>
    <x v="2"/>
    <s v="Mr."/>
    <x v="0"/>
    <s v="Mr"/>
  </r>
  <r>
    <s v="male"/>
    <n v="23"/>
    <n v="0"/>
    <n v="0"/>
    <s v="SC/PARIS 2133"/>
    <n v="15.0458"/>
    <m/>
    <s v="C"/>
    <x v="0"/>
    <x v="2"/>
    <s v="Mr."/>
    <x v="0"/>
    <s v="Mr"/>
  </r>
  <r>
    <s v="female"/>
    <n v="19"/>
    <n v="0"/>
    <n v="2"/>
    <n v="11752"/>
    <n v="26.283300000000001"/>
    <s v="D47"/>
    <s v="S"/>
    <x v="1"/>
    <x v="1"/>
    <s v="Miss."/>
    <x v="2"/>
    <s v="Miss"/>
  </r>
  <r>
    <s v="male"/>
    <n v="37"/>
    <n v="1"/>
    <n v="0"/>
    <n v="113803"/>
    <n v="53.1"/>
    <s v="C123"/>
    <s v="S"/>
    <x v="0"/>
    <x v="1"/>
    <s v="Mr."/>
    <x v="0"/>
    <s v="Mr"/>
  </r>
  <r>
    <s v="male"/>
    <n v="16"/>
    <n v="0"/>
    <n v="0"/>
    <n v="7534"/>
    <n v="9.2166999999999994"/>
    <m/>
    <s v="S"/>
    <x v="0"/>
    <x v="0"/>
    <s v="Mr."/>
    <x v="0"/>
    <s v="Mr"/>
  </r>
  <r>
    <s v="male"/>
    <n v="24"/>
    <n v="0"/>
    <n v="0"/>
    <s v="PC 17593"/>
    <n v="79.2"/>
    <s v="B86"/>
    <s v="C"/>
    <x v="0"/>
    <x v="1"/>
    <s v="Mr."/>
    <x v="0"/>
    <s v="Mr"/>
  </r>
  <r>
    <s v="female"/>
    <m/>
    <n v="0"/>
    <n v="2"/>
    <n v="2678"/>
    <n v="15.245799999999999"/>
    <m/>
    <s v="C"/>
    <x v="0"/>
    <x v="0"/>
    <s v="Mrs."/>
    <x v="1"/>
    <s v="Mrs"/>
  </r>
  <r>
    <s v="female"/>
    <n v="22"/>
    <n v="0"/>
    <n v="0"/>
    <n v="347081"/>
    <n v="7.75"/>
    <m/>
    <s v="S"/>
    <x v="1"/>
    <x v="0"/>
    <s v="Miss."/>
    <x v="2"/>
    <s v="Miss"/>
  </r>
  <r>
    <s v="female"/>
    <n v="24"/>
    <n v="1"/>
    <n v="0"/>
    <s v="STON/O2. 3101279"/>
    <n v="15.85"/>
    <m/>
    <s v="S"/>
    <x v="1"/>
    <x v="0"/>
    <s v="Mrs."/>
    <x v="1"/>
    <s v="Mrs"/>
  </r>
  <r>
    <s v="male"/>
    <n v="19"/>
    <n v="0"/>
    <n v="0"/>
    <n v="365222"/>
    <n v="6.75"/>
    <m/>
    <s v="Q"/>
    <x v="0"/>
    <x v="0"/>
    <s v="Mr."/>
    <x v="0"/>
    <s v="Mr"/>
  </r>
  <r>
    <s v="male"/>
    <n v="18"/>
    <n v="0"/>
    <n v="0"/>
    <n v="231945"/>
    <n v="11.5"/>
    <m/>
    <s v="S"/>
    <x v="0"/>
    <x v="2"/>
    <s v="Mr."/>
    <x v="0"/>
    <s v="Mr"/>
  </r>
  <r>
    <s v="male"/>
    <n v="19"/>
    <n v="1"/>
    <n v="1"/>
    <s v="C.A. 33112"/>
    <n v="36.75"/>
    <m/>
    <s v="S"/>
    <x v="0"/>
    <x v="2"/>
    <s v="Mr."/>
    <x v="0"/>
    <s v="Mr"/>
  </r>
  <r>
    <s v="male"/>
    <n v="27"/>
    <n v="0"/>
    <n v="0"/>
    <n v="350043"/>
    <n v="7.7957999999999998"/>
    <m/>
    <s v="S"/>
    <x v="1"/>
    <x v="0"/>
    <s v="Mr."/>
    <x v="0"/>
    <s v="Mr"/>
  </r>
  <r>
    <s v="female"/>
    <n v="9"/>
    <n v="2"/>
    <n v="2"/>
    <s v="W./C. 6608"/>
    <n v="34.375"/>
    <m/>
    <s v="S"/>
    <x v="0"/>
    <x v="0"/>
    <s v="Miss."/>
    <x v="2"/>
    <s v="Miss"/>
  </r>
  <r>
    <s v="male"/>
    <n v="36.5"/>
    <n v="0"/>
    <n v="2"/>
    <n v="230080"/>
    <n v="26"/>
    <s v="F2"/>
    <s v="S"/>
    <x v="0"/>
    <x v="2"/>
    <s v="Mr."/>
    <x v="0"/>
    <s v="Mr"/>
  </r>
  <r>
    <s v="male"/>
    <n v="42"/>
    <n v="0"/>
    <n v="0"/>
    <n v="244310"/>
    <n v="13"/>
    <m/>
    <s v="S"/>
    <x v="0"/>
    <x v="2"/>
    <s v="Rev."/>
    <x v="0"/>
    <s v="Mr"/>
  </r>
  <r>
    <s v="male"/>
    <n v="51"/>
    <n v="0"/>
    <n v="0"/>
    <s v="S.O.P. 1166"/>
    <n v="12.525"/>
    <m/>
    <s v="S"/>
    <x v="0"/>
    <x v="2"/>
    <s v="Rev."/>
    <x v="0"/>
    <s v="Mr"/>
  </r>
  <r>
    <s v="female"/>
    <n v="22"/>
    <n v="1"/>
    <n v="0"/>
    <n v="113776"/>
    <n v="66.599999999999994"/>
    <s v="C2"/>
    <s v="S"/>
    <x v="1"/>
    <x v="1"/>
    <s v="Mrs."/>
    <x v="1"/>
    <s v="Mrs"/>
  </r>
  <r>
    <s v="male"/>
    <n v="55.5"/>
    <n v="0"/>
    <n v="0"/>
    <s v="A.5. 11206"/>
    <n v="8.0500000000000007"/>
    <m/>
    <s v="S"/>
    <x v="0"/>
    <x v="0"/>
    <s v="Mr."/>
    <x v="0"/>
    <s v="Mr"/>
  </r>
  <r>
    <s v="male"/>
    <n v="40.5"/>
    <n v="0"/>
    <n v="2"/>
    <s v="A/5. 851"/>
    <n v="14.5"/>
    <m/>
    <s v="S"/>
    <x v="0"/>
    <x v="0"/>
    <s v="Mr."/>
    <x v="0"/>
    <s v="Mr"/>
  </r>
  <r>
    <s v="male"/>
    <m/>
    <n v="0"/>
    <n v="0"/>
    <s v="Fa 265302"/>
    <n v="7.3125"/>
    <m/>
    <s v="S"/>
    <x v="0"/>
    <x v="0"/>
    <s v="Mr."/>
    <x v="0"/>
    <s v="Mr"/>
  </r>
  <r>
    <s v="male"/>
    <n v="51"/>
    <n v="0"/>
    <n v="1"/>
    <s v="PC 17597"/>
    <n v="61.379199999999997"/>
    <m/>
    <s v="C"/>
    <x v="0"/>
    <x v="1"/>
    <s v="Mr."/>
    <x v="0"/>
    <s v="Mr"/>
  </r>
  <r>
    <s v="female"/>
    <n v="16"/>
    <n v="0"/>
    <n v="0"/>
    <n v="35851"/>
    <n v="7.7332999999999998"/>
    <m/>
    <s v="Q"/>
    <x v="1"/>
    <x v="0"/>
    <s v="Miss."/>
    <x v="2"/>
    <s v="Miss"/>
  </r>
  <r>
    <s v="male"/>
    <n v="30"/>
    <n v="0"/>
    <n v="0"/>
    <s v="SOTON/OQ 392090"/>
    <n v="8.0500000000000007"/>
    <m/>
    <s v="S"/>
    <x v="0"/>
    <x v="0"/>
    <s v="Mr."/>
    <x v="0"/>
    <s v="Mr"/>
  </r>
  <r>
    <s v="male"/>
    <m/>
    <n v="0"/>
    <n v="0"/>
    <n v="315037"/>
    <n v="8.6624999999999996"/>
    <m/>
    <s v="S"/>
    <x v="0"/>
    <x v="0"/>
    <s v="Mr."/>
    <x v="0"/>
    <s v="Mr"/>
  </r>
  <r>
    <s v="male"/>
    <m/>
    <n v="8"/>
    <n v="2"/>
    <s v="CA. 2343"/>
    <n v="69.55"/>
    <m/>
    <s v="S"/>
    <x v="0"/>
    <x v="0"/>
    <s v="Master."/>
    <x v="3"/>
    <s v="Master"/>
  </r>
  <r>
    <s v="male"/>
    <n v="44"/>
    <n v="0"/>
    <n v="1"/>
    <n v="371362"/>
    <n v="16.100000000000001"/>
    <m/>
    <s v="S"/>
    <x v="0"/>
    <x v="0"/>
    <s v="Mr."/>
    <x v="0"/>
    <s v="Mr"/>
  </r>
  <r>
    <s v="female"/>
    <n v="40"/>
    <n v="0"/>
    <n v="0"/>
    <s v="C.A. 33595"/>
    <n v="15.75"/>
    <m/>
    <s v="S"/>
    <x v="1"/>
    <x v="2"/>
    <s v="Mrs."/>
    <x v="1"/>
    <s v="Mrs"/>
  </r>
  <r>
    <s v="male"/>
    <n v="26"/>
    <n v="0"/>
    <n v="0"/>
    <n v="347068"/>
    <n v="7.7750000000000004"/>
    <m/>
    <s v="S"/>
    <x v="0"/>
    <x v="0"/>
    <s v="Mr."/>
    <x v="0"/>
    <s v="Mr"/>
  </r>
  <r>
    <s v="male"/>
    <n v="17"/>
    <n v="0"/>
    <n v="0"/>
    <n v="315093"/>
    <n v="8.6624999999999996"/>
    <m/>
    <s v="S"/>
    <x v="0"/>
    <x v="0"/>
    <s v="Mr."/>
    <x v="0"/>
    <s v="Mr"/>
  </r>
  <r>
    <s v="male"/>
    <n v="1"/>
    <n v="4"/>
    <n v="1"/>
    <n v="3101295"/>
    <n v="39.6875"/>
    <m/>
    <s v="S"/>
    <x v="0"/>
    <x v="0"/>
    <s v="Master."/>
    <x v="3"/>
    <s v="Master"/>
  </r>
  <r>
    <s v="male"/>
    <n v="9"/>
    <n v="0"/>
    <n v="2"/>
    <n v="363291"/>
    <n v="20.524999999999999"/>
    <m/>
    <s v="S"/>
    <x v="1"/>
    <x v="0"/>
    <s v="Master."/>
    <x v="3"/>
    <s v="Master"/>
  </r>
  <r>
    <s v="female"/>
    <m/>
    <n v="0"/>
    <n v="1"/>
    <n v="113505"/>
    <n v="55"/>
    <s v="E33"/>
    <s v="S"/>
    <x v="1"/>
    <x v="1"/>
    <s v="Mrs."/>
    <x v="1"/>
    <s v="Mrs"/>
  </r>
  <r>
    <s v="female"/>
    <n v="45"/>
    <n v="1"/>
    <n v="4"/>
    <n v="347088"/>
    <n v="27.9"/>
    <m/>
    <s v="S"/>
    <x v="0"/>
    <x v="0"/>
    <s v="Mrs."/>
    <x v="1"/>
    <s v="Mrs"/>
  </r>
  <r>
    <s v="male"/>
    <m/>
    <n v="0"/>
    <n v="0"/>
    <s v="PC 17318"/>
    <n v="25.925000000000001"/>
    <m/>
    <s v="S"/>
    <x v="0"/>
    <x v="1"/>
    <s v="Mr."/>
    <x v="0"/>
    <s v="Mr"/>
  </r>
  <r>
    <s v="male"/>
    <n v="28"/>
    <n v="0"/>
    <n v="0"/>
    <n v="1601"/>
    <n v="56.495800000000003"/>
    <m/>
    <s v="S"/>
    <x v="0"/>
    <x v="0"/>
    <s v="Mr."/>
    <x v="0"/>
    <s v="Mr"/>
  </r>
  <r>
    <s v="male"/>
    <n v="61"/>
    <n v="0"/>
    <n v="0"/>
    <n v="111240"/>
    <n v="33.5"/>
    <s v="B19"/>
    <s v="S"/>
    <x v="0"/>
    <x v="1"/>
    <s v="Mr."/>
    <x v="0"/>
    <s v="Mr"/>
  </r>
  <r>
    <s v="male"/>
    <n v="4"/>
    <n v="4"/>
    <n v="1"/>
    <n v="382652"/>
    <n v="29.125"/>
    <m/>
    <s v="Q"/>
    <x v="0"/>
    <x v="0"/>
    <s v="Master."/>
    <x v="3"/>
    <s v="Master"/>
  </r>
  <r>
    <s v="female"/>
    <n v="1"/>
    <n v="1"/>
    <n v="1"/>
    <n v="347742"/>
    <n v="11.1333"/>
    <m/>
    <s v="S"/>
    <x v="1"/>
    <x v="0"/>
    <s v="Miss."/>
    <x v="2"/>
    <s v="Miss"/>
  </r>
  <r>
    <s v="male"/>
    <n v="21"/>
    <n v="0"/>
    <n v="0"/>
    <s v="STON/O 2. 3101280"/>
    <n v="7.9249999999999998"/>
    <m/>
    <s v="S"/>
    <x v="0"/>
    <x v="0"/>
    <s v="Mr."/>
    <x v="0"/>
    <s v="Mr"/>
  </r>
  <r>
    <s v="male"/>
    <n v="56"/>
    <n v="0"/>
    <n v="0"/>
    <n v="17764"/>
    <n v="30.695799999999998"/>
    <s v="A7"/>
    <s v="C"/>
    <x v="0"/>
    <x v="1"/>
    <s v="Mr."/>
    <x v="0"/>
    <s v="Mr"/>
  </r>
  <r>
    <s v="male"/>
    <n v="18"/>
    <n v="1"/>
    <n v="1"/>
    <n v="350404"/>
    <n v="7.8541999999999996"/>
    <m/>
    <s v="S"/>
    <x v="0"/>
    <x v="0"/>
    <s v="Mr."/>
    <x v="0"/>
    <s v="Mr"/>
  </r>
  <r>
    <s v="male"/>
    <m/>
    <n v="3"/>
    <n v="1"/>
    <n v="4133"/>
    <n v="25.466699999999999"/>
    <m/>
    <s v="S"/>
    <x v="0"/>
    <x v="0"/>
    <s v="Master."/>
    <x v="3"/>
    <s v="Master"/>
  </r>
  <r>
    <s v="female"/>
    <n v="50"/>
    <n v="0"/>
    <n v="0"/>
    <s v="PC 17595"/>
    <n v="28.712499999999999"/>
    <s v="C49"/>
    <s v="C"/>
    <x v="0"/>
    <x v="1"/>
    <s v="Miss."/>
    <x v="2"/>
    <s v="Miss"/>
  </r>
  <r>
    <s v="male"/>
    <n v="30"/>
    <n v="0"/>
    <n v="0"/>
    <n v="250653"/>
    <n v="13"/>
    <m/>
    <s v="S"/>
    <x v="0"/>
    <x v="2"/>
    <s v="Mr."/>
    <x v="0"/>
    <s v="Mr"/>
  </r>
  <r>
    <s v="male"/>
    <n v="36"/>
    <n v="0"/>
    <n v="0"/>
    <s v="LINE"/>
    <n v="0"/>
    <m/>
    <s v="S"/>
    <x v="0"/>
    <x v="0"/>
    <s v="Mr."/>
    <x v="0"/>
    <s v="Mr"/>
  </r>
  <r>
    <s v="female"/>
    <m/>
    <n v="8"/>
    <n v="2"/>
    <s v="CA. 2343"/>
    <n v="69.55"/>
    <m/>
    <s v="S"/>
    <x v="0"/>
    <x v="0"/>
    <s v="Miss."/>
    <x v="2"/>
    <s v="Miss"/>
  </r>
  <r>
    <s v="male"/>
    <m/>
    <n v="0"/>
    <n v="0"/>
    <s v="SC/PARIS 2131"/>
    <n v="15.05"/>
    <m/>
    <s v="C"/>
    <x v="0"/>
    <x v="2"/>
    <s v="Mr."/>
    <x v="0"/>
    <s v="Mr"/>
  </r>
  <r>
    <s v="male"/>
    <n v="9"/>
    <n v="4"/>
    <n v="2"/>
    <n v="347077"/>
    <n v="31.387499999999999"/>
    <m/>
    <s v="S"/>
    <x v="0"/>
    <x v="0"/>
    <s v="Master."/>
    <x v="3"/>
    <s v="Master"/>
  </r>
  <r>
    <s v="male"/>
    <n v="1"/>
    <n v="2"/>
    <n v="1"/>
    <n v="230136"/>
    <n v="39"/>
    <s v="F4"/>
    <s v="S"/>
    <x v="1"/>
    <x v="2"/>
    <s v="Master."/>
    <x v="3"/>
    <s v="Master"/>
  </r>
  <r>
    <s v="female"/>
    <n v="4"/>
    <n v="0"/>
    <n v="2"/>
    <n v="315153"/>
    <n v="22.024999999999999"/>
    <m/>
    <s v="S"/>
    <x v="1"/>
    <x v="0"/>
    <s v="Miss."/>
    <x v="2"/>
    <s v="Miss"/>
  </r>
  <r>
    <s v="male"/>
    <m/>
    <n v="0"/>
    <n v="0"/>
    <n v="113767"/>
    <n v="50"/>
    <s v="A32"/>
    <s v="S"/>
    <x v="0"/>
    <x v="1"/>
    <s v="Mr."/>
    <x v="0"/>
    <s v="Mr"/>
  </r>
  <r>
    <s v="female"/>
    <m/>
    <n v="1"/>
    <n v="0"/>
    <n v="370365"/>
    <n v="15.5"/>
    <m/>
    <s v="Q"/>
    <x v="1"/>
    <x v="0"/>
    <s v="Mrs."/>
    <x v="1"/>
    <s v="Mrs"/>
  </r>
  <r>
    <s v="male"/>
    <n v="45"/>
    <n v="0"/>
    <n v="0"/>
    <n v="111428"/>
    <n v="26.55"/>
    <m/>
    <s v="S"/>
    <x v="1"/>
    <x v="1"/>
    <s v="Mr."/>
    <x v="0"/>
    <s v="Mr"/>
  </r>
  <r>
    <s v="male"/>
    <n v="40"/>
    <n v="1"/>
    <n v="1"/>
    <n v="364849"/>
    <n v="15.5"/>
    <m/>
    <s v="Q"/>
    <x v="0"/>
    <x v="0"/>
    <s v="Mr."/>
    <x v="0"/>
    <s v="Mr"/>
  </r>
  <r>
    <s v="male"/>
    <n v="36"/>
    <n v="0"/>
    <n v="0"/>
    <n v="349247"/>
    <n v="7.8958000000000004"/>
    <m/>
    <s v="S"/>
    <x v="0"/>
    <x v="0"/>
    <s v="Mr."/>
    <x v="0"/>
    <s v="Mr"/>
  </r>
  <r>
    <s v="female"/>
    <n v="32"/>
    <n v="0"/>
    <n v="0"/>
    <n v="234604"/>
    <n v="13"/>
    <m/>
    <s v="S"/>
    <x v="1"/>
    <x v="2"/>
    <s v="Mrs."/>
    <x v="1"/>
    <s v="Mrs"/>
  </r>
  <r>
    <s v="male"/>
    <n v="19"/>
    <n v="0"/>
    <n v="0"/>
    <n v="28424"/>
    <n v="13"/>
    <m/>
    <s v="S"/>
    <x v="0"/>
    <x v="2"/>
    <s v="Mr."/>
    <x v="0"/>
    <s v="Mr"/>
  </r>
  <r>
    <s v="female"/>
    <n v="19"/>
    <n v="1"/>
    <n v="0"/>
    <n v="350046"/>
    <n v="7.8541999999999996"/>
    <m/>
    <s v="S"/>
    <x v="1"/>
    <x v="0"/>
    <s v="Miss."/>
    <x v="2"/>
    <s v="Miss"/>
  </r>
  <r>
    <s v="male"/>
    <n v="3"/>
    <n v="1"/>
    <n v="1"/>
    <n v="230080"/>
    <n v="26"/>
    <s v="F2"/>
    <s v="S"/>
    <x v="1"/>
    <x v="2"/>
    <s v="Master."/>
    <x v="3"/>
    <s v="Master"/>
  </r>
  <r>
    <s v="female"/>
    <n v="44"/>
    <n v="0"/>
    <n v="0"/>
    <s v="PC 17610"/>
    <n v="27.720800000000001"/>
    <s v="B4"/>
    <s v="C"/>
    <x v="1"/>
    <x v="1"/>
    <s v="Mrs."/>
    <x v="1"/>
    <s v="Mrs"/>
  </r>
  <r>
    <s v="female"/>
    <n v="58"/>
    <n v="0"/>
    <n v="0"/>
    <s v="PC 17569"/>
    <n v="146.52080000000001"/>
    <s v="B80"/>
    <s v="C"/>
    <x v="1"/>
    <x v="1"/>
    <s v="Miss."/>
    <x v="2"/>
    <s v="Miss"/>
  </r>
  <r>
    <s v="male"/>
    <m/>
    <n v="0"/>
    <n v="0"/>
    <n v="368703"/>
    <n v="7.75"/>
    <m/>
    <s v="Q"/>
    <x v="0"/>
    <x v="0"/>
    <s v="Mr."/>
    <x v="0"/>
    <s v="Mr"/>
  </r>
  <r>
    <s v="male"/>
    <n v="42"/>
    <n v="0"/>
    <n v="1"/>
    <n v="4579"/>
    <n v="8.4041999999999994"/>
    <m/>
    <s v="S"/>
    <x v="0"/>
    <x v="0"/>
    <s v="Mr."/>
    <x v="0"/>
    <s v="Mr"/>
  </r>
  <r>
    <s v="female"/>
    <m/>
    <n v="0"/>
    <n v="0"/>
    <n v="370370"/>
    <n v="7.75"/>
    <m/>
    <s v="Q"/>
    <x v="1"/>
    <x v="0"/>
    <s v="Miss."/>
    <x v="2"/>
    <s v="Miss"/>
  </r>
  <r>
    <s v="female"/>
    <n v="24"/>
    <n v="0"/>
    <n v="0"/>
    <n v="248747"/>
    <n v="13"/>
    <m/>
    <s v="S"/>
    <x v="0"/>
    <x v="2"/>
    <s v="Miss."/>
    <x v="2"/>
    <s v="Miss"/>
  </r>
  <r>
    <s v="male"/>
    <n v="28"/>
    <n v="0"/>
    <n v="0"/>
    <n v="345770"/>
    <n v="9.5"/>
    <m/>
    <s v="S"/>
    <x v="0"/>
    <x v="0"/>
    <s v="Mr."/>
    <x v="0"/>
    <s v="Mr"/>
  </r>
  <r>
    <s v="male"/>
    <m/>
    <n v="8"/>
    <n v="2"/>
    <s v="CA. 2343"/>
    <n v="69.55"/>
    <m/>
    <s v="S"/>
    <x v="0"/>
    <x v="0"/>
    <s v="Mr."/>
    <x v="0"/>
    <s v="Mr"/>
  </r>
  <r>
    <s v="male"/>
    <n v="34"/>
    <n v="0"/>
    <n v="0"/>
    <n v="3101264"/>
    <n v="6.4958"/>
    <m/>
    <s v="S"/>
    <x v="0"/>
    <x v="0"/>
    <s v="Mr."/>
    <x v="0"/>
    <s v="Mr"/>
  </r>
  <r>
    <s v="male"/>
    <n v="45.5"/>
    <n v="0"/>
    <n v="0"/>
    <n v="2628"/>
    <n v="7.2249999999999996"/>
    <m/>
    <s v="C"/>
    <x v="0"/>
    <x v="0"/>
    <s v="Mr."/>
    <x v="0"/>
    <s v="Mr"/>
  </r>
  <r>
    <s v="male"/>
    <n v="18"/>
    <n v="0"/>
    <n v="0"/>
    <s v="A/5 3540"/>
    <n v="8.0500000000000007"/>
    <m/>
    <s v="S"/>
    <x v="1"/>
    <x v="0"/>
    <s v="Mr."/>
    <x v="0"/>
    <s v="Mr"/>
  </r>
  <r>
    <s v="female"/>
    <n v="2"/>
    <n v="0"/>
    <n v="1"/>
    <n v="347054"/>
    <n v="10.4625"/>
    <s v="G6"/>
    <s v="S"/>
    <x v="0"/>
    <x v="0"/>
    <s v="Miss."/>
    <x v="2"/>
    <s v="Miss"/>
  </r>
  <r>
    <s v="male"/>
    <n v="32"/>
    <n v="1"/>
    <n v="0"/>
    <n v="3101278"/>
    <n v="15.85"/>
    <m/>
    <s v="S"/>
    <x v="0"/>
    <x v="0"/>
    <s v="Mr."/>
    <x v="0"/>
    <s v="Mr"/>
  </r>
  <r>
    <s v="male"/>
    <n v="26"/>
    <n v="0"/>
    <n v="0"/>
    <n v="2699"/>
    <n v="18.787500000000001"/>
    <m/>
    <s v="C"/>
    <x v="1"/>
    <x v="0"/>
    <s v="Mr."/>
    <x v="0"/>
    <s v="Mr"/>
  </r>
  <r>
    <s v="female"/>
    <n v="16"/>
    <n v="0"/>
    <n v="0"/>
    <n v="367231"/>
    <n v="7.75"/>
    <m/>
    <s v="Q"/>
    <x v="1"/>
    <x v="0"/>
    <s v="Miss."/>
    <x v="2"/>
    <s v="Miss"/>
  </r>
  <r>
    <s v="male"/>
    <n v="40"/>
    <n v="0"/>
    <n v="0"/>
    <n v="112277"/>
    <n v="31"/>
    <s v="A31"/>
    <s v="C"/>
    <x v="1"/>
    <x v="1"/>
    <s v="Mr."/>
    <x v="0"/>
    <s v="Mr"/>
  </r>
  <r>
    <s v="male"/>
    <n v="24"/>
    <n v="0"/>
    <n v="0"/>
    <s v="SOTON/O.Q. 3101311"/>
    <n v="7.05"/>
    <m/>
    <s v="S"/>
    <x v="0"/>
    <x v="0"/>
    <s v="Mr."/>
    <x v="0"/>
    <s v="Mr"/>
  </r>
  <r>
    <s v="female"/>
    <n v="35"/>
    <n v="0"/>
    <n v="0"/>
    <s v="F.C.C. 13528"/>
    <n v="21"/>
    <m/>
    <s v="S"/>
    <x v="1"/>
    <x v="2"/>
    <s v="Miss."/>
    <x v="2"/>
    <s v="Miss"/>
  </r>
  <r>
    <s v="male"/>
    <n v="22"/>
    <n v="0"/>
    <n v="0"/>
    <s v="A/5 21174"/>
    <n v="7.25"/>
    <m/>
    <s v="S"/>
    <x v="0"/>
    <x v="0"/>
    <s v="Mr."/>
    <x v="0"/>
    <s v="Mr"/>
  </r>
  <r>
    <s v="male"/>
    <n v="30"/>
    <n v="0"/>
    <n v="0"/>
    <n v="250646"/>
    <n v="13"/>
    <m/>
    <s v="S"/>
    <x v="0"/>
    <x v="2"/>
    <s v="Mr."/>
    <x v="0"/>
    <s v="Mr"/>
  </r>
  <r>
    <s v="male"/>
    <m/>
    <n v="1"/>
    <n v="0"/>
    <n v="367229"/>
    <n v="7.75"/>
    <m/>
    <s v="Q"/>
    <x v="0"/>
    <x v="0"/>
    <s v="Mr."/>
    <x v="0"/>
    <s v="Mr"/>
  </r>
  <r>
    <s v="female"/>
    <n v="31"/>
    <n v="1"/>
    <n v="0"/>
    <n v="35273"/>
    <n v="113.27500000000001"/>
    <s v="D36"/>
    <s v="C"/>
    <x v="1"/>
    <x v="1"/>
    <s v="Miss."/>
    <x v="2"/>
    <s v="Miss"/>
  </r>
  <r>
    <s v="female"/>
    <n v="27"/>
    <n v="0"/>
    <n v="0"/>
    <s v="STON/O2. 3101283"/>
    <n v="7.9249999999999998"/>
    <m/>
    <s v="S"/>
    <x v="1"/>
    <x v="0"/>
    <s v="Miss."/>
    <x v="2"/>
    <s v="Miss"/>
  </r>
  <r>
    <s v="male"/>
    <n v="42"/>
    <n v="1"/>
    <n v="0"/>
    <n v="243847"/>
    <n v="27"/>
    <m/>
    <s v="S"/>
    <x v="0"/>
    <x v="2"/>
    <s v="Mr."/>
    <x v="0"/>
    <s v="Mr"/>
  </r>
  <r>
    <s v="female"/>
    <n v="32"/>
    <n v="0"/>
    <n v="0"/>
    <n v="11813"/>
    <n v="76.291700000000006"/>
    <s v="D15"/>
    <s v="C"/>
    <x v="1"/>
    <x v="1"/>
    <s v="Miss."/>
    <x v="2"/>
    <s v="Miss"/>
  </r>
  <r>
    <s v="male"/>
    <n v="30"/>
    <n v="0"/>
    <n v="0"/>
    <s v="W/C 14208"/>
    <n v="10.5"/>
    <m/>
    <s v="S"/>
    <x v="0"/>
    <x v="2"/>
    <s v="Mr."/>
    <x v="0"/>
    <s v="Mr"/>
  </r>
  <r>
    <s v="male"/>
    <n v="16"/>
    <n v="0"/>
    <n v="0"/>
    <s v="SOTON/OQ 392089"/>
    <n v="8.0500000000000007"/>
    <m/>
    <s v="S"/>
    <x v="1"/>
    <x v="0"/>
    <s v="Mr."/>
    <x v="0"/>
    <s v="Mr"/>
  </r>
  <r>
    <s v="male"/>
    <n v="27"/>
    <n v="0"/>
    <n v="0"/>
    <n v="220367"/>
    <n v="13"/>
    <m/>
    <s v="S"/>
    <x v="0"/>
    <x v="2"/>
    <s v="Mr."/>
    <x v="0"/>
    <s v="Mr"/>
  </r>
  <r>
    <s v="male"/>
    <n v="51"/>
    <n v="0"/>
    <n v="0"/>
    <n v="21440"/>
    <n v="8.0500000000000007"/>
    <m/>
    <s v="S"/>
    <x v="0"/>
    <x v="0"/>
    <s v="Mr."/>
    <x v="0"/>
    <s v="Mr"/>
  </r>
  <r>
    <s v="male"/>
    <m/>
    <n v="0"/>
    <n v="0"/>
    <n v="349234"/>
    <n v="7.8958000000000004"/>
    <m/>
    <s v="S"/>
    <x v="0"/>
    <x v="0"/>
    <s v="Mr."/>
    <x v="0"/>
    <s v="Mr"/>
  </r>
  <r>
    <s v="male"/>
    <n v="38"/>
    <n v="1"/>
    <n v="0"/>
    <n v="19943"/>
    <n v="90"/>
    <s v="C93"/>
    <s v="S"/>
    <x v="1"/>
    <x v="1"/>
    <s v="Mr."/>
    <x v="0"/>
    <s v="Mr"/>
  </r>
  <r>
    <s v="male"/>
    <n v="22"/>
    <n v="0"/>
    <n v="0"/>
    <s v="PP 4348"/>
    <n v="9.35"/>
    <m/>
    <s v="S"/>
    <x v="0"/>
    <x v="0"/>
    <s v="Mr."/>
    <x v="0"/>
    <s v="Mr"/>
  </r>
  <r>
    <s v="male"/>
    <n v="19"/>
    <n v="0"/>
    <n v="0"/>
    <s v="SW/PP 751"/>
    <n v="10.5"/>
    <m/>
    <s v="S"/>
    <x v="1"/>
    <x v="2"/>
    <s v="Mr."/>
    <x v="0"/>
    <s v="Mr"/>
  </r>
  <r>
    <s v="male"/>
    <n v="20.5"/>
    <n v="0"/>
    <n v="0"/>
    <s v="A/5 21173"/>
    <n v="7.25"/>
    <m/>
    <s v="S"/>
    <x v="0"/>
    <x v="0"/>
    <s v="Mr."/>
    <x v="0"/>
    <s v="Mr"/>
  </r>
  <r>
    <s v="male"/>
    <n v="18"/>
    <n v="0"/>
    <n v="0"/>
    <n v="236171"/>
    <n v="13"/>
    <m/>
    <s v="S"/>
    <x v="0"/>
    <x v="2"/>
    <s v="Mr."/>
    <x v="0"/>
    <s v="Mr"/>
  </r>
  <r>
    <s v="female"/>
    <m/>
    <n v="3"/>
    <n v="1"/>
    <n v="4133"/>
    <n v="25.466699999999999"/>
    <m/>
    <s v="S"/>
    <x v="0"/>
    <x v="0"/>
    <s v="Miss."/>
    <x v="2"/>
    <s v="Miss"/>
  </r>
  <r>
    <s v="female"/>
    <n v="35"/>
    <n v="1"/>
    <n v="0"/>
    <n v="36973"/>
    <n v="83.474999999999994"/>
    <s v="C83"/>
    <s v="S"/>
    <x v="1"/>
    <x v="1"/>
    <s v="Mrs."/>
    <x v="1"/>
    <s v="Mrs"/>
  </r>
  <r>
    <s v="male"/>
    <n v="29"/>
    <n v="0"/>
    <n v="0"/>
    <n v="347067"/>
    <n v="7.7750000000000004"/>
    <m/>
    <s v="S"/>
    <x v="0"/>
    <x v="0"/>
    <s v="Mr."/>
    <x v="0"/>
    <s v="Mr"/>
  </r>
  <r>
    <s v="male"/>
    <n v="59"/>
    <n v="0"/>
    <n v="0"/>
    <n v="237442"/>
    <n v="13.5"/>
    <m/>
    <s v="S"/>
    <x v="0"/>
    <x v="2"/>
    <s v="Mr."/>
    <x v="0"/>
    <s v="Mr"/>
  </r>
  <r>
    <s v="female"/>
    <n v="5"/>
    <n v="4"/>
    <n v="2"/>
    <n v="347077"/>
    <n v="31.387499999999999"/>
    <m/>
    <s v="S"/>
    <x v="1"/>
    <x v="0"/>
    <s v="Miss."/>
    <x v="2"/>
    <s v="Miss"/>
  </r>
  <r>
    <s v="male"/>
    <n v="24"/>
    <n v="0"/>
    <n v="0"/>
    <s v="C.A. 29566"/>
    <n v="10.5"/>
    <m/>
    <s v="S"/>
    <x v="0"/>
    <x v="2"/>
    <s v="Mr."/>
    <x v="0"/>
    <s v="Mr"/>
  </r>
  <r>
    <s v="female"/>
    <m/>
    <n v="0"/>
    <n v="0"/>
    <s v="W./C. 6609"/>
    <n v="7.55"/>
    <m/>
    <s v="S"/>
    <x v="0"/>
    <x v="0"/>
    <s v="Miss."/>
    <x v="2"/>
    <s v="Miss"/>
  </r>
  <r>
    <s v="male"/>
    <n v="44"/>
    <n v="1"/>
    <n v="0"/>
    <n v="26707"/>
    <n v="26"/>
    <m/>
    <s v="S"/>
    <x v="0"/>
    <x v="2"/>
    <s v="Mr."/>
    <x v="0"/>
    <s v="Mr"/>
  </r>
  <r>
    <s v="female"/>
    <n v="8"/>
    <n v="0"/>
    <n v="2"/>
    <s v="C.A. 31921"/>
    <n v="26.25"/>
    <m/>
    <s v="S"/>
    <x v="1"/>
    <x v="2"/>
    <s v="Miss."/>
    <x v="2"/>
    <s v="Miss"/>
  </r>
  <r>
    <s v="male"/>
    <n v="19"/>
    <n v="0"/>
    <n v="0"/>
    <n v="28665"/>
    <n v="10.5"/>
    <m/>
    <s v="S"/>
    <x v="0"/>
    <x v="2"/>
    <s v="Mr."/>
    <x v="0"/>
    <s v="Mr"/>
  </r>
  <r>
    <s v="male"/>
    <n v="33"/>
    <n v="0"/>
    <n v="0"/>
    <s v="SCO/W 1585"/>
    <n v="12.275"/>
    <m/>
    <s v="S"/>
    <x v="0"/>
    <x v="2"/>
    <s v="Mr."/>
    <x v="0"/>
    <s v="Mr"/>
  </r>
  <r>
    <s v="female"/>
    <m/>
    <n v="1"/>
    <n v="0"/>
    <n v="2665"/>
    <n v="14.4542"/>
    <m/>
    <s v="C"/>
    <x v="0"/>
    <x v="0"/>
    <s v="Miss."/>
    <x v="2"/>
    <s v="Miss"/>
  </r>
  <r>
    <s v="female"/>
    <m/>
    <n v="1"/>
    <n v="0"/>
    <n v="367230"/>
    <n v="15.5"/>
    <m/>
    <s v="Q"/>
    <x v="1"/>
    <x v="0"/>
    <s v="Miss."/>
    <x v="2"/>
    <s v="Miss"/>
  </r>
  <r>
    <s v="male"/>
    <n v="29"/>
    <n v="0"/>
    <n v="0"/>
    <s v="W./C. 14263"/>
    <n v="10.5"/>
    <m/>
    <s v="S"/>
    <x v="0"/>
    <x v="2"/>
    <s v="Mr."/>
    <x v="0"/>
    <s v="Mr"/>
  </r>
  <r>
    <s v="male"/>
    <n v="22"/>
    <n v="0"/>
    <n v="0"/>
    <s v="STON/O 2. 3101275"/>
    <n v="7.125"/>
    <m/>
    <s v="S"/>
    <x v="0"/>
    <x v="0"/>
    <s v="Mr."/>
    <x v="0"/>
    <s v="Mr"/>
  </r>
  <r>
    <s v="male"/>
    <n v="30"/>
    <n v="0"/>
    <n v="0"/>
    <n v="2694"/>
    <n v="7.2249999999999996"/>
    <m/>
    <s v="C"/>
    <x v="0"/>
    <x v="0"/>
    <s v="Mr."/>
    <x v="0"/>
    <s v="Mr"/>
  </r>
  <r>
    <s v="male"/>
    <n v="44"/>
    <n v="2"/>
    <n v="0"/>
    <n v="19928"/>
    <n v="90"/>
    <s v="C78"/>
    <s v="Q"/>
    <x v="0"/>
    <x v="1"/>
    <s v="Dr."/>
    <x v="0"/>
    <s v="Mr"/>
  </r>
  <r>
    <s v="female"/>
    <n v="25"/>
    <n v="0"/>
    <n v="0"/>
    <n v="347071"/>
    <n v="7.7750000000000004"/>
    <m/>
    <s v="S"/>
    <x v="0"/>
    <x v="0"/>
    <s v="Miss."/>
    <x v="2"/>
    <s v="Miss"/>
  </r>
  <r>
    <s v="female"/>
    <n v="24"/>
    <n v="0"/>
    <n v="2"/>
    <n v="250649"/>
    <n v="14.5"/>
    <m/>
    <s v="S"/>
    <x v="1"/>
    <x v="2"/>
    <s v="Mrs."/>
    <x v="1"/>
    <s v="Mrs"/>
  </r>
  <r>
    <s v="male"/>
    <n v="37"/>
    <n v="1"/>
    <n v="1"/>
    <n v="11751"/>
    <n v="52.554200000000002"/>
    <s v="D35"/>
    <s v="S"/>
    <x v="1"/>
    <x v="1"/>
    <s v="Mr."/>
    <x v="0"/>
    <s v="Mr"/>
  </r>
  <r>
    <s v="male"/>
    <n v="54"/>
    <n v="1"/>
    <n v="0"/>
    <n v="244252"/>
    <n v="26"/>
    <m/>
    <s v="S"/>
    <x v="0"/>
    <x v="2"/>
    <s v="Rev."/>
    <x v="0"/>
    <s v="Mr"/>
  </r>
  <r>
    <s v="male"/>
    <m/>
    <n v="0"/>
    <n v="0"/>
    <n v="362316"/>
    <n v="7.25"/>
    <m/>
    <s v="S"/>
    <x v="0"/>
    <x v="0"/>
    <s v="Mr."/>
    <x v="0"/>
    <s v="Mr"/>
  </r>
  <r>
    <s v="female"/>
    <n v="29"/>
    <n v="1"/>
    <n v="1"/>
    <n v="347054"/>
    <n v="10.4625"/>
    <s v="G6"/>
    <s v="S"/>
    <x v="0"/>
    <x v="0"/>
    <s v="Mrs."/>
    <x v="1"/>
    <s v="Mrs"/>
  </r>
  <r>
    <s v="male"/>
    <n v="62"/>
    <n v="0"/>
    <n v="0"/>
    <n v="113514"/>
    <n v="26.55"/>
    <s v="C87"/>
    <s v="S"/>
    <x v="0"/>
    <x v="1"/>
    <s v="Mr."/>
    <x v="0"/>
    <s v="Mr"/>
  </r>
  <r>
    <s v="male"/>
    <n v="30"/>
    <n v="1"/>
    <n v="0"/>
    <s v="A/5. 3336"/>
    <n v="16.100000000000001"/>
    <m/>
    <s v="S"/>
    <x v="0"/>
    <x v="0"/>
    <s v="Mr."/>
    <x v="0"/>
    <s v="Mr"/>
  </r>
  <r>
    <s v="female"/>
    <n v="41"/>
    <n v="0"/>
    <n v="2"/>
    <n v="370129"/>
    <n v="20.212499999999999"/>
    <m/>
    <s v="S"/>
    <x v="0"/>
    <x v="0"/>
    <s v="Mrs."/>
    <x v="1"/>
    <s v="Mrs"/>
  </r>
  <r>
    <s v="female"/>
    <n v="29"/>
    <n v="0"/>
    <n v="2"/>
    <n v="2650"/>
    <n v="15.245799999999999"/>
    <m/>
    <s v="C"/>
    <x v="1"/>
    <x v="0"/>
    <s v="Mrs."/>
    <x v="1"/>
    <s v="Mrs"/>
  </r>
  <r>
    <s v="female"/>
    <m/>
    <n v="0"/>
    <n v="0"/>
    <s v="PC 17585"/>
    <n v="79.2"/>
    <m/>
    <s v="C"/>
    <x v="1"/>
    <x v="1"/>
    <s v="Mrs."/>
    <x v="1"/>
    <s v="Mrs"/>
  </r>
  <r>
    <s v="female"/>
    <n v="30"/>
    <n v="0"/>
    <n v="0"/>
    <n v="110152"/>
    <n v="86.5"/>
    <s v="B77"/>
    <s v="S"/>
    <x v="1"/>
    <x v="1"/>
    <s v="Miss."/>
    <x v="2"/>
    <s v="Miss"/>
  </r>
  <r>
    <s v="female"/>
    <n v="35"/>
    <n v="0"/>
    <n v="0"/>
    <s v="PC 17755"/>
    <n v="512.32920000000001"/>
    <m/>
    <s v="C"/>
    <x v="1"/>
    <x v="1"/>
    <s v="Miss."/>
    <x v="2"/>
    <s v="Miss"/>
  </r>
  <r>
    <s v="female"/>
    <n v="50"/>
    <n v="0"/>
    <n v="1"/>
    <n v="230433"/>
    <n v="26"/>
    <m/>
    <s v="S"/>
    <x v="1"/>
    <x v="2"/>
    <s v="Mrs."/>
    <x v="1"/>
    <s v="Mrs"/>
  </r>
  <r>
    <s v="male"/>
    <m/>
    <n v="0"/>
    <n v="0"/>
    <n v="384461"/>
    <n v="7.75"/>
    <m/>
    <s v="Q"/>
    <x v="0"/>
    <x v="0"/>
    <s v="Mr."/>
    <x v="0"/>
    <s v="Mr"/>
  </r>
  <r>
    <s v="male"/>
    <n v="3"/>
    <n v="4"/>
    <n v="2"/>
    <n v="347077"/>
    <n v="31.387499999999999"/>
    <m/>
    <s v="S"/>
    <x v="1"/>
    <x v="0"/>
    <s v="Master."/>
    <x v="3"/>
    <s v="Master"/>
  </r>
  <r>
    <s v="male"/>
    <n v="52"/>
    <n v="1"/>
    <n v="1"/>
    <n v="110413"/>
    <n v="79.650000000000006"/>
    <s v="E67"/>
    <s v="S"/>
    <x v="0"/>
    <x v="1"/>
    <s v="Mr."/>
    <x v="0"/>
    <s v="Mr"/>
  </r>
  <r>
    <s v="male"/>
    <n v="40"/>
    <n v="0"/>
    <n v="0"/>
    <n v="112059"/>
    <n v="0"/>
    <s v="B94"/>
    <s v="S"/>
    <x v="0"/>
    <x v="1"/>
    <s v="Mr."/>
    <x v="0"/>
    <s v="Mr"/>
  </r>
  <r>
    <s v="female"/>
    <m/>
    <n v="0"/>
    <n v="0"/>
    <n v="382649"/>
    <n v="7.75"/>
    <m/>
    <s v="Q"/>
    <x v="0"/>
    <x v="0"/>
    <s v="Miss."/>
    <x v="2"/>
    <s v="Miss"/>
  </r>
  <r>
    <s v="male"/>
    <n v="36"/>
    <n v="0"/>
    <n v="0"/>
    <s v="C.A. 17248"/>
    <n v="10.5"/>
    <m/>
    <s v="S"/>
    <x v="0"/>
    <x v="2"/>
    <s v="Mr."/>
    <x v="0"/>
    <s v="Mr"/>
  </r>
  <r>
    <s v="male"/>
    <n v="16"/>
    <n v="4"/>
    <n v="1"/>
    <n v="3101295"/>
    <n v="39.6875"/>
    <m/>
    <s v="S"/>
    <x v="0"/>
    <x v="0"/>
    <s v="Mr."/>
    <x v="0"/>
    <s v="Mr"/>
  </r>
  <r>
    <s v="male"/>
    <n v="25"/>
    <n v="1"/>
    <n v="0"/>
    <n v="347083"/>
    <n v="7.7750000000000004"/>
    <m/>
    <s v="S"/>
    <x v="1"/>
    <x v="0"/>
    <s v="Mr."/>
    <x v="0"/>
    <s v="Mr"/>
  </r>
  <r>
    <s v="female"/>
    <n v="58"/>
    <n v="0"/>
    <n v="1"/>
    <s v="PC 17582"/>
    <n v="153.46250000000001"/>
    <s v="C125"/>
    <s v="S"/>
    <x v="1"/>
    <x v="1"/>
    <s v="Mrs."/>
    <x v="1"/>
    <s v="Mrs"/>
  </r>
  <r>
    <s v="female"/>
    <n v="35"/>
    <n v="0"/>
    <n v="0"/>
    <s v="PC 17760"/>
    <n v="135.63329999999999"/>
    <s v="C99"/>
    <s v="S"/>
    <x v="1"/>
    <x v="1"/>
    <s v="Miss."/>
    <x v="2"/>
    <s v="Miss"/>
  </r>
  <r>
    <s v="male"/>
    <m/>
    <n v="0"/>
    <n v="0"/>
    <n v="113798"/>
    <n v="31"/>
    <m/>
    <s v="S"/>
    <x v="0"/>
    <x v="1"/>
    <s v="Mr."/>
    <x v="0"/>
    <s v="Mr"/>
  </r>
  <r>
    <s v="male"/>
    <n v="25"/>
    <n v="0"/>
    <n v="0"/>
    <s v="LINE"/>
    <n v="0"/>
    <m/>
    <s v="S"/>
    <x v="1"/>
    <x v="0"/>
    <s v="Mr."/>
    <x v="0"/>
    <s v="Mr"/>
  </r>
  <r>
    <s v="female"/>
    <n v="41"/>
    <n v="0"/>
    <n v="1"/>
    <n v="250644"/>
    <n v="19.5"/>
    <m/>
    <s v="S"/>
    <x v="1"/>
    <x v="2"/>
    <s v="Mrs."/>
    <x v="1"/>
    <s v="Mrs"/>
  </r>
  <r>
    <s v="male"/>
    <n v="37"/>
    <n v="0"/>
    <n v="1"/>
    <s v="PC 17596"/>
    <n v="29.7"/>
    <s v="C118"/>
    <s v="C"/>
    <x v="0"/>
    <x v="1"/>
    <s v="Mr."/>
    <x v="0"/>
    <s v="Mr"/>
  </r>
  <r>
    <s v="female"/>
    <m/>
    <n v="0"/>
    <n v="0"/>
    <n v="370375"/>
    <n v="7.75"/>
    <m/>
    <s v="Q"/>
    <x v="1"/>
    <x v="0"/>
    <s v="Miss."/>
    <x v="2"/>
    <s v="Miss"/>
  </r>
  <r>
    <s v="female"/>
    <n v="63"/>
    <n v="1"/>
    <n v="0"/>
    <n v="13502"/>
    <n v="77.958299999999994"/>
    <s v="D7"/>
    <s v="S"/>
    <x v="1"/>
    <x v="1"/>
    <s v="Miss."/>
    <x v="2"/>
    <s v="Miss"/>
  </r>
  <r>
    <s v="female"/>
    <n v="45"/>
    <n v="0"/>
    <n v="0"/>
    <n v="347073"/>
    <n v="7.75"/>
    <m/>
    <s v="S"/>
    <x v="0"/>
    <x v="0"/>
    <s v="Miss."/>
    <x v="2"/>
    <s v="Miss"/>
  </r>
  <r>
    <s v="male"/>
    <m/>
    <n v="0"/>
    <n v="0"/>
    <n v="239853"/>
    <n v="0"/>
    <m/>
    <s v="S"/>
    <x v="0"/>
    <x v="2"/>
    <s v="Mr."/>
    <x v="0"/>
    <s v="Mr"/>
  </r>
  <r>
    <s v="male"/>
    <n v="7"/>
    <n v="4"/>
    <n v="1"/>
    <n v="382652"/>
    <n v="29.125"/>
    <m/>
    <s v="Q"/>
    <x v="0"/>
    <x v="0"/>
    <s v="Master."/>
    <x v="3"/>
    <s v="Master"/>
  </r>
  <r>
    <s v="female"/>
    <n v="35"/>
    <n v="1"/>
    <n v="1"/>
    <s v="C.A. 2673"/>
    <n v="20.25"/>
    <m/>
    <s v="S"/>
    <x v="1"/>
    <x v="0"/>
    <s v="Mrs."/>
    <x v="1"/>
    <s v="Mrs"/>
  </r>
  <r>
    <s v="male"/>
    <n v="65"/>
    <n v="0"/>
    <n v="0"/>
    <n v="336439"/>
    <n v="7.75"/>
    <m/>
    <s v="Q"/>
    <x v="0"/>
    <x v="0"/>
    <s v="Mr."/>
    <x v="0"/>
    <s v="Mr"/>
  </r>
  <r>
    <s v="male"/>
    <n v="28"/>
    <n v="0"/>
    <n v="0"/>
    <n v="347464"/>
    <n v="7.8541999999999996"/>
    <m/>
    <s v="S"/>
    <x v="0"/>
    <x v="0"/>
    <s v="Mr."/>
    <x v="0"/>
    <s v="Mr"/>
  </r>
  <r>
    <s v="male"/>
    <n v="16"/>
    <n v="0"/>
    <n v="0"/>
    <n v="345778"/>
    <n v="9.5"/>
    <m/>
    <s v="S"/>
    <x v="0"/>
    <x v="0"/>
    <s v="Mr."/>
    <x v="0"/>
    <s v="Mr"/>
  </r>
  <r>
    <s v="male"/>
    <n v="19"/>
    <n v="0"/>
    <n v="0"/>
    <s v="A/5. 10482"/>
    <n v="8.0500000000000007"/>
    <m/>
    <s v="S"/>
    <x v="1"/>
    <x v="0"/>
    <s v="Mr."/>
    <x v="0"/>
    <s v="Mr"/>
  </r>
  <r>
    <s v="male"/>
    <m/>
    <n v="0"/>
    <n v="0"/>
    <n v="113056"/>
    <n v="26"/>
    <s v="A19"/>
    <s v="S"/>
    <x v="0"/>
    <x v="1"/>
    <s v="Mr."/>
    <x v="0"/>
    <s v="Mr"/>
  </r>
  <r>
    <s v="male"/>
    <n v="33"/>
    <n v="0"/>
    <n v="0"/>
    <n v="349239"/>
    <n v="8.6624999999999996"/>
    <m/>
    <s v="C"/>
    <x v="0"/>
    <x v="0"/>
    <s v="Mr."/>
    <x v="0"/>
    <s v="Mr"/>
  </r>
  <r>
    <s v="male"/>
    <n v="30"/>
    <n v="0"/>
    <n v="0"/>
    <n v="345774"/>
    <n v="9.5"/>
    <m/>
    <s v="S"/>
    <x v="1"/>
    <x v="0"/>
    <s v="Mr."/>
    <x v="0"/>
    <s v="Mr"/>
  </r>
  <r>
    <s v="male"/>
    <n v="22"/>
    <n v="0"/>
    <n v="0"/>
    <n v="349206"/>
    <n v="7.8958000000000004"/>
    <m/>
    <s v="S"/>
    <x v="0"/>
    <x v="0"/>
    <s v="Mr."/>
    <x v="0"/>
    <s v="Mr"/>
  </r>
  <r>
    <s v="male"/>
    <n v="42"/>
    <n v="0"/>
    <n v="0"/>
    <n v="237798"/>
    <n v="13"/>
    <m/>
    <s v="S"/>
    <x v="1"/>
    <x v="2"/>
    <s v="Mr."/>
    <x v="0"/>
    <s v="Mr"/>
  </r>
  <r>
    <s v="female"/>
    <n v="22"/>
    <n v="0"/>
    <n v="0"/>
    <n v="370373"/>
    <n v="7.75"/>
    <m/>
    <s v="Q"/>
    <x v="1"/>
    <x v="0"/>
    <s v="Miss."/>
    <x v="2"/>
    <s v="Miss"/>
  </r>
  <r>
    <s v="female"/>
    <n v="26"/>
    <n v="0"/>
    <n v="0"/>
    <n v="19877"/>
    <n v="78.849999999999994"/>
    <m/>
    <s v="S"/>
    <x v="1"/>
    <x v="1"/>
    <s v="Miss."/>
    <x v="2"/>
    <s v="Miss"/>
  </r>
  <r>
    <s v="female"/>
    <n v="19"/>
    <n v="1"/>
    <n v="0"/>
    <n v="11967"/>
    <n v="91.0792"/>
    <s v="B49"/>
    <s v="C"/>
    <x v="1"/>
    <x v="1"/>
    <s v="Mrs."/>
    <x v="1"/>
    <s v="Mrs"/>
  </r>
  <r>
    <s v="male"/>
    <n v="36"/>
    <n v="0"/>
    <n v="0"/>
    <s v="SC/Paris 2163"/>
    <n v="12.875"/>
    <s v="D"/>
    <s v="C"/>
    <x v="0"/>
    <x v="2"/>
    <s v="Mr."/>
    <x v="0"/>
    <s v="Mr"/>
  </r>
  <r>
    <s v="female"/>
    <n v="24"/>
    <n v="0"/>
    <n v="0"/>
    <n v="349236"/>
    <n v="8.85"/>
    <m/>
    <s v="S"/>
    <x v="0"/>
    <x v="0"/>
    <s v="Miss."/>
    <x v="2"/>
    <s v="Miss"/>
  </r>
  <r>
    <s v="male"/>
    <n v="24"/>
    <n v="0"/>
    <n v="0"/>
    <n v="349233"/>
    <n v="7.8958000000000004"/>
    <m/>
    <s v="S"/>
    <x v="0"/>
    <x v="0"/>
    <s v="Mr."/>
    <x v="0"/>
    <s v="Mr"/>
  </r>
  <r>
    <s v="male"/>
    <m/>
    <n v="0"/>
    <n v="0"/>
    <s v="PC 17612"/>
    <n v="27.720800000000001"/>
    <m/>
    <s v="C"/>
    <x v="0"/>
    <x v="1"/>
    <s v="Mr."/>
    <x v="0"/>
    <s v="Mr"/>
  </r>
  <r>
    <s v="male"/>
    <n v="23.5"/>
    <n v="0"/>
    <n v="0"/>
    <n v="2693"/>
    <n v="7.2291999999999996"/>
    <m/>
    <s v="C"/>
    <x v="0"/>
    <x v="0"/>
    <s v="Mr."/>
    <x v="0"/>
    <s v="Mr"/>
  </r>
  <r>
    <s v="female"/>
    <n v="2"/>
    <n v="1"/>
    <n v="2"/>
    <n v="113781"/>
    <n v="151.55000000000001"/>
    <s v="C22 C26"/>
    <s v="S"/>
    <x v="0"/>
    <x v="1"/>
    <s v="Miss."/>
    <x v="2"/>
    <s v="Miss"/>
  </r>
  <r>
    <s v="male"/>
    <m/>
    <n v="0"/>
    <n v="0"/>
    <n v="19988"/>
    <n v="30.5"/>
    <s v="C106"/>
    <s v="S"/>
    <x v="1"/>
    <x v="1"/>
    <s v="Mr."/>
    <x v="0"/>
    <s v="Mr"/>
  </r>
  <r>
    <s v="female"/>
    <n v="50"/>
    <n v="0"/>
    <n v="1"/>
    <s v="PC 17558"/>
    <n v="247.52080000000001"/>
    <s v="B58 B60"/>
    <s v="C"/>
    <x v="1"/>
    <x v="1"/>
    <s v="Mrs."/>
    <x v="1"/>
    <s v="Mrs"/>
  </r>
  <r>
    <s v="female"/>
    <m/>
    <n v="0"/>
    <n v="0"/>
    <n v="9234"/>
    <n v="7.75"/>
    <m/>
    <s v="Q"/>
    <x v="1"/>
    <x v="0"/>
    <s v="Miss."/>
    <x v="2"/>
    <s v="Miss"/>
  </r>
  <r>
    <s v="male"/>
    <m/>
    <n v="2"/>
    <n v="0"/>
    <n v="367226"/>
    <n v="23.25"/>
    <m/>
    <s v="Q"/>
    <x v="1"/>
    <x v="0"/>
    <s v="Mr."/>
    <x v="0"/>
    <s v="Mr"/>
  </r>
  <r>
    <s v="male"/>
    <n v="19"/>
    <n v="0"/>
    <n v="0"/>
    <s v="LINE"/>
    <n v="0"/>
    <m/>
    <s v="S"/>
    <x v="0"/>
    <x v="0"/>
    <s v="Mr."/>
    <x v="0"/>
    <s v="Mr"/>
  </r>
  <r>
    <s v="female"/>
    <m/>
    <n v="0"/>
    <n v="0"/>
    <n v="226593"/>
    <n v="12.35"/>
    <s v="E101"/>
    <s v="Q"/>
    <x v="1"/>
    <x v="2"/>
    <s v="Miss."/>
    <x v="2"/>
    <s v="Miss"/>
  </r>
  <r>
    <s v="male"/>
    <m/>
    <n v="0"/>
    <n v="0"/>
    <s v="A/5 2466"/>
    <n v="8.0500000000000007"/>
    <m/>
    <s v="S"/>
    <x v="0"/>
    <x v="0"/>
    <s v="Mr."/>
    <x v="0"/>
    <s v="Mr"/>
  </r>
  <r>
    <s v="male"/>
    <n v="0.92"/>
    <n v="1"/>
    <n v="2"/>
    <n v="113781"/>
    <n v="151.55000000000001"/>
    <s v="C22 C26"/>
    <s v="S"/>
    <x v="1"/>
    <x v="1"/>
    <s v="Master."/>
    <x v="3"/>
    <s v="Master"/>
  </r>
  <r>
    <s v="female"/>
    <m/>
    <n v="0"/>
    <n v="0"/>
    <n v="17421"/>
    <n v="110.88330000000001"/>
    <m/>
    <s v="C"/>
    <x v="1"/>
    <x v="1"/>
    <s v="Miss."/>
    <x v="2"/>
    <s v="Miss"/>
  </r>
  <r>
    <s v="female"/>
    <n v="17"/>
    <n v="1"/>
    <n v="0"/>
    <s v="PC 17758"/>
    <n v="108.9"/>
    <s v="C65"/>
    <s v="C"/>
    <x v="1"/>
    <x v="1"/>
    <s v="Mrs."/>
    <x v="1"/>
    <s v="Mrs"/>
  </r>
  <r>
    <s v="male"/>
    <n v="30"/>
    <n v="1"/>
    <n v="0"/>
    <s v="P/PP 3381"/>
    <n v="24"/>
    <m/>
    <s v="C"/>
    <x v="0"/>
    <x v="2"/>
    <s v="Mr."/>
    <x v="0"/>
    <s v="Mr"/>
  </r>
  <r>
    <s v="female"/>
    <n v="30"/>
    <n v="0"/>
    <n v="0"/>
    <s v="PC 17485"/>
    <n v="56.929200000000002"/>
    <s v="E36"/>
    <s v="C"/>
    <x v="1"/>
    <x v="1"/>
    <s v="Miss."/>
    <x v="2"/>
    <s v="Miss"/>
  </r>
  <r>
    <s v="female"/>
    <n v="24"/>
    <n v="0"/>
    <n v="0"/>
    <n v="11767"/>
    <n v="83.158299999999997"/>
    <s v="C54"/>
    <s v="C"/>
    <x v="1"/>
    <x v="1"/>
    <s v="Miss."/>
    <x v="2"/>
    <s v="Miss"/>
  </r>
  <r>
    <s v="female"/>
    <n v="18"/>
    <n v="2"/>
    <n v="2"/>
    <s v="PC 17608"/>
    <n v="262.375"/>
    <s v="B57 B59 B63 B66"/>
    <s v="C"/>
    <x v="1"/>
    <x v="1"/>
    <s v="Miss."/>
    <x v="2"/>
    <s v="Miss"/>
  </r>
  <r>
    <s v="female"/>
    <n v="26"/>
    <n v="1"/>
    <n v="1"/>
    <n v="250651"/>
    <n v="26"/>
    <m/>
    <s v="S"/>
    <x v="0"/>
    <x v="2"/>
    <s v="Mrs."/>
    <x v="1"/>
    <s v="Mrs"/>
  </r>
  <r>
    <s v="male"/>
    <n v="28"/>
    <n v="0"/>
    <n v="0"/>
    <n v="349243"/>
    <n v="7.8958000000000004"/>
    <m/>
    <s v="S"/>
    <x v="0"/>
    <x v="0"/>
    <s v="Mr."/>
    <x v="0"/>
    <s v="Mr"/>
  </r>
  <r>
    <s v="male"/>
    <n v="43"/>
    <n v="1"/>
    <n v="1"/>
    <s v="F.C.C. 13529"/>
    <n v="26.25"/>
    <m/>
    <s v="S"/>
    <x v="0"/>
    <x v="2"/>
    <s v="Mr."/>
    <x v="0"/>
    <s v="Mr"/>
  </r>
  <r>
    <s v="female"/>
    <n v="26"/>
    <n v="0"/>
    <n v="0"/>
    <n v="347470"/>
    <n v="7.8541999999999996"/>
    <m/>
    <s v="S"/>
    <x v="1"/>
    <x v="0"/>
    <s v="Miss."/>
    <x v="2"/>
    <s v="Miss"/>
  </r>
  <r>
    <s v="female"/>
    <n v="24"/>
    <n v="1"/>
    <n v="0"/>
    <n v="244367"/>
    <n v="26"/>
    <m/>
    <s v="S"/>
    <x v="1"/>
    <x v="2"/>
    <s v="Mrs."/>
    <x v="1"/>
    <s v="Mrs"/>
  </r>
  <r>
    <s v="male"/>
    <n v="54"/>
    <n v="0"/>
    <n v="0"/>
    <n v="29011"/>
    <n v="14"/>
    <m/>
    <s v="S"/>
    <x v="0"/>
    <x v="2"/>
    <s v="Dr."/>
    <x v="0"/>
    <s v="Mr"/>
  </r>
  <r>
    <s v="female"/>
    <n v="31"/>
    <n v="0"/>
    <n v="2"/>
    <n v="36928"/>
    <n v="164.86670000000001"/>
    <s v="C7"/>
    <s v="S"/>
    <x v="1"/>
    <x v="1"/>
    <s v="Miss."/>
    <x v="2"/>
    <s v="Miss"/>
  </r>
  <r>
    <s v="female"/>
    <n v="40"/>
    <n v="1"/>
    <n v="1"/>
    <n v="16966"/>
    <n v="134.5"/>
    <s v="E34"/>
    <s v="C"/>
    <x v="1"/>
    <x v="1"/>
    <s v="Mrs."/>
    <x v="1"/>
    <s v="Mrs"/>
  </r>
  <r>
    <s v="male"/>
    <n v="22"/>
    <n v="0"/>
    <n v="0"/>
    <s v="A/5 21172"/>
    <n v="7.25"/>
    <m/>
    <s v="S"/>
    <x v="0"/>
    <x v="0"/>
    <s v="Mr."/>
    <x v="0"/>
    <s v="Mr"/>
  </r>
  <r>
    <s v="male"/>
    <n v="27"/>
    <n v="0"/>
    <n v="0"/>
    <n v="349219"/>
    <n v="7.8958000000000004"/>
    <m/>
    <s v="S"/>
    <x v="0"/>
    <x v="0"/>
    <s v="Mr."/>
    <x v="0"/>
    <s v="Mr"/>
  </r>
  <r>
    <s v="female"/>
    <n v="30"/>
    <n v="0"/>
    <n v="0"/>
    <n v="234818"/>
    <n v="12.35"/>
    <m/>
    <s v="Q"/>
    <x v="1"/>
    <x v="2"/>
    <s v="Miss."/>
    <x v="2"/>
    <s v="Miss"/>
  </r>
  <r>
    <s v="female"/>
    <n v="22"/>
    <n v="1"/>
    <n v="1"/>
    <n v="248738"/>
    <n v="29"/>
    <m/>
    <s v="S"/>
    <x v="1"/>
    <x v="2"/>
    <s v="Mrs."/>
    <x v="1"/>
    <s v="Mrs"/>
  </r>
  <r>
    <s v="male"/>
    <m/>
    <n v="8"/>
    <n v="2"/>
    <s v="CA. 2343"/>
    <n v="69.55"/>
    <m/>
    <s v="S"/>
    <x v="0"/>
    <x v="0"/>
    <s v="Mr."/>
    <x v="0"/>
    <s v="Mr"/>
  </r>
  <r>
    <s v="female"/>
    <n v="36"/>
    <n v="0"/>
    <n v="0"/>
    <s v="PC 17760"/>
    <n v="135.63329999999999"/>
    <s v="C32"/>
    <s v="C"/>
    <x v="1"/>
    <x v="1"/>
    <s v="Miss."/>
    <x v="2"/>
    <s v="Miss"/>
  </r>
  <r>
    <s v="male"/>
    <n v="61"/>
    <n v="0"/>
    <n v="0"/>
    <n v="345364"/>
    <n v="6.2374999999999998"/>
    <m/>
    <s v="S"/>
    <x v="0"/>
    <x v="0"/>
    <s v="Mr."/>
    <x v="0"/>
    <s v="Mr"/>
  </r>
  <r>
    <s v="female"/>
    <n v="36"/>
    <n v="0"/>
    <n v="0"/>
    <n v="28551"/>
    <n v="13"/>
    <s v="D"/>
    <s v="S"/>
    <x v="1"/>
    <x v="2"/>
    <s v="Mrs."/>
    <x v="1"/>
    <s v="Mrs"/>
  </r>
  <r>
    <s v="female"/>
    <n v="31"/>
    <n v="1"/>
    <n v="1"/>
    <n v="363291"/>
    <n v="20.524999999999999"/>
    <m/>
    <s v="S"/>
    <x v="1"/>
    <x v="0"/>
    <s v="Mrs."/>
    <x v="1"/>
    <s v="Mrs"/>
  </r>
  <r>
    <s v="female"/>
    <n v="16"/>
    <n v="0"/>
    <n v="1"/>
    <n v="111361"/>
    <n v="57.979199999999999"/>
    <s v="B18"/>
    <s v="C"/>
    <x v="1"/>
    <x v="1"/>
    <s v="Miss."/>
    <x v="2"/>
    <s v="Miss"/>
  </r>
  <r>
    <s v="female"/>
    <m/>
    <n v="2"/>
    <n v="0"/>
    <n v="367226"/>
    <n v="23.25"/>
    <m/>
    <s v="Q"/>
    <x v="1"/>
    <x v="0"/>
    <s v="Miss."/>
    <x v="2"/>
    <s v="Miss"/>
  </r>
  <r>
    <s v="male"/>
    <n v="45.5"/>
    <n v="0"/>
    <n v="0"/>
    <n v="113043"/>
    <n v="28.5"/>
    <s v="C124"/>
    <s v="S"/>
    <x v="0"/>
    <x v="1"/>
    <s v="Mr."/>
    <x v="0"/>
    <s v="Mr"/>
  </r>
  <r>
    <s v="male"/>
    <n v="38"/>
    <n v="0"/>
    <n v="1"/>
    <s v="PC 17582"/>
    <n v="153.46250000000001"/>
    <s v="C91"/>
    <s v="S"/>
    <x v="0"/>
    <x v="1"/>
    <s v="Mr."/>
    <x v="0"/>
    <s v="Mr"/>
  </r>
  <r>
    <s v="male"/>
    <n v="16"/>
    <n v="2"/>
    <n v="0"/>
    <n v="345764"/>
    <n v="18"/>
    <m/>
    <s v="S"/>
    <x v="0"/>
    <x v="0"/>
    <s v="Mr."/>
    <x v="0"/>
    <s v="Mr"/>
  </r>
  <r>
    <s v="female"/>
    <m/>
    <n v="1"/>
    <n v="0"/>
    <s v="PC 17611"/>
    <n v="133.65"/>
    <m/>
    <s v="S"/>
    <x v="1"/>
    <x v="1"/>
    <s v="Mrs."/>
    <x v="1"/>
    <s v="Mrs"/>
  </r>
  <r>
    <s v="male"/>
    <m/>
    <n v="0"/>
    <n v="0"/>
    <n v="349225"/>
    <n v="7.8958000000000004"/>
    <m/>
    <s v="S"/>
    <x v="0"/>
    <x v="0"/>
    <s v="Mr."/>
    <x v="0"/>
    <s v="Mr"/>
  </r>
  <r>
    <s v="male"/>
    <n v="29"/>
    <n v="1"/>
    <n v="0"/>
    <n v="113776"/>
    <n v="66.599999999999994"/>
    <s v="C2"/>
    <s v="S"/>
    <x v="0"/>
    <x v="1"/>
    <s v="Mr."/>
    <x v="0"/>
    <s v="Mr"/>
  </r>
  <r>
    <s v="female"/>
    <n v="41"/>
    <n v="0"/>
    <n v="0"/>
    <n v="16966"/>
    <n v="134.5"/>
    <s v="E40"/>
    <s v="C"/>
    <x v="1"/>
    <x v="1"/>
    <s v="Miss."/>
    <x v="2"/>
    <s v="Miss"/>
  </r>
  <r>
    <s v="male"/>
    <n v="45"/>
    <n v="0"/>
    <n v="0"/>
    <n v="7598"/>
    <n v="8.0500000000000007"/>
    <m/>
    <s v="S"/>
    <x v="1"/>
    <x v="0"/>
    <s v="Mr."/>
    <x v="0"/>
    <s v="Mr"/>
  </r>
  <r>
    <s v="male"/>
    <n v="45"/>
    <n v="0"/>
    <n v="0"/>
    <n v="113784"/>
    <n v="35.5"/>
    <s v="T"/>
    <s v="S"/>
    <x v="0"/>
    <x v="1"/>
    <s v="Mr."/>
    <x v="0"/>
    <s v="Mr"/>
  </r>
  <r>
    <s v="male"/>
    <n v="2"/>
    <n v="1"/>
    <n v="1"/>
    <n v="230080"/>
    <n v="26"/>
    <s v="F2"/>
    <s v="S"/>
    <x v="1"/>
    <x v="2"/>
    <s v="Master."/>
    <x v="3"/>
    <s v="Master"/>
  </r>
  <r>
    <s v="female"/>
    <n v="24"/>
    <n v="3"/>
    <n v="2"/>
    <n v="19950"/>
    <n v="263"/>
    <s v="C23 C25 C27"/>
    <s v="S"/>
    <x v="1"/>
    <x v="1"/>
    <s v="Miss."/>
    <x v="2"/>
    <s v="Miss"/>
  </r>
  <r>
    <s v="male"/>
    <n v="28"/>
    <n v="0"/>
    <n v="0"/>
    <n v="248740"/>
    <n v="13"/>
    <m/>
    <s v="S"/>
    <x v="0"/>
    <x v="2"/>
    <s v="Mr."/>
    <x v="0"/>
    <s v="Mr"/>
  </r>
  <r>
    <s v="male"/>
    <n v="25"/>
    <n v="0"/>
    <n v="0"/>
    <n v="244361"/>
    <n v="13"/>
    <m/>
    <s v="S"/>
    <x v="0"/>
    <x v="2"/>
    <s v="Mr."/>
    <x v="0"/>
    <s v="Mr"/>
  </r>
  <r>
    <s v="male"/>
    <n v="36"/>
    <n v="0"/>
    <n v="0"/>
    <n v="229236"/>
    <n v="13"/>
    <m/>
    <s v="S"/>
    <x v="0"/>
    <x v="2"/>
    <s v="Mr."/>
    <x v="0"/>
    <s v="Mr"/>
  </r>
  <r>
    <s v="female"/>
    <n v="24"/>
    <n v="0"/>
    <n v="0"/>
    <n v="248733"/>
    <n v="13"/>
    <s v="F33"/>
    <s v="S"/>
    <x v="1"/>
    <x v="2"/>
    <s v="Miss."/>
    <x v="2"/>
    <s v="Miss"/>
  </r>
  <r>
    <s v="female"/>
    <n v="40"/>
    <n v="0"/>
    <n v="0"/>
    <n v="31418"/>
    <n v="13"/>
    <m/>
    <s v="S"/>
    <x v="1"/>
    <x v="2"/>
    <s v="Miss."/>
    <x v="2"/>
    <s v="Miss"/>
  </r>
  <r>
    <s v="female"/>
    <m/>
    <n v="1"/>
    <n v="0"/>
    <n v="386525"/>
    <n v="16.100000000000001"/>
    <m/>
    <s v="S"/>
    <x v="1"/>
    <x v="0"/>
    <s v="Mrs."/>
    <x v="1"/>
    <s v="Mrs"/>
  </r>
  <r>
    <s v="male"/>
    <n v="3"/>
    <n v="1"/>
    <n v="1"/>
    <s v="C.A. 37671"/>
    <n v="15.9"/>
    <m/>
    <s v="S"/>
    <x v="1"/>
    <x v="0"/>
    <s v="Master."/>
    <x v="3"/>
    <s v="Master"/>
  </r>
  <r>
    <s v="male"/>
    <n v="42"/>
    <n v="0"/>
    <n v="0"/>
    <n v="315088"/>
    <n v="8.6624999999999996"/>
    <m/>
    <s v="S"/>
    <x v="0"/>
    <x v="0"/>
    <s v="Mr."/>
    <x v="0"/>
    <s v="Mr"/>
  </r>
  <r>
    <s v="male"/>
    <n v="23"/>
    <n v="0"/>
    <n v="0"/>
    <n v="7267"/>
    <n v="9.2249999999999996"/>
    <m/>
    <s v="S"/>
    <x v="0"/>
    <x v="0"/>
    <s v="Mr."/>
    <x v="0"/>
    <s v="Mr"/>
  </r>
  <r>
    <s v="male"/>
    <m/>
    <n v="0"/>
    <n v="0"/>
    <n v="113510"/>
    <n v="35"/>
    <s v="C128"/>
    <s v="S"/>
    <x v="0"/>
    <x v="1"/>
    <s v="Mr."/>
    <x v="0"/>
    <s v="Mr"/>
  </r>
  <r>
    <s v="male"/>
    <n v="15"/>
    <n v="1"/>
    <n v="1"/>
    <n v="2695"/>
    <n v="7.2291999999999996"/>
    <m/>
    <s v="C"/>
    <x v="0"/>
    <x v="0"/>
    <s v="Mr."/>
    <x v="0"/>
    <s v="Mr"/>
  </r>
  <r>
    <s v="male"/>
    <n v="25"/>
    <n v="1"/>
    <n v="0"/>
    <n v="349237"/>
    <n v="17.8"/>
    <m/>
    <s v="S"/>
    <x v="0"/>
    <x v="0"/>
    <s v="Mr."/>
    <x v="0"/>
    <s v="Mr"/>
  </r>
  <r>
    <s v="male"/>
    <m/>
    <n v="0"/>
    <n v="0"/>
    <n v="2647"/>
    <n v="7.2249999999999996"/>
    <m/>
    <s v="C"/>
    <x v="0"/>
    <x v="0"/>
    <s v="Mr."/>
    <x v="0"/>
    <s v="Mr"/>
  </r>
  <r>
    <s v="male"/>
    <n v="28"/>
    <n v="0"/>
    <n v="0"/>
    <n v="345783"/>
    <n v="9.5"/>
    <m/>
    <s v="S"/>
    <x v="0"/>
    <x v="0"/>
    <s v="Mr."/>
    <x v="0"/>
    <s v="Mr"/>
  </r>
  <r>
    <s v="female"/>
    <n v="22"/>
    <n v="0"/>
    <n v="1"/>
    <n v="113505"/>
    <n v="55"/>
    <s v="E33"/>
    <s v="S"/>
    <x v="1"/>
    <x v="1"/>
    <s v="Miss."/>
    <x v="2"/>
    <s v="Miss"/>
  </r>
  <r>
    <s v="female"/>
    <n v="38"/>
    <n v="0"/>
    <n v="0"/>
    <n v="237671"/>
    <n v="13"/>
    <m/>
    <s v="S"/>
    <x v="0"/>
    <x v="2"/>
    <s v="Miss."/>
    <x v="2"/>
    <s v="Miss"/>
  </r>
  <r>
    <s v="female"/>
    <m/>
    <n v="0"/>
    <n v="0"/>
    <n v="330931"/>
    <n v="7.8792"/>
    <m/>
    <s v="Q"/>
    <x v="1"/>
    <x v="0"/>
    <s v="Miss."/>
    <x v="2"/>
    <s v="Miss"/>
  </r>
  <r>
    <s v="female"/>
    <m/>
    <n v="0"/>
    <n v="0"/>
    <n v="330980"/>
    <n v="7.8792"/>
    <m/>
    <s v="Q"/>
    <x v="1"/>
    <x v="0"/>
    <s v="Miss."/>
    <x v="2"/>
    <s v="Miss"/>
  </r>
  <r>
    <s v="male"/>
    <n v="40"/>
    <n v="1"/>
    <n v="4"/>
    <n v="347088"/>
    <n v="27.9"/>
    <m/>
    <s v="S"/>
    <x v="0"/>
    <x v="0"/>
    <s v="Mr."/>
    <x v="0"/>
    <s v="Mr"/>
  </r>
  <r>
    <s v="male"/>
    <n v="29"/>
    <n v="1"/>
    <n v="0"/>
    <s v="SC/PARIS 2167"/>
    <n v="27.720800000000001"/>
    <m/>
    <s v="C"/>
    <x v="0"/>
    <x v="2"/>
    <s v="Mr."/>
    <x v="0"/>
    <s v="Mr"/>
  </r>
  <r>
    <s v="female"/>
    <n v="45"/>
    <n v="0"/>
    <n v="1"/>
    <n v="2691"/>
    <n v="14.4542"/>
    <m/>
    <s v="C"/>
    <x v="0"/>
    <x v="0"/>
    <s v="Mrs."/>
    <x v="1"/>
    <s v="Mrs"/>
  </r>
  <r>
    <s v="male"/>
    <n v="35"/>
    <n v="0"/>
    <n v="0"/>
    <s v="SOTON/O.Q. 3101310"/>
    <n v="7.05"/>
    <m/>
    <s v="S"/>
    <x v="0"/>
    <x v="0"/>
    <s v="Mr."/>
    <x v="0"/>
    <s v="Mr"/>
  </r>
  <r>
    <s v="male"/>
    <m/>
    <n v="1"/>
    <n v="0"/>
    <n v="370365"/>
    <n v="15.5"/>
    <m/>
    <s v="Q"/>
    <x v="0"/>
    <x v="0"/>
    <s v="Mr."/>
    <x v="0"/>
    <s v="Mr"/>
  </r>
  <r>
    <s v="male"/>
    <n v="30"/>
    <n v="0"/>
    <n v="0"/>
    <s v="C 7076"/>
    <n v="7.25"/>
    <m/>
    <s v="S"/>
    <x v="0"/>
    <x v="0"/>
    <s v="Mr."/>
    <x v="0"/>
    <s v="Mr"/>
  </r>
  <r>
    <s v="female"/>
    <n v="60"/>
    <n v="1"/>
    <n v="0"/>
    <n v="110813"/>
    <n v="75.25"/>
    <s v="D37"/>
    <s v="C"/>
    <x v="1"/>
    <x v="1"/>
    <s v="Mrs."/>
    <x v="1"/>
    <s v="Mrs"/>
  </r>
  <r>
    <s v="female"/>
    <m/>
    <n v="0"/>
    <n v="0"/>
    <n v="2626"/>
    <n v="7.2291999999999996"/>
    <m/>
    <s v="C"/>
    <x v="1"/>
    <x v="0"/>
    <s v="Mrs."/>
    <x v="1"/>
    <s v="Mrs"/>
  </r>
  <r>
    <s v="female"/>
    <m/>
    <n v="0"/>
    <n v="0"/>
    <n v="14313"/>
    <n v="7.75"/>
    <m/>
    <s v="Q"/>
    <x v="1"/>
    <x v="0"/>
    <s v="Miss."/>
    <x v="2"/>
    <s v="Miss"/>
  </r>
  <r>
    <s v="female"/>
    <n v="24"/>
    <n v="0"/>
    <n v="0"/>
    <s v="PC 17477"/>
    <n v="69.3"/>
    <s v="B35"/>
    <s v="C"/>
    <x v="1"/>
    <x v="1"/>
    <s v="Mme."/>
    <x v="1"/>
    <s v="Mrs"/>
  </r>
  <r>
    <s v="male"/>
    <n v="25"/>
    <n v="1"/>
    <n v="0"/>
    <n v="11765"/>
    <n v="55.441699999999997"/>
    <s v="E50"/>
    <s v="C"/>
    <x v="1"/>
    <x v="1"/>
    <s v="Mr."/>
    <x v="0"/>
    <s v="Mr"/>
  </r>
  <r>
    <s v="male"/>
    <n v="18"/>
    <n v="1"/>
    <n v="0"/>
    <n v="3101267"/>
    <n v="6.4958"/>
    <m/>
    <s v="S"/>
    <x v="0"/>
    <x v="0"/>
    <s v="Mr."/>
    <x v="0"/>
    <s v="Mr"/>
  </r>
  <r>
    <s v="male"/>
    <n v="19"/>
    <n v="0"/>
    <n v="0"/>
    <n v="323951"/>
    <n v="8.0500000000000007"/>
    <m/>
    <s v="S"/>
    <x v="0"/>
    <x v="0"/>
    <s v="Mr."/>
    <x v="0"/>
    <s v="Mr"/>
  </r>
  <r>
    <s v="male"/>
    <n v="22"/>
    <n v="0"/>
    <n v="0"/>
    <s v="PC 17760"/>
    <n v="135.63329999999999"/>
    <m/>
    <s v="C"/>
    <x v="0"/>
    <x v="1"/>
    <s v="Mr."/>
    <x v="0"/>
    <s v="Mr"/>
  </r>
  <r>
    <s v="female"/>
    <n v="3"/>
    <n v="3"/>
    <n v="1"/>
    <n v="349909"/>
    <n v="21.074999999999999"/>
    <m/>
    <s v="S"/>
    <x v="0"/>
    <x v="0"/>
    <s v="Miss."/>
    <x v="2"/>
    <s v="Miss"/>
  </r>
  <r>
    <s v="female"/>
    <m/>
    <n v="1"/>
    <n v="0"/>
    <s v="PC 17604"/>
    <n v="82.1708"/>
    <m/>
    <s v="C"/>
    <x v="1"/>
    <x v="1"/>
    <s v="Mrs."/>
    <x v="1"/>
    <s v="Mrs"/>
  </r>
  <r>
    <s v="female"/>
    <n v="22"/>
    <n v="0"/>
    <n v="0"/>
    <s v="C 7077"/>
    <n v="7.25"/>
    <m/>
    <s v="S"/>
    <x v="1"/>
    <x v="0"/>
    <s v="Miss."/>
    <x v="2"/>
    <s v="Miss"/>
  </r>
  <r>
    <s v="male"/>
    <n v="27"/>
    <n v="0"/>
    <n v="2"/>
    <n v="113503"/>
    <n v="211.5"/>
    <s v="C82"/>
    <s v="C"/>
    <x v="0"/>
    <x v="1"/>
    <s v="Mr."/>
    <x v="0"/>
    <s v="Mr"/>
  </r>
  <r>
    <s v="male"/>
    <n v="20"/>
    <n v="0"/>
    <n v="0"/>
    <n v="2648"/>
    <n v="4.0125000000000002"/>
    <m/>
    <s v="C"/>
    <x v="0"/>
    <x v="0"/>
    <s v="Mr."/>
    <x v="0"/>
    <s v="Mr"/>
  </r>
  <r>
    <s v="male"/>
    <n v="19"/>
    <n v="0"/>
    <n v="0"/>
    <n v="347069"/>
    <n v="7.7750000000000004"/>
    <m/>
    <s v="S"/>
    <x v="0"/>
    <x v="0"/>
    <s v="Mr."/>
    <x v="0"/>
    <s v="Mr"/>
  </r>
  <r>
    <s v="female"/>
    <n v="42"/>
    <n v="0"/>
    <n v="0"/>
    <s v="PC 17757"/>
    <n v="227.52500000000001"/>
    <m/>
    <s v="C"/>
    <x v="1"/>
    <x v="1"/>
    <s v="Miss."/>
    <x v="2"/>
    <s v="Miss"/>
  </r>
  <r>
    <s v="female"/>
    <n v="1"/>
    <n v="0"/>
    <n v="2"/>
    <n v="2653"/>
    <n v="15.7417"/>
    <m/>
    <s v="C"/>
    <x v="1"/>
    <x v="0"/>
    <s v="Miss."/>
    <x v="2"/>
    <s v="Miss"/>
  </r>
  <r>
    <s v="male"/>
    <n v="32"/>
    <n v="0"/>
    <n v="0"/>
    <s v="STON/O 2. 3101293"/>
    <n v="7.9249999999999998"/>
    <m/>
    <s v="S"/>
    <x v="0"/>
    <x v="0"/>
    <s v="Mr."/>
    <x v="0"/>
    <s v="Mr"/>
  </r>
  <r>
    <s v="female"/>
    <n v="35"/>
    <n v="1"/>
    <n v="0"/>
    <n v="113789"/>
    <n v="52"/>
    <m/>
    <s v="S"/>
    <x v="1"/>
    <x v="1"/>
    <s v="Mrs."/>
    <x v="1"/>
    <s v="Mrs"/>
  </r>
  <r>
    <s v="male"/>
    <m/>
    <n v="0"/>
    <n v="0"/>
    <n v="349227"/>
    <n v="7.8958000000000004"/>
    <m/>
    <s v="S"/>
    <x v="0"/>
    <x v="0"/>
    <s v="Mr."/>
    <x v="0"/>
    <s v="Mr"/>
  </r>
  <r>
    <s v="male"/>
    <n v="18"/>
    <n v="0"/>
    <n v="0"/>
    <s v="S.O.C. 14879"/>
    <n v="73.5"/>
    <m/>
    <s v="S"/>
    <x v="0"/>
    <x v="2"/>
    <s v="Mr."/>
    <x v="0"/>
    <s v="Mr"/>
  </r>
  <r>
    <s v="male"/>
    <n v="1"/>
    <n v="5"/>
    <n v="2"/>
    <s v="CA 2144"/>
    <n v="46.9"/>
    <m/>
    <s v="S"/>
    <x v="0"/>
    <x v="0"/>
    <s v="Master."/>
    <x v="3"/>
    <s v="Master"/>
  </r>
  <r>
    <s v="female"/>
    <n v="36"/>
    <n v="0"/>
    <n v="0"/>
    <n v="27849"/>
    <n v="13"/>
    <m/>
    <s v="S"/>
    <x v="1"/>
    <x v="2"/>
    <s v="Miss."/>
    <x v="2"/>
    <s v="Miss"/>
  </r>
  <r>
    <s v="male"/>
    <m/>
    <n v="0"/>
    <n v="0"/>
    <n v="367655"/>
    <n v="7.7291999999999996"/>
    <m/>
    <s v="Q"/>
    <x v="0"/>
    <x v="0"/>
    <s v="Mr."/>
    <x v="0"/>
    <s v="Mr"/>
  </r>
  <r>
    <s v="female"/>
    <n v="17"/>
    <n v="0"/>
    <n v="0"/>
    <s v="SC 1748"/>
    <n v="12"/>
    <m/>
    <s v="C"/>
    <x v="1"/>
    <x v="2"/>
    <s v="Miss."/>
    <x v="2"/>
    <s v="Miss"/>
  </r>
  <r>
    <s v="male"/>
    <n v="36"/>
    <n v="1"/>
    <n v="2"/>
    <n v="113760"/>
    <n v="120"/>
    <s v="B96 B98"/>
    <s v="S"/>
    <x v="1"/>
    <x v="1"/>
    <s v="Mr."/>
    <x v="0"/>
    <s v="Mr"/>
  </r>
  <r>
    <s v="male"/>
    <n v="21"/>
    <n v="0"/>
    <n v="0"/>
    <n v="350034"/>
    <n v="7.7957999999999998"/>
    <m/>
    <s v="S"/>
    <x v="1"/>
    <x v="0"/>
    <s v="Mr."/>
    <x v="0"/>
    <s v="Mr"/>
  </r>
  <r>
    <s v="male"/>
    <n v="28"/>
    <n v="2"/>
    <n v="0"/>
    <n v="3101277"/>
    <n v="7.9249999999999998"/>
    <m/>
    <s v="S"/>
    <x v="0"/>
    <x v="0"/>
    <s v="Mr."/>
    <x v="0"/>
    <s v="Mr"/>
  </r>
  <r>
    <s v="female"/>
    <n v="23"/>
    <n v="1"/>
    <n v="0"/>
    <n v="35273"/>
    <n v="113.27500000000001"/>
    <s v="D36"/>
    <s v="C"/>
    <x v="1"/>
    <x v="1"/>
    <s v="Miss."/>
    <x v="2"/>
    <s v="Miss"/>
  </r>
  <r>
    <s v="female"/>
    <n v="24"/>
    <n v="0"/>
    <n v="2"/>
    <s v="PP 9549"/>
    <n v="16.7"/>
    <s v="G6"/>
    <s v="S"/>
    <x v="1"/>
    <x v="0"/>
    <s v="Mrs."/>
    <x v="1"/>
    <s v="Mrs"/>
  </r>
  <r>
    <s v="male"/>
    <n v="22"/>
    <n v="0"/>
    <n v="0"/>
    <n v="350052"/>
    <n v="7.7957999999999998"/>
    <m/>
    <s v="S"/>
    <x v="0"/>
    <x v="0"/>
    <s v="Mr."/>
    <x v="0"/>
    <s v="Mr"/>
  </r>
  <r>
    <s v="female"/>
    <n v="31"/>
    <n v="0"/>
    <n v="0"/>
    <n v="350407"/>
    <n v="7.8541999999999996"/>
    <m/>
    <s v="S"/>
    <x v="0"/>
    <x v="0"/>
    <s v="Miss."/>
    <x v="2"/>
    <s v="Miss"/>
  </r>
  <r>
    <s v="male"/>
    <n v="46"/>
    <n v="0"/>
    <n v="0"/>
    <n v="28403"/>
    <n v="26"/>
    <m/>
    <s v="S"/>
    <x v="0"/>
    <x v="2"/>
    <s v="Mr."/>
    <x v="0"/>
    <s v="Mr"/>
  </r>
  <r>
    <s v="male"/>
    <n v="23"/>
    <n v="0"/>
    <n v="0"/>
    <n v="244278"/>
    <n v="10.5"/>
    <m/>
    <s v="S"/>
    <x v="0"/>
    <x v="2"/>
    <s v="Dr."/>
    <x v="0"/>
    <s v="Mr"/>
  </r>
  <r>
    <s v="female"/>
    <n v="28"/>
    <n v="0"/>
    <n v="0"/>
    <n v="240929"/>
    <n v="12.65"/>
    <m/>
    <s v="S"/>
    <x v="1"/>
    <x v="2"/>
    <s v="Mrs."/>
    <x v="1"/>
    <s v="Mrs"/>
  </r>
  <r>
    <s v="male"/>
    <n v="39"/>
    <n v="0"/>
    <n v="0"/>
    <s v="STON/O 2. 3101289"/>
    <n v="7.9249999999999998"/>
    <m/>
    <s v="S"/>
    <x v="1"/>
    <x v="0"/>
    <s v="Mr."/>
    <x v="0"/>
    <s v="Mr"/>
  </r>
  <r>
    <s v="male"/>
    <n v="26"/>
    <n v="0"/>
    <n v="0"/>
    <n v="341826"/>
    <n v="8.0500000000000007"/>
    <m/>
    <s v="S"/>
    <x v="0"/>
    <x v="0"/>
    <s v="Mr."/>
    <x v="0"/>
    <s v="Mr"/>
  </r>
  <r>
    <s v="female"/>
    <n v="21"/>
    <n v="1"/>
    <n v="0"/>
    <n v="4137"/>
    <n v="9.8249999999999993"/>
    <m/>
    <s v="S"/>
    <x v="0"/>
    <x v="0"/>
    <s v="Miss."/>
    <x v="2"/>
    <s v="Miss"/>
  </r>
  <r>
    <s v="male"/>
    <n v="28"/>
    <n v="1"/>
    <n v="0"/>
    <s v="STON/O2. 3101279"/>
    <n v="15.85"/>
    <m/>
    <s v="S"/>
    <x v="0"/>
    <x v="0"/>
    <s v="Mr."/>
    <x v="0"/>
    <s v="Mr"/>
  </r>
  <r>
    <s v="female"/>
    <n v="20"/>
    <n v="0"/>
    <n v="0"/>
    <n v="315096"/>
    <n v="8.6624999999999996"/>
    <m/>
    <s v="S"/>
    <x v="0"/>
    <x v="0"/>
    <s v="Miss."/>
    <x v="2"/>
    <s v="Miss"/>
  </r>
  <r>
    <s v="male"/>
    <n v="34"/>
    <n v="1"/>
    <n v="0"/>
    <n v="28664"/>
    <n v="21"/>
    <m/>
    <s v="S"/>
    <x v="0"/>
    <x v="2"/>
    <s v="Mr."/>
    <x v="0"/>
    <s v="Mr"/>
  </r>
  <r>
    <s v="male"/>
    <n v="51"/>
    <n v="0"/>
    <n v="0"/>
    <n v="347064"/>
    <n v="7.75"/>
    <m/>
    <s v="S"/>
    <x v="0"/>
    <x v="0"/>
    <s v="Mr."/>
    <x v="0"/>
    <s v="Mr"/>
  </r>
  <r>
    <s v="male"/>
    <n v="3"/>
    <n v="1"/>
    <n v="1"/>
    <n v="29106"/>
    <n v="18.75"/>
    <m/>
    <s v="S"/>
    <x v="1"/>
    <x v="2"/>
    <s v="Master."/>
    <x v="3"/>
    <s v="Master"/>
  </r>
  <r>
    <s v="male"/>
    <n v="21"/>
    <n v="0"/>
    <n v="0"/>
    <n v="312992"/>
    <n v="7.7750000000000004"/>
    <m/>
    <s v="S"/>
    <x v="0"/>
    <x v="0"/>
    <s v="Mr."/>
    <x v="0"/>
    <s v="Mr"/>
  </r>
  <r>
    <s v="female"/>
    <m/>
    <n v="3"/>
    <n v="1"/>
    <n v="4133"/>
    <n v="25.466699999999999"/>
    <m/>
    <s v="S"/>
    <x v="0"/>
    <x v="0"/>
    <s v="Miss."/>
    <x v="2"/>
    <s v="Miss"/>
  </r>
  <r>
    <s v="male"/>
    <m/>
    <n v="0"/>
    <n v="0"/>
    <n v="349222"/>
    <n v="7.8958000000000004"/>
    <m/>
    <s v="S"/>
    <x v="0"/>
    <x v="0"/>
    <s v="Mr."/>
    <x v="0"/>
    <s v="Mr"/>
  </r>
  <r>
    <s v="male"/>
    <m/>
    <n v="0"/>
    <n v="0"/>
    <n v="394140"/>
    <n v="6.8582999999999998"/>
    <m/>
    <s v="Q"/>
    <x v="0"/>
    <x v="0"/>
    <s v="Mr."/>
    <x v="0"/>
    <s v="Mr"/>
  </r>
  <r>
    <s v="female"/>
    <n v="33"/>
    <n v="1"/>
    <n v="0"/>
    <n v="19928"/>
    <n v="90"/>
    <s v="C78"/>
    <s v="Q"/>
    <x v="1"/>
    <x v="1"/>
    <s v="Miss."/>
    <x v="2"/>
    <s v="Miss"/>
  </r>
  <r>
    <s v="male"/>
    <m/>
    <n v="0"/>
    <n v="0"/>
    <n v="239853"/>
    <n v="0"/>
    <m/>
    <s v="S"/>
    <x v="0"/>
    <x v="2"/>
    <s v="Mr."/>
    <x v="0"/>
    <s v="Mr"/>
  </r>
  <r>
    <s v="male"/>
    <n v="44"/>
    <n v="0"/>
    <n v="0"/>
    <s v="STON/O 2. 3101269"/>
    <n v="7.9249999999999998"/>
    <m/>
    <s v="S"/>
    <x v="1"/>
    <x v="0"/>
    <s v="Mr."/>
    <x v="0"/>
    <s v="Mr"/>
  </r>
  <r>
    <s v="female"/>
    <m/>
    <n v="0"/>
    <n v="0"/>
    <n v="343095"/>
    <n v="8.0500000000000007"/>
    <m/>
    <s v="S"/>
    <x v="0"/>
    <x v="0"/>
    <s v="Mrs."/>
    <x v="1"/>
    <s v="Mrs"/>
  </r>
  <r>
    <s v="female"/>
    <n v="34"/>
    <n v="1"/>
    <n v="1"/>
    <n v="28220"/>
    <n v="32.5"/>
    <m/>
    <s v="S"/>
    <x v="1"/>
    <x v="2"/>
    <s v="Mrs."/>
    <x v="1"/>
    <s v="Mrs"/>
  </r>
  <r>
    <s v="female"/>
    <n v="18"/>
    <n v="0"/>
    <n v="2"/>
    <n v="250652"/>
    <n v="13"/>
    <m/>
    <s v="S"/>
    <x v="1"/>
    <x v="2"/>
    <s v="Miss."/>
    <x v="2"/>
    <s v="Miss"/>
  </r>
  <r>
    <s v="male"/>
    <n v="30"/>
    <n v="0"/>
    <n v="0"/>
    <n v="28228"/>
    <n v="13"/>
    <m/>
    <s v="S"/>
    <x v="0"/>
    <x v="2"/>
    <s v="Mr."/>
    <x v="0"/>
    <s v="Mr"/>
  </r>
  <r>
    <s v="female"/>
    <n v="10"/>
    <n v="0"/>
    <n v="2"/>
    <n v="345773"/>
    <n v="24.15"/>
    <m/>
    <s v="S"/>
    <x v="0"/>
    <x v="0"/>
    <s v="Miss."/>
    <x v="2"/>
    <s v="Miss"/>
  </r>
  <r>
    <s v="male"/>
    <m/>
    <n v="0"/>
    <n v="0"/>
    <n v="349254"/>
    <n v="7.8958000000000004"/>
    <m/>
    <s v="C"/>
    <x v="0"/>
    <x v="0"/>
    <s v="Mr."/>
    <x v="0"/>
    <s v="Mr"/>
  </r>
  <r>
    <s v="male"/>
    <n v="21"/>
    <n v="0"/>
    <n v="0"/>
    <s v="A/5. 13032"/>
    <n v="7.7332999999999998"/>
    <m/>
    <s v="Q"/>
    <x v="0"/>
    <x v="0"/>
    <s v="Mr."/>
    <x v="0"/>
    <s v="Mr"/>
  </r>
  <r>
    <s v="male"/>
    <n v="29"/>
    <n v="0"/>
    <n v="0"/>
    <n v="315082"/>
    <n v="7.875"/>
    <m/>
    <s v="S"/>
    <x v="0"/>
    <x v="0"/>
    <s v="Mr."/>
    <x v="0"/>
    <s v="Mr"/>
  </r>
  <r>
    <s v="female"/>
    <n v="28"/>
    <n v="1"/>
    <n v="1"/>
    <n v="347080"/>
    <n v="14.4"/>
    <m/>
    <s v="S"/>
    <x v="0"/>
    <x v="0"/>
    <s v="Mrs."/>
    <x v="1"/>
    <s v="Mrs"/>
  </r>
  <r>
    <s v="male"/>
    <n v="18"/>
    <n v="1"/>
    <n v="1"/>
    <n v="370129"/>
    <n v="20.212499999999999"/>
    <m/>
    <s v="S"/>
    <x v="0"/>
    <x v="0"/>
    <s v="Mr."/>
    <x v="0"/>
    <s v="Mr"/>
  </r>
  <r>
    <s v="male"/>
    <m/>
    <n v="0"/>
    <n v="0"/>
    <s v="A/4. 34244"/>
    <n v="7.25"/>
    <m/>
    <s v="S"/>
    <x v="0"/>
    <x v="0"/>
    <s v="Mr."/>
    <x v="0"/>
    <s v="Mr"/>
  </r>
  <r>
    <s v="female"/>
    <n v="28"/>
    <n v="1"/>
    <n v="0"/>
    <n v="2003"/>
    <n v="26"/>
    <m/>
    <s v="S"/>
    <x v="1"/>
    <x v="2"/>
    <s v="Mrs."/>
    <x v="1"/>
    <s v="Mrs"/>
  </r>
  <r>
    <s v="female"/>
    <n v="19"/>
    <n v="0"/>
    <n v="0"/>
    <n v="250655"/>
    <n v="26"/>
    <m/>
    <s v="S"/>
    <x v="1"/>
    <x v="2"/>
    <s v="Miss."/>
    <x v="2"/>
    <s v="Miss"/>
  </r>
  <r>
    <s v="male"/>
    <m/>
    <n v="0"/>
    <n v="0"/>
    <n v="364851"/>
    <n v="7.75"/>
    <m/>
    <s v="Q"/>
    <x v="0"/>
    <x v="0"/>
    <s v="Mr."/>
    <x v="0"/>
    <s v="Mr"/>
  </r>
  <r>
    <s v="male"/>
    <n v="32"/>
    <n v="0"/>
    <n v="0"/>
    <s v="SOTON/O.Q. 392078"/>
    <n v="8.0500000000000007"/>
    <s v="E10"/>
    <s v="S"/>
    <x v="1"/>
    <x v="0"/>
    <s v="Mr."/>
    <x v="0"/>
    <s v="Mr"/>
  </r>
  <r>
    <s v="male"/>
    <n v="28"/>
    <n v="0"/>
    <n v="0"/>
    <n v="110564"/>
    <n v="26.55"/>
    <s v="C52"/>
    <s v="S"/>
    <x v="1"/>
    <x v="1"/>
    <s v="Mr."/>
    <x v="0"/>
    <s v="Mr"/>
  </r>
  <r>
    <s v="female"/>
    <m/>
    <n v="1"/>
    <n v="0"/>
    <n v="376564"/>
    <n v="16.100000000000001"/>
    <m/>
    <s v="S"/>
    <x v="1"/>
    <x v="0"/>
    <s v="Mrs."/>
    <x v="1"/>
    <s v="Mrs"/>
  </r>
  <r>
    <s v="female"/>
    <n v="42"/>
    <n v="1"/>
    <n v="0"/>
    <s v="SC/AH 3085"/>
    <n v="26"/>
    <m/>
    <s v="S"/>
    <x v="1"/>
    <x v="2"/>
    <s v="Mrs."/>
    <x v="1"/>
    <s v="Mrs"/>
  </r>
  <r>
    <s v="male"/>
    <n v="17"/>
    <n v="0"/>
    <n v="0"/>
    <s v="STON/O 2. 3101274"/>
    <n v="7.125"/>
    <m/>
    <s v="S"/>
    <x v="0"/>
    <x v="0"/>
    <s v="Mr."/>
    <x v="0"/>
    <s v="Mr"/>
  </r>
  <r>
    <s v="male"/>
    <n v="50"/>
    <n v="1"/>
    <n v="0"/>
    <n v="13507"/>
    <n v="55.9"/>
    <s v="E44"/>
    <s v="S"/>
    <x v="0"/>
    <x v="1"/>
    <s v="Mr."/>
    <x v="0"/>
    <s v="Mr"/>
  </r>
  <r>
    <s v="female"/>
    <n v="14"/>
    <n v="1"/>
    <n v="2"/>
    <n v="113760"/>
    <n v="120"/>
    <s v="B96 B98"/>
    <s v="S"/>
    <x v="1"/>
    <x v="1"/>
    <s v="Miss."/>
    <x v="2"/>
    <s v="Miss"/>
  </r>
  <r>
    <s v="female"/>
    <n v="21"/>
    <n v="2"/>
    <n v="2"/>
    <s v="W./C. 6608"/>
    <n v="34.375"/>
    <m/>
    <s v="S"/>
    <x v="0"/>
    <x v="0"/>
    <s v="Miss."/>
    <x v="2"/>
    <s v="Miss"/>
  </r>
  <r>
    <s v="female"/>
    <n v="24"/>
    <n v="2"/>
    <n v="3"/>
    <n v="29106"/>
    <n v="18.75"/>
    <m/>
    <s v="S"/>
    <x v="1"/>
    <x v="2"/>
    <s v="Mrs."/>
    <x v="1"/>
    <s v="Mrs"/>
  </r>
  <r>
    <s v="male"/>
    <n v="64"/>
    <n v="1"/>
    <n v="4"/>
    <n v="19950"/>
    <n v="263"/>
    <s v="C23 C25 C27"/>
    <s v="S"/>
    <x v="0"/>
    <x v="1"/>
    <s v="Mr."/>
    <x v="0"/>
    <s v="Mr"/>
  </r>
  <r>
    <s v="male"/>
    <n v="31"/>
    <n v="0"/>
    <n v="0"/>
    <s v="C.A. 18723"/>
    <n v="10.5"/>
    <m/>
    <s v="S"/>
    <x v="0"/>
    <x v="2"/>
    <s v="Mr."/>
    <x v="0"/>
    <s v="Mr"/>
  </r>
  <r>
    <s v="female"/>
    <n v="45"/>
    <n v="1"/>
    <n v="1"/>
    <s v="F.C.C. 13529"/>
    <n v="26.25"/>
    <m/>
    <s v="S"/>
    <x v="1"/>
    <x v="2"/>
    <s v="Mrs."/>
    <x v="1"/>
    <s v="Mrs"/>
  </r>
  <r>
    <s v="male"/>
    <n v="20"/>
    <n v="0"/>
    <n v="0"/>
    <n v="345769"/>
    <n v="9.5"/>
    <m/>
    <s v="S"/>
    <x v="0"/>
    <x v="0"/>
    <s v="Mr."/>
    <x v="0"/>
    <s v="Mr"/>
  </r>
  <r>
    <s v="male"/>
    <n v="25"/>
    <n v="1"/>
    <n v="0"/>
    <n v="347076"/>
    <n v="7.7750000000000004"/>
    <m/>
    <s v="S"/>
    <x v="0"/>
    <x v="0"/>
    <s v="Mr."/>
    <x v="0"/>
    <s v="Mr"/>
  </r>
  <r>
    <s v="female"/>
    <n v="28"/>
    <n v="0"/>
    <n v="0"/>
    <n v="230434"/>
    <n v="13"/>
    <m/>
    <s v="S"/>
    <x v="1"/>
    <x v="2"/>
    <s v="Ms."/>
    <x v="2"/>
    <s v="Miss"/>
  </r>
  <r>
    <s v="male"/>
    <m/>
    <n v="0"/>
    <n v="0"/>
    <n v="65306"/>
    <n v="8.1125000000000007"/>
    <m/>
    <s v="S"/>
    <x v="1"/>
    <x v="0"/>
    <s v="Mr."/>
    <x v="0"/>
    <s v="Mr"/>
  </r>
  <r>
    <s v="male"/>
    <n v="4"/>
    <n v="0"/>
    <n v="2"/>
    <n v="33638"/>
    <n v="81.8583"/>
    <s v="A34"/>
    <s v="S"/>
    <x v="1"/>
    <x v="1"/>
    <s v="Master."/>
    <x v="3"/>
    <s v="Master"/>
  </r>
  <r>
    <s v="female"/>
    <n v="13"/>
    <n v="0"/>
    <n v="1"/>
    <n v="250644"/>
    <n v="19.5"/>
    <m/>
    <s v="S"/>
    <x v="1"/>
    <x v="2"/>
    <s v="Miss."/>
    <x v="2"/>
    <s v="Miss"/>
  </r>
  <r>
    <s v="male"/>
    <n v="34"/>
    <n v="0"/>
    <n v="0"/>
    <n v="113794"/>
    <n v="26.55"/>
    <m/>
    <s v="S"/>
    <x v="1"/>
    <x v="1"/>
    <s v="Mr."/>
    <x v="0"/>
    <s v="Mr"/>
  </r>
  <r>
    <s v="female"/>
    <n v="5"/>
    <n v="2"/>
    <n v="1"/>
    <n v="2666"/>
    <n v="19.258299999999998"/>
    <m/>
    <s v="C"/>
    <x v="1"/>
    <x v="0"/>
    <s v="Miss."/>
    <x v="2"/>
    <s v="Miss"/>
  </r>
  <r>
    <s v="male"/>
    <n v="52"/>
    <n v="0"/>
    <n v="0"/>
    <n v="113786"/>
    <n v="30.5"/>
    <s v="C104"/>
    <s v="S"/>
    <x v="1"/>
    <x v="1"/>
    <s v="Major."/>
    <x v="0"/>
    <s v="Mr"/>
  </r>
  <r>
    <s v="male"/>
    <n v="36"/>
    <n v="1"/>
    <n v="2"/>
    <s v="C.A. 34651"/>
    <n v="27.75"/>
    <m/>
    <s v="S"/>
    <x v="0"/>
    <x v="2"/>
    <s v="Mr."/>
    <x v="0"/>
    <s v="Mr"/>
  </r>
  <r>
    <s v="male"/>
    <m/>
    <n v="1"/>
    <n v="0"/>
    <n v="65303"/>
    <n v="19.966699999999999"/>
    <m/>
    <s v="S"/>
    <x v="0"/>
    <x v="0"/>
    <s v="Mr."/>
    <x v="0"/>
    <s v="Mr"/>
  </r>
  <r>
    <s v="male"/>
    <n v="30"/>
    <n v="0"/>
    <n v="0"/>
    <n v="113051"/>
    <n v="27.75"/>
    <s v="C111"/>
    <s v="C"/>
    <x v="0"/>
    <x v="1"/>
    <s v="Mr."/>
    <x v="0"/>
    <s v="Mr"/>
  </r>
  <r>
    <s v="male"/>
    <n v="49"/>
    <n v="1"/>
    <n v="0"/>
    <n v="17453"/>
    <n v="89.104200000000006"/>
    <s v="C92"/>
    <s v="C"/>
    <x v="1"/>
    <x v="1"/>
    <s v="Mr."/>
    <x v="0"/>
    <s v="Mr"/>
  </r>
  <r>
    <s v="male"/>
    <m/>
    <n v="0"/>
    <n v="0"/>
    <s v="A/5 2817"/>
    <n v="8.0500000000000007"/>
    <m/>
    <s v="S"/>
    <x v="0"/>
    <x v="0"/>
    <s v="Mr."/>
    <x v="0"/>
    <s v="Mr"/>
  </r>
  <r>
    <s v="male"/>
    <n v="29"/>
    <n v="0"/>
    <n v="0"/>
    <n v="349240"/>
    <n v="7.8958000000000004"/>
    <m/>
    <s v="C"/>
    <x v="1"/>
    <x v="0"/>
    <s v="Mr."/>
    <x v="0"/>
    <s v="Mr"/>
  </r>
  <r>
    <s v="male"/>
    <n v="65"/>
    <n v="0"/>
    <n v="0"/>
    <n v="13509"/>
    <n v="26.55"/>
    <s v="E38"/>
    <s v="S"/>
    <x v="0"/>
    <x v="1"/>
    <s v="Mr."/>
    <x v="0"/>
    <s v="Mr"/>
  </r>
  <r>
    <s v="female"/>
    <m/>
    <n v="1"/>
    <n v="0"/>
    <n v="17464"/>
    <n v="51.862499999999997"/>
    <s v="D21"/>
    <s v="S"/>
    <x v="1"/>
    <x v="1"/>
    <s v="Mrs."/>
    <x v="1"/>
    <s v="Mrs"/>
  </r>
  <r>
    <s v="female"/>
    <n v="50"/>
    <n v="0"/>
    <n v="0"/>
    <s v="F.C.C. 13531"/>
    <n v="10.5"/>
    <m/>
    <s v="S"/>
    <x v="1"/>
    <x v="2"/>
    <s v="Miss."/>
    <x v="2"/>
    <s v="Miss"/>
  </r>
  <r>
    <s v="male"/>
    <m/>
    <n v="0"/>
    <n v="0"/>
    <n v="371060"/>
    <n v="7.75"/>
    <m/>
    <s v="Q"/>
    <x v="0"/>
    <x v="0"/>
    <s v="Mr."/>
    <x v="0"/>
    <s v="Mr"/>
  </r>
  <r>
    <s v="male"/>
    <n v="48"/>
    <n v="0"/>
    <n v="0"/>
    <n v="19952"/>
    <n v="26.55"/>
    <s v="E12"/>
    <s v="S"/>
    <x v="1"/>
    <x v="1"/>
    <s v="Mr."/>
    <x v="0"/>
    <s v="Mr"/>
  </r>
  <r>
    <s v="male"/>
    <n v="34"/>
    <n v="0"/>
    <n v="0"/>
    <n v="364506"/>
    <n v="8.0500000000000007"/>
    <m/>
    <s v="S"/>
    <x v="0"/>
    <x v="0"/>
    <s v="Mr."/>
    <x v="0"/>
    <s v="Mr"/>
  </r>
  <r>
    <s v="male"/>
    <n v="47"/>
    <n v="0"/>
    <n v="0"/>
    <n v="111320"/>
    <n v="38.5"/>
    <s v="E63"/>
    <s v="S"/>
    <x v="0"/>
    <x v="1"/>
    <s v="Mr."/>
    <x v="0"/>
    <s v="Mr"/>
  </r>
  <r>
    <s v="male"/>
    <n v="48"/>
    <n v="0"/>
    <n v="0"/>
    <n v="234360"/>
    <n v="13"/>
    <m/>
    <s v="S"/>
    <x v="0"/>
    <x v="2"/>
    <s v="Mr."/>
    <x v="0"/>
    <s v="Mr"/>
  </r>
  <r>
    <s v="male"/>
    <m/>
    <n v="0"/>
    <n v="0"/>
    <s v="A/S 2816"/>
    <n v="8.0500000000000007"/>
    <m/>
    <s v="S"/>
    <x v="0"/>
    <x v="0"/>
    <s v="Mr."/>
    <x v="0"/>
    <s v="Mr"/>
  </r>
  <r>
    <s v="male"/>
    <n v="38"/>
    <n v="0"/>
    <n v="0"/>
    <s v="SOTON/O.Q. 3101306"/>
    <n v="7.05"/>
    <m/>
    <s v="S"/>
    <x v="0"/>
    <x v="0"/>
    <s v="Mr."/>
    <x v="0"/>
    <s v="Mr"/>
  </r>
  <r>
    <s v="male"/>
    <m/>
    <n v="0"/>
    <n v="0"/>
    <n v="239853"/>
    <n v="0"/>
    <m/>
    <s v="S"/>
    <x v="0"/>
    <x v="2"/>
    <s v="Mr."/>
    <x v="0"/>
    <s v="Mr"/>
  </r>
  <r>
    <s v="male"/>
    <n v="56"/>
    <n v="0"/>
    <n v="0"/>
    <n v="113792"/>
    <n v="26.55"/>
    <m/>
    <s v="S"/>
    <x v="0"/>
    <x v="1"/>
    <s v="Mr."/>
    <x v="0"/>
    <s v="Mr"/>
  </r>
  <r>
    <s v="male"/>
    <m/>
    <n v="0"/>
    <n v="0"/>
    <n v="36209"/>
    <n v="7.7249999999999996"/>
    <m/>
    <s v="Q"/>
    <x v="0"/>
    <x v="0"/>
    <s v="Mr."/>
    <x v="0"/>
    <s v="Mr"/>
  </r>
  <r>
    <s v="female"/>
    <n v="0.75"/>
    <n v="2"/>
    <n v="1"/>
    <n v="2666"/>
    <n v="19.258299999999998"/>
    <m/>
    <s v="C"/>
    <x v="1"/>
    <x v="0"/>
    <s v="Miss."/>
    <x v="2"/>
    <s v="Miss"/>
  </r>
  <r>
    <s v="male"/>
    <m/>
    <n v="0"/>
    <n v="0"/>
    <n v="323592"/>
    <n v="7.25"/>
    <m/>
    <s v="S"/>
    <x v="0"/>
    <x v="0"/>
    <s v="Mr."/>
    <x v="0"/>
    <s v="Mr"/>
  </r>
  <r>
    <s v="male"/>
    <n v="38"/>
    <n v="0"/>
    <n v="0"/>
    <n v="315089"/>
    <n v="8.6624999999999996"/>
    <m/>
    <s v="S"/>
    <x v="0"/>
    <x v="0"/>
    <s v="Mr."/>
    <x v="0"/>
    <s v="Mr"/>
  </r>
  <r>
    <s v="female"/>
    <n v="33"/>
    <n v="1"/>
    <n v="2"/>
    <s v="C.A. 34651"/>
    <n v="27.75"/>
    <m/>
    <s v="S"/>
    <x v="1"/>
    <x v="2"/>
    <s v="Mrs."/>
    <x v="1"/>
    <s v="Mrs"/>
  </r>
  <r>
    <s v="female"/>
    <n v="23"/>
    <n v="0"/>
    <n v="0"/>
    <s v="SC/AH Basle 541"/>
    <n v="13.791700000000001"/>
    <s v="D"/>
    <s v="C"/>
    <x v="1"/>
    <x v="2"/>
    <s v="Mrs."/>
    <x v="1"/>
    <s v="Mrs"/>
  </r>
  <r>
    <s v="female"/>
    <n v="22"/>
    <n v="0"/>
    <n v="0"/>
    <n v="7553"/>
    <n v="9.8375000000000004"/>
    <m/>
    <s v="S"/>
    <x v="0"/>
    <x v="0"/>
    <s v="Miss."/>
    <x v="2"/>
    <s v="Miss"/>
  </r>
  <r>
    <s v="male"/>
    <m/>
    <n v="0"/>
    <n v="0"/>
    <n v="110465"/>
    <n v="52"/>
    <s v="A14"/>
    <s v="S"/>
    <x v="0"/>
    <x v="1"/>
    <s v="Mr."/>
    <x v="0"/>
    <s v="Mr"/>
  </r>
  <r>
    <s v="male"/>
    <n v="34"/>
    <n v="1"/>
    <n v="0"/>
    <n v="31027"/>
    <n v="21"/>
    <m/>
    <s v="S"/>
    <x v="0"/>
    <x v="2"/>
    <s v="Mr."/>
    <x v="0"/>
    <s v="Mr"/>
  </r>
  <r>
    <s v="male"/>
    <n v="29"/>
    <n v="1"/>
    <n v="0"/>
    <n v="3460"/>
    <n v="7.0457999999999998"/>
    <m/>
    <s v="S"/>
    <x v="0"/>
    <x v="0"/>
    <s v="Mr."/>
    <x v="0"/>
    <s v="Mr"/>
  </r>
  <r>
    <s v="male"/>
    <n v="22"/>
    <n v="0"/>
    <n v="0"/>
    <n v="350060"/>
    <n v="7.5208000000000004"/>
    <m/>
    <s v="S"/>
    <x v="0"/>
    <x v="0"/>
    <s v="Mr."/>
    <x v="0"/>
    <s v="Mr"/>
  </r>
  <r>
    <s v="female"/>
    <n v="2"/>
    <n v="0"/>
    <n v="1"/>
    <n v="3101298"/>
    <n v="12.2875"/>
    <m/>
    <s v="S"/>
    <x v="1"/>
    <x v="0"/>
    <s v="Miss."/>
    <x v="2"/>
    <s v="Miss"/>
  </r>
  <r>
    <s v="male"/>
    <n v="9"/>
    <n v="5"/>
    <n v="2"/>
    <s v="CA 2144"/>
    <n v="46.9"/>
    <m/>
    <s v="S"/>
    <x v="0"/>
    <x v="0"/>
    <s v="Master."/>
    <x v="3"/>
    <s v="Master"/>
  </r>
  <r>
    <s v="male"/>
    <m/>
    <n v="0"/>
    <n v="0"/>
    <n v="239854"/>
    <n v="0"/>
    <m/>
    <s v="S"/>
    <x v="0"/>
    <x v="2"/>
    <s v="Mr."/>
    <x v="0"/>
    <s v="Mr"/>
  </r>
  <r>
    <s v="male"/>
    <n v="50"/>
    <n v="0"/>
    <n v="0"/>
    <s v="A/5 3594"/>
    <n v="8.0500000000000007"/>
    <m/>
    <s v="S"/>
    <x v="0"/>
    <x v="0"/>
    <s v="Mr."/>
    <x v="0"/>
    <s v="Mr"/>
  </r>
  <r>
    <s v="female"/>
    <n v="63"/>
    <n v="0"/>
    <n v="0"/>
    <n v="4134"/>
    <n v="9.5875000000000004"/>
    <m/>
    <s v="S"/>
    <x v="1"/>
    <x v="0"/>
    <s v="Mrs."/>
    <x v="1"/>
    <s v="Mrs"/>
  </r>
  <r>
    <s v="male"/>
    <n v="25"/>
    <n v="1"/>
    <n v="0"/>
    <n v="11967"/>
    <n v="91.0792"/>
    <s v="B49"/>
    <s v="C"/>
    <x v="1"/>
    <x v="1"/>
    <s v="Mr."/>
    <x v="0"/>
    <s v="Mr"/>
  </r>
  <r>
    <s v="female"/>
    <m/>
    <n v="3"/>
    <n v="1"/>
    <n v="4133"/>
    <n v="25.466699999999999"/>
    <m/>
    <s v="S"/>
    <x v="0"/>
    <x v="0"/>
    <s v="Miss."/>
    <x v="2"/>
    <s v="Miss"/>
  </r>
  <r>
    <s v="female"/>
    <n v="35"/>
    <n v="1"/>
    <n v="0"/>
    <n v="19943"/>
    <n v="90"/>
    <s v="C93"/>
    <s v="S"/>
    <x v="1"/>
    <x v="1"/>
    <s v="Mrs."/>
    <x v="1"/>
    <s v="Mrs"/>
  </r>
  <r>
    <s v="male"/>
    <n v="58"/>
    <n v="0"/>
    <n v="0"/>
    <n v="11771"/>
    <n v="29.7"/>
    <s v="B37"/>
    <s v="C"/>
    <x v="0"/>
    <x v="1"/>
    <s v="Mr."/>
    <x v="0"/>
    <s v="Mr"/>
  </r>
  <r>
    <s v="male"/>
    <n v="30"/>
    <n v="0"/>
    <n v="0"/>
    <s v="A.5. 18509"/>
    <n v="8.0500000000000007"/>
    <m/>
    <s v="S"/>
    <x v="0"/>
    <x v="0"/>
    <s v="Mr."/>
    <x v="0"/>
    <s v="Mr"/>
  </r>
  <r>
    <s v="male"/>
    <n v="9"/>
    <n v="1"/>
    <n v="1"/>
    <s v="C.A. 37671"/>
    <n v="15.9"/>
    <m/>
    <s v="S"/>
    <x v="1"/>
    <x v="0"/>
    <s v="Master."/>
    <x v="3"/>
    <s v="Master"/>
  </r>
  <r>
    <s v="male"/>
    <m/>
    <n v="1"/>
    <n v="0"/>
    <n v="65304"/>
    <n v="19.966699999999999"/>
    <m/>
    <s v="S"/>
    <x v="0"/>
    <x v="0"/>
    <s v="Mr."/>
    <x v="0"/>
    <s v="Mr"/>
  </r>
  <r>
    <s v="male"/>
    <n v="21"/>
    <n v="0"/>
    <n v="0"/>
    <s v="SOTON/OQ 3101317"/>
    <n v="7.25"/>
    <m/>
    <s v="S"/>
    <x v="0"/>
    <x v="0"/>
    <s v="Mr."/>
    <x v="0"/>
    <s v="Mr"/>
  </r>
  <r>
    <s v="male"/>
    <n v="55"/>
    <n v="0"/>
    <n v="0"/>
    <n v="113787"/>
    <n v="30.5"/>
    <s v="C30"/>
    <s v="S"/>
    <x v="0"/>
    <x v="1"/>
    <s v="Mr."/>
    <x v="0"/>
    <s v="Mr"/>
  </r>
  <r>
    <s v="male"/>
    <n v="71"/>
    <n v="0"/>
    <n v="0"/>
    <s v="PC 17609"/>
    <n v="49.504199999999997"/>
    <m/>
    <s v="C"/>
    <x v="0"/>
    <x v="1"/>
    <s v="Mr."/>
    <x v="0"/>
    <s v="Mr"/>
  </r>
  <r>
    <s v="male"/>
    <n v="21"/>
    <n v="0"/>
    <n v="0"/>
    <s v="A/4 45380"/>
    <n v="8.0500000000000007"/>
    <m/>
    <s v="S"/>
    <x v="0"/>
    <x v="0"/>
    <s v="Mr."/>
    <x v="0"/>
    <s v="Mr"/>
  </r>
  <r>
    <s v="male"/>
    <m/>
    <n v="0"/>
    <n v="0"/>
    <n v="2627"/>
    <n v="14.458299999999999"/>
    <m/>
    <s v="C"/>
    <x v="0"/>
    <x v="0"/>
    <s v="Mr."/>
    <x v="0"/>
    <s v="Mr"/>
  </r>
  <r>
    <s v="female"/>
    <n v="54"/>
    <n v="1"/>
    <n v="0"/>
    <n v="36947"/>
    <n v="78.2667"/>
    <s v="D20"/>
    <s v="C"/>
    <x v="1"/>
    <x v="1"/>
    <s v="Miss."/>
    <x v="2"/>
    <s v="Miss"/>
  </r>
  <r>
    <s v="male"/>
    <m/>
    <n v="0"/>
    <n v="0"/>
    <s v="C.A. 6212"/>
    <n v="15.1"/>
    <m/>
    <s v="S"/>
    <x v="0"/>
    <x v="0"/>
    <s v="Mr."/>
    <x v="0"/>
    <s v="Mr"/>
  </r>
  <r>
    <s v="female"/>
    <n v="25"/>
    <n v="1"/>
    <n v="2"/>
    <n v="113781"/>
    <n v="151.55000000000001"/>
    <s v="C22 C26"/>
    <s v="S"/>
    <x v="0"/>
    <x v="1"/>
    <s v="Mrs."/>
    <x v="1"/>
    <s v="Mrs"/>
  </r>
  <r>
    <s v="male"/>
    <n v="24"/>
    <n v="0"/>
    <n v="0"/>
    <n v="350035"/>
    <n v="7.7957999999999998"/>
    <m/>
    <s v="S"/>
    <x v="0"/>
    <x v="0"/>
    <s v="Mr."/>
    <x v="0"/>
    <s v="Mr"/>
  </r>
  <r>
    <s v="male"/>
    <n v="17"/>
    <n v="0"/>
    <n v="0"/>
    <n v="315086"/>
    <n v="8.6624999999999996"/>
    <m/>
    <s v="S"/>
    <x v="0"/>
    <x v="0"/>
    <s v="Mr."/>
    <x v="0"/>
    <s v="Mr"/>
  </r>
  <r>
    <s v="female"/>
    <n v="21"/>
    <n v="0"/>
    <n v="0"/>
    <n v="364846"/>
    <n v="7.75"/>
    <m/>
    <s v="Q"/>
    <x v="0"/>
    <x v="0"/>
    <s v="Miss."/>
    <x v="2"/>
    <s v="Miss"/>
  </r>
  <r>
    <s v="female"/>
    <m/>
    <n v="0"/>
    <n v="0"/>
    <n v="330909"/>
    <n v="7.6292"/>
    <m/>
    <s v="Q"/>
    <x v="0"/>
    <x v="0"/>
    <s v="Miss."/>
    <x v="2"/>
    <s v="Miss"/>
  </r>
  <r>
    <s v="female"/>
    <n v="37"/>
    <n v="0"/>
    <n v="0"/>
    <n v="4135"/>
    <n v="9.5875000000000004"/>
    <m/>
    <s v="S"/>
    <x v="0"/>
    <x v="0"/>
    <s v="Miss."/>
    <x v="2"/>
    <s v="Miss"/>
  </r>
  <r>
    <s v="female"/>
    <n v="16"/>
    <n v="0"/>
    <n v="0"/>
    <n v="110152"/>
    <n v="86.5"/>
    <s v="B79"/>
    <s v="S"/>
    <x v="1"/>
    <x v="1"/>
    <s v="Miss."/>
    <x v="2"/>
    <s v="Miss"/>
  </r>
  <r>
    <s v="male"/>
    <n v="18"/>
    <n v="1"/>
    <n v="0"/>
    <s v="PC 17758"/>
    <n v="108.9"/>
    <s v="C65"/>
    <s v="C"/>
    <x v="0"/>
    <x v="1"/>
    <s v="Mr."/>
    <x v="0"/>
    <s v="Mr"/>
  </r>
  <r>
    <s v="female"/>
    <n v="33"/>
    <n v="0"/>
    <n v="2"/>
    <n v="26360"/>
    <n v="26"/>
    <m/>
    <s v="S"/>
    <x v="1"/>
    <x v="2"/>
    <s v="Mrs."/>
    <x v="1"/>
    <s v="Mrs"/>
  </r>
  <r>
    <s v="male"/>
    <m/>
    <n v="0"/>
    <n v="0"/>
    <n v="111427"/>
    <n v="26.55"/>
    <m/>
    <s v="S"/>
    <x v="1"/>
    <x v="1"/>
    <s v="Mr."/>
    <x v="0"/>
    <s v="Mr"/>
  </r>
  <r>
    <s v="male"/>
    <n v="28"/>
    <n v="0"/>
    <n v="0"/>
    <s v="C 4001"/>
    <n v="22.524999999999999"/>
    <m/>
    <s v="S"/>
    <x v="0"/>
    <x v="0"/>
    <s v="Mr."/>
    <x v="0"/>
    <s v="Mr"/>
  </r>
  <r>
    <s v="male"/>
    <n v="26"/>
    <n v="0"/>
    <n v="0"/>
    <n v="1601"/>
    <n v="56.495800000000003"/>
    <m/>
    <s v="S"/>
    <x v="1"/>
    <x v="0"/>
    <s v="Mr."/>
    <x v="0"/>
    <s v="Mr"/>
  </r>
  <r>
    <s v="male"/>
    <n v="29"/>
    <n v="0"/>
    <n v="0"/>
    <n v="382651"/>
    <n v="7.75"/>
    <m/>
    <s v="Q"/>
    <x v="1"/>
    <x v="0"/>
    <s v="Mr."/>
    <x v="0"/>
    <s v="Mr"/>
  </r>
  <r>
    <s v="male"/>
    <m/>
    <n v="0"/>
    <n v="0"/>
    <s v="SOTON/OQ 3101316"/>
    <n v="8.0500000000000007"/>
    <m/>
    <s v="S"/>
    <x v="0"/>
    <x v="0"/>
    <s v="Mr."/>
    <x v="0"/>
    <s v="Mr"/>
  </r>
  <r>
    <s v="male"/>
    <n v="36"/>
    <n v="0"/>
    <n v="0"/>
    <s v="PC 17473"/>
    <n v="26.287500000000001"/>
    <s v="E25"/>
    <s v="S"/>
    <x v="1"/>
    <x v="1"/>
    <s v="Mr."/>
    <x v="0"/>
    <s v="Mr"/>
  </r>
  <r>
    <s v="female"/>
    <n v="54"/>
    <n v="1"/>
    <n v="0"/>
    <s v="PC 17603"/>
    <n v="59.4"/>
    <m/>
    <s v="C"/>
    <x v="1"/>
    <x v="1"/>
    <s v="Mrs."/>
    <x v="1"/>
    <s v="Mrs"/>
  </r>
  <r>
    <s v="male"/>
    <n v="24"/>
    <n v="0"/>
    <n v="0"/>
    <n v="349209"/>
    <n v="7.4958"/>
    <m/>
    <s v="S"/>
    <x v="0"/>
    <x v="0"/>
    <s v="Mr."/>
    <x v="0"/>
    <s v="Mr"/>
  </r>
  <r>
    <s v="male"/>
    <n v="47"/>
    <n v="0"/>
    <n v="0"/>
    <n v="36967"/>
    <n v="34.020800000000001"/>
    <s v="D46"/>
    <s v="S"/>
    <x v="0"/>
    <x v="1"/>
    <s v="Mr."/>
    <x v="0"/>
    <s v="Mr"/>
  </r>
  <r>
    <s v="female"/>
    <n v="34"/>
    <n v="0"/>
    <n v="0"/>
    <s v="C.A. 34260"/>
    <n v="10.5"/>
    <s v="F33"/>
    <s v="S"/>
    <x v="1"/>
    <x v="2"/>
    <s v="Mrs."/>
    <x v="1"/>
    <s v="Mrs"/>
  </r>
  <r>
    <s v="male"/>
    <m/>
    <n v="0"/>
    <n v="0"/>
    <n v="371110"/>
    <n v="24.15"/>
    <m/>
    <s v="Q"/>
    <x v="0"/>
    <x v="0"/>
    <s v="Mr."/>
    <x v="0"/>
    <s v="Mr"/>
  </r>
  <r>
    <s v="female"/>
    <n v="36"/>
    <n v="1"/>
    <n v="0"/>
    <n v="226875"/>
    <n v="26"/>
    <m/>
    <s v="S"/>
    <x v="1"/>
    <x v="2"/>
    <s v="Mrs."/>
    <x v="1"/>
    <s v="Mrs"/>
  </r>
  <r>
    <s v="male"/>
    <n v="32"/>
    <n v="0"/>
    <n v="0"/>
    <n v="349242"/>
    <n v="7.8958000000000004"/>
    <m/>
    <s v="S"/>
    <x v="0"/>
    <x v="0"/>
    <s v="Mr."/>
    <x v="0"/>
    <s v="Mr"/>
  </r>
  <r>
    <s v="female"/>
    <n v="30"/>
    <n v="0"/>
    <n v="0"/>
    <n v="12749"/>
    <n v="93.5"/>
    <s v="B73"/>
    <s v="S"/>
    <x v="1"/>
    <x v="1"/>
    <s v="Miss."/>
    <x v="2"/>
    <s v="Miss"/>
  </r>
  <r>
    <s v="male"/>
    <n v="22"/>
    <n v="0"/>
    <n v="0"/>
    <n v="349252"/>
    <n v="7.8958000000000004"/>
    <m/>
    <s v="S"/>
    <x v="0"/>
    <x v="0"/>
    <s v="Mr."/>
    <x v="0"/>
    <s v="Mr"/>
  </r>
  <r>
    <s v="male"/>
    <m/>
    <n v="0"/>
    <n v="0"/>
    <n v="2624"/>
    <n v="7.2249999999999996"/>
    <m/>
    <s v="C"/>
    <x v="0"/>
    <x v="0"/>
    <s v="Mr."/>
    <x v="0"/>
    <s v="Mr"/>
  </r>
  <r>
    <s v="female"/>
    <n v="44"/>
    <n v="0"/>
    <n v="1"/>
    <n v="111361"/>
    <n v="57.979199999999999"/>
    <s v="B18"/>
    <s v="C"/>
    <x v="1"/>
    <x v="1"/>
    <s v="Mrs."/>
    <x v="1"/>
    <s v="Mrs"/>
  </r>
  <r>
    <s v="male"/>
    <m/>
    <n v="0"/>
    <n v="0"/>
    <n v="2700"/>
    <n v="7.2291999999999996"/>
    <m/>
    <s v="C"/>
    <x v="0"/>
    <x v="0"/>
    <s v="Mr."/>
    <x v="0"/>
    <s v="Mr"/>
  </r>
  <r>
    <s v="male"/>
    <n v="40.5"/>
    <n v="0"/>
    <n v="0"/>
    <n v="367232"/>
    <n v="7.75"/>
    <m/>
    <s v="Q"/>
    <x v="0"/>
    <x v="0"/>
    <s v="Mr."/>
    <x v="0"/>
    <s v="Mr"/>
  </r>
  <r>
    <s v="female"/>
    <n v="50"/>
    <n v="0"/>
    <n v="0"/>
    <s v="W./C. 14258"/>
    <n v="10.5"/>
    <m/>
    <s v="S"/>
    <x v="1"/>
    <x v="2"/>
    <s v="Miss."/>
    <x v="2"/>
    <s v="Miss"/>
  </r>
  <r>
    <s v="male"/>
    <m/>
    <n v="0"/>
    <n v="0"/>
    <s v="PC 17483"/>
    <n v="221.7792"/>
    <s v="C95"/>
    <s v="S"/>
    <x v="0"/>
    <x v="1"/>
    <s v="Mr."/>
    <x v="0"/>
    <s v="Mr"/>
  </r>
  <r>
    <s v="male"/>
    <n v="39"/>
    <n v="0"/>
    <n v="0"/>
    <n v="3101296"/>
    <n v="7.9249999999999998"/>
    <m/>
    <s v="S"/>
    <x v="0"/>
    <x v="0"/>
    <s v="Mr."/>
    <x v="0"/>
    <s v="Mr"/>
  </r>
  <r>
    <s v="male"/>
    <n v="23"/>
    <n v="2"/>
    <n v="1"/>
    <n v="29104"/>
    <n v="11.5"/>
    <m/>
    <s v="S"/>
    <x v="0"/>
    <x v="2"/>
    <s v="Mr."/>
    <x v="0"/>
    <s v="Mr"/>
  </r>
  <r>
    <s v="female"/>
    <n v="2"/>
    <n v="1"/>
    <n v="1"/>
    <n v="26360"/>
    <n v="26"/>
    <m/>
    <s v="S"/>
    <x v="1"/>
    <x v="2"/>
    <s v="Miss."/>
    <x v="2"/>
    <s v="Miss"/>
  </r>
  <r>
    <s v="male"/>
    <m/>
    <n v="0"/>
    <n v="0"/>
    <n v="2641"/>
    <n v="7.2291999999999996"/>
    <m/>
    <s v="C"/>
    <x v="0"/>
    <x v="0"/>
    <s v="Mr."/>
    <x v="0"/>
    <s v="Mr"/>
  </r>
  <r>
    <s v="male"/>
    <n v="17"/>
    <n v="1"/>
    <n v="1"/>
    <n v="2690"/>
    <n v="7.2291999999999996"/>
    <m/>
    <s v="C"/>
    <x v="0"/>
    <x v="0"/>
    <s v="Mr."/>
    <x v="0"/>
    <s v="Mr"/>
  </r>
  <r>
    <s v="female"/>
    <m/>
    <n v="0"/>
    <n v="2"/>
    <n v="2668"/>
    <n v="22.3583"/>
    <m/>
    <s v="C"/>
    <x v="1"/>
    <x v="0"/>
    <s v="Mrs."/>
    <x v="1"/>
    <s v="Mrs"/>
  </r>
  <r>
    <s v="female"/>
    <n v="30"/>
    <n v="0"/>
    <n v="0"/>
    <n v="315084"/>
    <n v="8.6624999999999996"/>
    <m/>
    <s v="S"/>
    <x v="0"/>
    <x v="0"/>
    <s v="Miss."/>
    <x v="2"/>
    <s v="Miss"/>
  </r>
  <r>
    <s v="female"/>
    <n v="7"/>
    <n v="0"/>
    <n v="2"/>
    <s v="F.C.C. 13529"/>
    <n v="26.25"/>
    <m/>
    <s v="S"/>
    <x v="1"/>
    <x v="2"/>
    <s v="Miss."/>
    <x v="2"/>
    <s v="Miss"/>
  </r>
  <r>
    <s v="male"/>
    <n v="45"/>
    <n v="0"/>
    <n v="0"/>
    <n v="113050"/>
    <n v="26.55"/>
    <s v="B38"/>
    <s v="S"/>
    <x v="0"/>
    <x v="1"/>
    <s v="Major."/>
    <x v="0"/>
    <s v="Mr"/>
  </r>
  <r>
    <s v="female"/>
    <n v="30"/>
    <n v="0"/>
    <n v="0"/>
    <s v="PC 17761"/>
    <n v="106.425"/>
    <m/>
    <s v="C"/>
    <x v="1"/>
    <x v="1"/>
    <s v="Miss."/>
    <x v="2"/>
    <s v="Miss"/>
  </r>
  <r>
    <s v="male"/>
    <m/>
    <n v="0"/>
    <n v="0"/>
    <n v="364498"/>
    <n v="14.5"/>
    <m/>
    <s v="S"/>
    <x v="0"/>
    <x v="0"/>
    <s v="Mr."/>
    <x v="0"/>
    <s v="Mr"/>
  </r>
  <r>
    <s v="female"/>
    <n v="22"/>
    <n v="0"/>
    <n v="2"/>
    <n v="13568"/>
    <n v="49.5"/>
    <s v="B39"/>
    <s v="C"/>
    <x v="1"/>
    <x v="1"/>
    <s v="Miss."/>
    <x v="2"/>
    <s v="Miss"/>
  </r>
  <r>
    <s v="female"/>
    <n v="36"/>
    <n v="0"/>
    <n v="2"/>
    <s v="WE/P 5735"/>
    <n v="71"/>
    <s v="B22"/>
    <s v="S"/>
    <x v="1"/>
    <x v="1"/>
    <s v="Miss."/>
    <x v="2"/>
    <s v="Miss"/>
  </r>
  <r>
    <s v="female"/>
    <n v="9"/>
    <n v="4"/>
    <n v="2"/>
    <n v="347082"/>
    <n v="31.274999999999999"/>
    <m/>
    <s v="S"/>
    <x v="0"/>
    <x v="0"/>
    <s v="Miss."/>
    <x v="2"/>
    <s v="Miss"/>
  </r>
  <r>
    <s v="female"/>
    <n v="11"/>
    <n v="4"/>
    <n v="2"/>
    <n v="347082"/>
    <n v="31.274999999999999"/>
    <m/>
    <s v="S"/>
    <x v="0"/>
    <x v="0"/>
    <s v="Miss."/>
    <x v="2"/>
    <s v="Miss"/>
  </r>
  <r>
    <s v="male"/>
    <n v="32"/>
    <n v="1"/>
    <n v="0"/>
    <n v="2908"/>
    <n v="26"/>
    <m/>
    <s v="S"/>
    <x v="1"/>
    <x v="2"/>
    <s v="Mr."/>
    <x v="0"/>
    <s v="Mr"/>
  </r>
  <r>
    <s v="male"/>
    <n v="50"/>
    <n v="1"/>
    <n v="0"/>
    <s v="PC 17761"/>
    <n v="106.425"/>
    <s v="C86"/>
    <s v="C"/>
    <x v="0"/>
    <x v="1"/>
    <s v="Mr."/>
    <x v="0"/>
    <s v="Mr"/>
  </r>
  <r>
    <s v="male"/>
    <n v="64"/>
    <n v="0"/>
    <n v="0"/>
    <n v="693"/>
    <n v="26"/>
    <m/>
    <s v="S"/>
    <x v="0"/>
    <x v="1"/>
    <s v="Mr."/>
    <x v="0"/>
    <s v="Mr"/>
  </r>
  <r>
    <s v="female"/>
    <n v="19"/>
    <n v="1"/>
    <n v="0"/>
    <n v="2908"/>
    <n v="26"/>
    <m/>
    <s v="S"/>
    <x v="1"/>
    <x v="2"/>
    <s v="Mrs."/>
    <x v="1"/>
    <s v="Mrs"/>
  </r>
  <r>
    <s v="male"/>
    <m/>
    <n v="0"/>
    <n v="0"/>
    <s v="SC/PARIS 2146"/>
    <n v="13.862500000000001"/>
    <m/>
    <s v="C"/>
    <x v="1"/>
    <x v="2"/>
    <s v="Mr."/>
    <x v="0"/>
    <s v="Mr"/>
  </r>
  <r>
    <s v="male"/>
    <n v="33"/>
    <n v="1"/>
    <n v="1"/>
    <n v="363291"/>
    <n v="20.524999999999999"/>
    <m/>
    <s v="S"/>
    <x v="0"/>
    <x v="0"/>
    <s v="Mr."/>
    <x v="0"/>
    <s v="Mr"/>
  </r>
  <r>
    <s v="male"/>
    <n v="8"/>
    <n v="1"/>
    <n v="1"/>
    <s v="C.A. 33112"/>
    <n v="36.75"/>
    <m/>
    <s v="S"/>
    <x v="1"/>
    <x v="2"/>
    <s v="Master."/>
    <x v="3"/>
    <s v="Master"/>
  </r>
  <r>
    <s v="male"/>
    <n v="17"/>
    <n v="0"/>
    <n v="2"/>
    <n v="17421"/>
    <n v="110.88330000000001"/>
    <s v="C70"/>
    <s v="C"/>
    <x v="1"/>
    <x v="1"/>
    <s v="Mr."/>
    <x v="0"/>
    <s v="Mr"/>
  </r>
  <r>
    <s v="male"/>
    <n v="27"/>
    <n v="0"/>
    <n v="0"/>
    <n v="244358"/>
    <n v="26"/>
    <m/>
    <s v="S"/>
    <x v="0"/>
    <x v="2"/>
    <s v="Mr."/>
    <x v="0"/>
    <s v="Mr"/>
  </r>
  <r>
    <s v="male"/>
    <m/>
    <n v="0"/>
    <n v="0"/>
    <n v="330979"/>
    <n v="7.8292000000000002"/>
    <m/>
    <s v="Q"/>
    <x v="0"/>
    <x v="0"/>
    <s v="Mr."/>
    <x v="0"/>
    <s v="Mr"/>
  </r>
  <r>
    <s v="male"/>
    <n v="22"/>
    <n v="0"/>
    <n v="0"/>
    <n v="2620"/>
    <n v="7.2249999999999996"/>
    <m/>
    <s v="C"/>
    <x v="1"/>
    <x v="0"/>
    <s v="Mr."/>
    <x v="0"/>
    <s v="Mr"/>
  </r>
  <r>
    <s v="female"/>
    <n v="22"/>
    <n v="0"/>
    <n v="0"/>
    <n v="347085"/>
    <n v="7.7750000000000004"/>
    <m/>
    <s v="S"/>
    <x v="1"/>
    <x v="0"/>
    <s v="Miss."/>
    <x v="2"/>
    <s v="Miss"/>
  </r>
  <r>
    <s v="male"/>
    <n v="62"/>
    <n v="0"/>
    <n v="0"/>
    <n v="113807"/>
    <n v="26.55"/>
    <m/>
    <s v="S"/>
    <x v="0"/>
    <x v="1"/>
    <s v="Mr."/>
    <x v="0"/>
    <s v="Mr"/>
  </r>
  <r>
    <s v="female"/>
    <n v="48"/>
    <n v="1"/>
    <n v="0"/>
    <n v="11755"/>
    <n v="39.6"/>
    <s v="A16"/>
    <s v="C"/>
    <x v="1"/>
    <x v="1"/>
    <s v="Lady."/>
    <x v="1"/>
    <s v="Mrs"/>
  </r>
  <r>
    <s v="male"/>
    <m/>
    <n v="0"/>
    <n v="0"/>
    <s v="PC 17757"/>
    <n v="227.52500000000001"/>
    <m/>
    <s v="C"/>
    <x v="0"/>
    <x v="1"/>
    <s v="Mr."/>
    <x v="0"/>
    <s v="Mr"/>
  </r>
  <r>
    <s v="female"/>
    <n v="39"/>
    <n v="1"/>
    <n v="1"/>
    <n v="110413"/>
    <n v="79.650000000000006"/>
    <s v="E67"/>
    <s v="S"/>
    <x v="1"/>
    <x v="1"/>
    <s v="Mrs."/>
    <x v="1"/>
    <s v="Mrs"/>
  </r>
  <r>
    <s v="female"/>
    <n v="36"/>
    <n v="1"/>
    <n v="0"/>
    <n v="345572"/>
    <n v="17.399999999999999"/>
    <m/>
    <s v="S"/>
    <x v="1"/>
    <x v="0"/>
    <s v="Mrs."/>
    <x v="1"/>
    <s v="Mrs"/>
  </r>
  <r>
    <s v="male"/>
    <m/>
    <n v="0"/>
    <n v="0"/>
    <n v="372622"/>
    <n v="7.75"/>
    <m/>
    <s v="Q"/>
    <x v="0"/>
    <x v="0"/>
    <s v="Mr."/>
    <x v="0"/>
    <s v="Mr"/>
  </r>
  <r>
    <s v="male"/>
    <n v="40"/>
    <n v="0"/>
    <n v="0"/>
    <n v="349251"/>
    <n v="7.8958000000000004"/>
    <m/>
    <s v="S"/>
    <x v="0"/>
    <x v="0"/>
    <s v="Mr."/>
    <x v="0"/>
    <s v="Mr"/>
  </r>
  <r>
    <s v="male"/>
    <n v="28"/>
    <n v="0"/>
    <n v="0"/>
    <n v="218629"/>
    <n v="13.5"/>
    <m/>
    <s v="S"/>
    <x v="0"/>
    <x v="2"/>
    <s v="Mr."/>
    <x v="0"/>
    <s v="Mr"/>
  </r>
  <r>
    <s v="male"/>
    <m/>
    <n v="0"/>
    <n v="0"/>
    <s v="SOTON/OQ 392082"/>
    <n v="8.0500000000000007"/>
    <m/>
    <s v="S"/>
    <x v="0"/>
    <x v="0"/>
    <s v="Mr."/>
    <x v="0"/>
    <s v="Mr"/>
  </r>
  <r>
    <s v="female"/>
    <m/>
    <n v="0"/>
    <n v="0"/>
    <s v="SOTON/O.Q. 392087"/>
    <n v="8.0500000000000007"/>
    <m/>
    <s v="S"/>
    <x v="0"/>
    <x v="0"/>
    <s v="Miss."/>
    <x v="2"/>
    <s v="Miss"/>
  </r>
  <r>
    <s v="male"/>
    <n v="24"/>
    <n v="2"/>
    <n v="0"/>
    <s v="A/4 48871"/>
    <n v="24.15"/>
    <m/>
    <s v="S"/>
    <x v="0"/>
    <x v="0"/>
    <s v="Mr."/>
    <x v="0"/>
    <s v="Mr"/>
  </r>
  <r>
    <s v="male"/>
    <n v="19"/>
    <n v="0"/>
    <n v="0"/>
    <n v="349205"/>
    <n v="7.8958000000000004"/>
    <m/>
    <s v="S"/>
    <x v="0"/>
    <x v="0"/>
    <s v="Mr."/>
    <x v="0"/>
    <s v="Mr"/>
  </r>
  <r>
    <s v="female"/>
    <n v="29"/>
    <n v="0"/>
    <n v="4"/>
    <n v="349909"/>
    <n v="21.074999999999999"/>
    <m/>
    <s v="S"/>
    <x v="0"/>
    <x v="0"/>
    <s v="Mrs."/>
    <x v="1"/>
    <s v="Mrs"/>
  </r>
  <r>
    <s v="male"/>
    <m/>
    <n v="0"/>
    <n v="0"/>
    <n v="2686"/>
    <n v="7.2291999999999996"/>
    <m/>
    <s v="C"/>
    <x v="0"/>
    <x v="0"/>
    <s v="Mr."/>
    <x v="0"/>
    <s v="Mr"/>
  </r>
  <r>
    <s v="male"/>
    <n v="32"/>
    <n v="0"/>
    <n v="0"/>
    <n v="350417"/>
    <n v="7.8541999999999996"/>
    <m/>
    <s v="S"/>
    <x v="1"/>
    <x v="0"/>
    <s v="Mr."/>
    <x v="0"/>
    <s v="Mr"/>
  </r>
  <r>
    <s v="male"/>
    <n v="62"/>
    <n v="0"/>
    <n v="0"/>
    <s v="S.W./PP 752"/>
    <n v="10.5"/>
    <m/>
    <s v="S"/>
    <x v="1"/>
    <x v="2"/>
    <s v="Mr."/>
    <x v="0"/>
    <s v="Mr"/>
  </r>
  <r>
    <s v="female"/>
    <n v="53"/>
    <n v="2"/>
    <n v="0"/>
    <n v="11769"/>
    <n v="51.479199999999999"/>
    <s v="C101"/>
    <s v="S"/>
    <x v="1"/>
    <x v="1"/>
    <s v="Mrs."/>
    <x v="1"/>
    <s v="Mrs"/>
  </r>
  <r>
    <s v="male"/>
    <n v="36"/>
    <n v="0"/>
    <n v="0"/>
    <s v="PC 17474"/>
    <n v="26.387499999999999"/>
    <s v="E25"/>
    <s v="S"/>
    <x v="1"/>
    <x v="1"/>
    <s v="Mr."/>
    <x v="0"/>
    <s v="Mr"/>
  </r>
  <r>
    <s v="female"/>
    <m/>
    <n v="0"/>
    <n v="0"/>
    <n v="14312"/>
    <n v="7.75"/>
    <m/>
    <s v="Q"/>
    <x v="1"/>
    <x v="0"/>
    <s v="Miss."/>
    <x v="2"/>
    <s v="Miss"/>
  </r>
  <r>
    <s v="male"/>
    <n v="16"/>
    <n v="0"/>
    <n v="0"/>
    <s v="A/4. 20589"/>
    <n v="8.0500000000000007"/>
    <m/>
    <s v="S"/>
    <x v="0"/>
    <x v="0"/>
    <s v="Mr."/>
    <x v="0"/>
    <s v="Mr"/>
  </r>
  <r>
    <s v="male"/>
    <n v="19"/>
    <n v="0"/>
    <n v="0"/>
    <n v="358585"/>
    <n v="14.5"/>
    <m/>
    <s v="S"/>
    <x v="0"/>
    <x v="0"/>
    <s v="Mr."/>
    <x v="0"/>
    <s v="Mr"/>
  </r>
  <r>
    <s v="female"/>
    <n v="34"/>
    <n v="0"/>
    <n v="0"/>
    <n v="243880"/>
    <n v="13"/>
    <m/>
    <s v="S"/>
    <x v="1"/>
    <x v="2"/>
    <s v="Miss."/>
    <x v="2"/>
    <s v="Miss"/>
  </r>
  <r>
    <s v="female"/>
    <n v="39"/>
    <n v="1"/>
    <n v="0"/>
    <n v="13507"/>
    <n v="55.9"/>
    <s v="E44"/>
    <s v="S"/>
    <x v="1"/>
    <x v="1"/>
    <s v="Mrs."/>
    <x v="1"/>
    <s v="Mrs"/>
  </r>
  <r>
    <s v="female"/>
    <m/>
    <n v="1"/>
    <n v="0"/>
    <n v="2689"/>
    <n v="14.458299999999999"/>
    <m/>
    <s v="C"/>
    <x v="0"/>
    <x v="0"/>
    <s v="Mrs."/>
    <x v="1"/>
    <s v="Mrs"/>
  </r>
  <r>
    <s v="male"/>
    <n v="32"/>
    <n v="0"/>
    <n v="0"/>
    <s v="STON/O 2. 3101286"/>
    <n v="7.9249999999999998"/>
    <m/>
    <s v="S"/>
    <x v="1"/>
    <x v="0"/>
    <s v="Mr."/>
    <x v="0"/>
    <s v="Mr"/>
  </r>
  <r>
    <s v="female"/>
    <n v="25"/>
    <n v="1"/>
    <n v="1"/>
    <n v="237789"/>
    <n v="30"/>
    <m/>
    <s v="S"/>
    <x v="1"/>
    <x v="2"/>
    <s v="Miss."/>
    <x v="2"/>
    <s v="Miss"/>
  </r>
  <r>
    <s v="female"/>
    <n v="39"/>
    <n v="1"/>
    <n v="1"/>
    <n v="17421"/>
    <n v="110.88330000000001"/>
    <s v="C68"/>
    <s v="C"/>
    <x v="1"/>
    <x v="1"/>
    <s v="Mrs."/>
    <x v="1"/>
    <s v="Mrs"/>
  </r>
  <r>
    <s v="male"/>
    <n v="54"/>
    <n v="0"/>
    <n v="0"/>
    <n v="28403"/>
    <n v="26"/>
    <m/>
    <s v="S"/>
    <x v="0"/>
    <x v="2"/>
    <s v="Mr."/>
    <x v="0"/>
    <s v="Mr"/>
  </r>
  <r>
    <s v="male"/>
    <n v="36"/>
    <n v="0"/>
    <n v="0"/>
    <n v="13049"/>
    <n v="40.125"/>
    <s v="A10"/>
    <s v="C"/>
    <x v="0"/>
    <x v="1"/>
    <s v="Mr."/>
    <x v="0"/>
    <s v="Mr"/>
  </r>
  <r>
    <s v="male"/>
    <m/>
    <n v="0"/>
    <n v="0"/>
    <n v="3411"/>
    <n v="8.7125000000000004"/>
    <m/>
    <s v="C"/>
    <x v="0"/>
    <x v="0"/>
    <s v="Mr."/>
    <x v="0"/>
    <s v="Mr"/>
  </r>
  <r>
    <s v="female"/>
    <n v="18"/>
    <n v="0"/>
    <n v="2"/>
    <n v="110413"/>
    <n v="79.650000000000006"/>
    <s v="E68"/>
    <s v="S"/>
    <x v="1"/>
    <x v="1"/>
    <s v="Miss."/>
    <x v="2"/>
    <s v="Miss"/>
  </r>
  <r>
    <s v="male"/>
    <n v="47"/>
    <n v="0"/>
    <n v="0"/>
    <n v="237565"/>
    <n v="15"/>
    <m/>
    <s v="S"/>
    <x v="0"/>
    <x v="2"/>
    <s v="Mr."/>
    <x v="0"/>
    <s v="Mr"/>
  </r>
  <r>
    <s v="male"/>
    <n v="60"/>
    <n v="1"/>
    <n v="1"/>
    <n v="13567"/>
    <n v="79.2"/>
    <s v="B41"/>
    <s v="C"/>
    <x v="1"/>
    <x v="1"/>
    <s v="Mr."/>
    <x v="0"/>
    <s v="Mr"/>
  </r>
  <r>
    <s v="male"/>
    <n v="22"/>
    <n v="0"/>
    <n v="0"/>
    <n v="14973"/>
    <n v="8.0500000000000007"/>
    <m/>
    <s v="S"/>
    <x v="0"/>
    <x v="0"/>
    <s v="Mr."/>
    <x v="0"/>
    <s v="Mr"/>
  </r>
  <r>
    <s v="male"/>
    <m/>
    <n v="0"/>
    <n v="0"/>
    <s v="A./5. 3235"/>
    <n v="8.0500000000000007"/>
    <m/>
    <s v="S"/>
    <x v="0"/>
    <x v="0"/>
    <s v="Mr."/>
    <x v="0"/>
    <s v="Mr"/>
  </r>
  <r>
    <s v="male"/>
    <n v="35"/>
    <n v="0"/>
    <n v="0"/>
    <s v="STON/O 2. 3101273"/>
    <n v="7.125"/>
    <m/>
    <s v="S"/>
    <x v="0"/>
    <x v="0"/>
    <s v="Mr."/>
    <x v="0"/>
    <s v="Mr"/>
  </r>
  <r>
    <s v="female"/>
    <n v="52"/>
    <n v="1"/>
    <n v="0"/>
    <n v="36947"/>
    <n v="78.2667"/>
    <s v="D20"/>
    <s v="C"/>
    <x v="1"/>
    <x v="1"/>
    <s v="Mrs."/>
    <x v="1"/>
    <s v="Mrs"/>
  </r>
  <r>
    <s v="male"/>
    <n v="47"/>
    <n v="0"/>
    <n v="0"/>
    <s v="A/5 3902"/>
    <n v="7.25"/>
    <m/>
    <s v="S"/>
    <x v="0"/>
    <x v="0"/>
    <s v="Mr."/>
    <x v="0"/>
    <s v="Mr"/>
  </r>
  <r>
    <s v="female"/>
    <m/>
    <n v="0"/>
    <n v="2"/>
    <n v="364848"/>
    <n v="7.75"/>
    <m/>
    <s v="Q"/>
    <x v="0"/>
    <x v="0"/>
    <s v="Miss."/>
    <x v="2"/>
    <s v="Miss"/>
  </r>
  <r>
    <s v="male"/>
    <n v="37"/>
    <n v="1"/>
    <n v="0"/>
    <s v="SC/AH 29037"/>
    <n v="26"/>
    <m/>
    <s v="S"/>
    <x v="0"/>
    <x v="2"/>
    <s v="Mr."/>
    <x v="0"/>
    <s v="Mr"/>
  </r>
  <r>
    <s v="male"/>
    <n v="36"/>
    <n v="1"/>
    <n v="1"/>
    <n v="345773"/>
    <n v="24.15"/>
    <m/>
    <s v="S"/>
    <x v="0"/>
    <x v="0"/>
    <s v="Mr."/>
    <x v="0"/>
    <s v="Mr"/>
  </r>
  <r>
    <s v="female"/>
    <m/>
    <n v="0"/>
    <n v="0"/>
    <n v="248727"/>
    <n v="33"/>
    <m/>
    <s v="S"/>
    <x v="1"/>
    <x v="2"/>
    <s v="Miss."/>
    <x v="2"/>
    <s v="Miss"/>
  </r>
  <r>
    <s v="male"/>
    <n v="49"/>
    <n v="0"/>
    <n v="0"/>
    <s v="LINE"/>
    <n v="0"/>
    <m/>
    <s v="S"/>
    <x v="0"/>
    <x v="0"/>
    <s v="Mr."/>
    <x v="0"/>
    <s v="Mr"/>
  </r>
  <r>
    <s v="male"/>
    <m/>
    <n v="0"/>
    <n v="0"/>
    <n v="2664"/>
    <n v="7.2249999999999996"/>
    <m/>
    <s v="C"/>
    <x v="0"/>
    <x v="0"/>
    <s v="Mr."/>
    <x v="0"/>
    <s v="Mr"/>
  </r>
  <r>
    <s v="male"/>
    <n v="49"/>
    <n v="1"/>
    <n v="0"/>
    <s v="PC 17485"/>
    <n v="56.929200000000002"/>
    <s v="A20"/>
    <s v="C"/>
    <x v="1"/>
    <x v="1"/>
    <s v="Sir."/>
    <x v="0"/>
    <s v="Mr"/>
  </r>
  <r>
    <s v="female"/>
    <n v="24"/>
    <n v="2"/>
    <n v="1"/>
    <n v="243847"/>
    <n v="27"/>
    <m/>
    <s v="S"/>
    <x v="1"/>
    <x v="2"/>
    <s v="Mrs."/>
    <x v="1"/>
    <s v="Mrs"/>
  </r>
  <r>
    <s v="male"/>
    <m/>
    <n v="0"/>
    <n v="0"/>
    <n v="349214"/>
    <n v="7.8958000000000004"/>
    <m/>
    <s v="S"/>
    <x v="0"/>
    <x v="0"/>
    <s v="Mr."/>
    <x v="0"/>
    <s v="Mr"/>
  </r>
  <r>
    <s v="male"/>
    <m/>
    <n v="0"/>
    <n v="0"/>
    <n v="113796"/>
    <n v="42.4"/>
    <m/>
    <s v="S"/>
    <x v="0"/>
    <x v="1"/>
    <s v="Mr."/>
    <x v="0"/>
    <s v="Mr"/>
  </r>
  <r>
    <s v="male"/>
    <n v="44"/>
    <n v="0"/>
    <n v="0"/>
    <n v="364511"/>
    <n v="8.0500000000000007"/>
    <m/>
    <s v="S"/>
    <x v="0"/>
    <x v="0"/>
    <s v="Mr."/>
    <x v="0"/>
    <s v="Mr"/>
  </r>
  <r>
    <s v="male"/>
    <n v="35"/>
    <n v="0"/>
    <n v="0"/>
    <n v="111426"/>
    <n v="26.55"/>
    <m/>
    <s v="C"/>
    <x v="1"/>
    <x v="1"/>
    <s v="Mr."/>
    <x v="0"/>
    <s v="Mr"/>
  </r>
  <r>
    <s v="male"/>
    <n v="36"/>
    <n v="1"/>
    <n v="0"/>
    <n v="349910"/>
    <n v="15.55"/>
    <m/>
    <s v="S"/>
    <x v="0"/>
    <x v="0"/>
    <s v="Mr."/>
    <x v="0"/>
    <s v="Mr"/>
  </r>
  <r>
    <s v="male"/>
    <n v="30"/>
    <n v="0"/>
    <n v="0"/>
    <n v="349246"/>
    <n v="7.8958000000000004"/>
    <m/>
    <s v="S"/>
    <x v="0"/>
    <x v="0"/>
    <s v="Mr."/>
    <x v="0"/>
    <s v="Mr"/>
  </r>
  <r>
    <s v="male"/>
    <n v="27"/>
    <n v="0"/>
    <n v="0"/>
    <n v="113804"/>
    <n v="30.5"/>
    <m/>
    <s v="S"/>
    <x v="1"/>
    <x v="1"/>
    <s v="Mr."/>
    <x v="0"/>
    <s v="Mr"/>
  </r>
  <r>
    <s v="female"/>
    <n v="22"/>
    <n v="1"/>
    <n v="2"/>
    <s v="SC/Paris 2123"/>
    <n v="41.5792"/>
    <m/>
    <s v="C"/>
    <x v="1"/>
    <x v="2"/>
    <s v="Mrs."/>
    <x v="1"/>
    <s v="Mrs"/>
  </r>
  <r>
    <s v="female"/>
    <n v="40"/>
    <n v="0"/>
    <n v="0"/>
    <s v="PC 17582"/>
    <n v="153.46250000000001"/>
    <s v="C125"/>
    <s v="S"/>
    <x v="1"/>
    <x v="1"/>
    <s v="Miss."/>
    <x v="2"/>
    <s v="Miss"/>
  </r>
  <r>
    <s v="female"/>
    <n v="39"/>
    <n v="1"/>
    <n v="5"/>
    <n v="347082"/>
    <n v="31.274999999999999"/>
    <m/>
    <s v="S"/>
    <x v="0"/>
    <x v="0"/>
    <s v="Mrs."/>
    <x v="1"/>
    <s v="Mrs"/>
  </r>
  <r>
    <s v="male"/>
    <m/>
    <n v="0"/>
    <n v="0"/>
    <s v="SOTON/O.Q. 3101305"/>
    <n v="7.05"/>
    <m/>
    <s v="S"/>
    <x v="0"/>
    <x v="0"/>
    <s v="Mr."/>
    <x v="0"/>
    <s v="Mr"/>
  </r>
  <r>
    <s v="female"/>
    <m/>
    <n v="1"/>
    <n v="0"/>
    <n v="367230"/>
    <n v="15.5"/>
    <m/>
    <s v="Q"/>
    <x v="1"/>
    <x v="0"/>
    <s v="Miss."/>
    <x v="2"/>
    <s v="Miss"/>
  </r>
  <r>
    <s v="male"/>
    <m/>
    <n v="0"/>
    <n v="0"/>
    <n v="370377"/>
    <n v="7.75"/>
    <m/>
    <s v="Q"/>
    <x v="0"/>
    <x v="0"/>
    <s v="Mr."/>
    <x v="0"/>
    <s v="Mr"/>
  </r>
  <r>
    <s v="male"/>
    <n v="35"/>
    <n v="0"/>
    <n v="0"/>
    <n v="364512"/>
    <n v="8.0500000000000007"/>
    <m/>
    <s v="S"/>
    <x v="0"/>
    <x v="0"/>
    <s v="Mr."/>
    <x v="0"/>
    <s v="Mr"/>
  </r>
  <r>
    <s v="female"/>
    <n v="24"/>
    <n v="1"/>
    <n v="2"/>
    <n v="220845"/>
    <n v="65"/>
    <m/>
    <s v="S"/>
    <x v="1"/>
    <x v="2"/>
    <s v="Miss."/>
    <x v="2"/>
    <s v="Miss"/>
  </r>
  <r>
    <s v="male"/>
    <n v="34"/>
    <n v="1"/>
    <n v="1"/>
    <n v="347080"/>
    <n v="14.4"/>
    <m/>
    <s v="S"/>
    <x v="0"/>
    <x v="0"/>
    <s v="Mr."/>
    <x v="0"/>
    <s v="Mr"/>
  </r>
  <r>
    <s v="female"/>
    <n v="26"/>
    <n v="1"/>
    <n v="0"/>
    <s v="A/5. 3336"/>
    <n v="16.100000000000001"/>
    <m/>
    <s v="S"/>
    <x v="0"/>
    <x v="0"/>
    <s v="Mrs."/>
    <x v="1"/>
    <s v="Mrs"/>
  </r>
  <r>
    <s v="female"/>
    <n v="4"/>
    <n v="2"/>
    <n v="1"/>
    <n v="230136"/>
    <n v="39"/>
    <s v="F4"/>
    <s v="S"/>
    <x v="1"/>
    <x v="2"/>
    <s v="Miss."/>
    <x v="2"/>
    <s v="Miss"/>
  </r>
  <r>
    <s v="male"/>
    <n v="26"/>
    <n v="0"/>
    <n v="0"/>
    <n v="31028"/>
    <n v="10.5"/>
    <m/>
    <s v="S"/>
    <x v="0"/>
    <x v="2"/>
    <s v="Mr."/>
    <x v="0"/>
    <s v="Mr"/>
  </r>
  <r>
    <s v="male"/>
    <n v="27"/>
    <n v="1"/>
    <n v="0"/>
    <n v="2659"/>
    <n v="14.4542"/>
    <m/>
    <s v="C"/>
    <x v="0"/>
    <x v="0"/>
    <s v="Mr."/>
    <x v="0"/>
    <s v="Mr"/>
  </r>
  <r>
    <s v="male"/>
    <n v="42"/>
    <n v="1"/>
    <n v="0"/>
    <n v="11753"/>
    <n v="52.554200000000002"/>
    <s v="D19"/>
    <s v="S"/>
    <x v="1"/>
    <x v="1"/>
    <s v="Mr."/>
    <x v="0"/>
    <s v="Mr"/>
  </r>
  <r>
    <s v="male"/>
    <n v="20"/>
    <n v="1"/>
    <n v="1"/>
    <n v="2653"/>
    <n v="15.7417"/>
    <m/>
    <s v="C"/>
    <x v="1"/>
    <x v="0"/>
    <s v="Mr."/>
    <x v="0"/>
    <s v="Mr"/>
  </r>
  <r>
    <s v="male"/>
    <n v="21"/>
    <n v="0"/>
    <n v="0"/>
    <n v="350029"/>
    <n v="7.8541999999999996"/>
    <m/>
    <s v="S"/>
    <x v="0"/>
    <x v="0"/>
    <s v="Mr."/>
    <x v="0"/>
    <s v="Mr"/>
  </r>
  <r>
    <s v="male"/>
    <n v="21"/>
    <n v="0"/>
    <n v="0"/>
    <n v="54636"/>
    <n v="16.100000000000001"/>
    <m/>
    <s v="S"/>
    <x v="0"/>
    <x v="0"/>
    <s v="Mr."/>
    <x v="0"/>
    <s v="Mr"/>
  </r>
  <r>
    <s v="male"/>
    <n v="61"/>
    <n v="0"/>
    <n v="0"/>
    <n v="36963"/>
    <n v="32.320799999999998"/>
    <s v="D50"/>
    <s v="S"/>
    <x v="0"/>
    <x v="1"/>
    <s v="Mr."/>
    <x v="0"/>
    <s v="Mr"/>
  </r>
  <r>
    <s v="male"/>
    <n v="57"/>
    <n v="0"/>
    <n v="0"/>
    <n v="219533"/>
    <n v="12.35"/>
    <m/>
    <s v="Q"/>
    <x v="0"/>
    <x v="2"/>
    <s v="Rev."/>
    <x v="0"/>
    <s v="Mr"/>
  </r>
  <r>
    <s v="female"/>
    <n v="21"/>
    <n v="0"/>
    <n v="0"/>
    <n v="13502"/>
    <n v="77.958299999999994"/>
    <s v="D9"/>
    <s v="S"/>
    <x v="1"/>
    <x v="1"/>
    <s v="Miss."/>
    <x v="2"/>
    <s v="Miss"/>
  </r>
  <r>
    <s v="male"/>
    <n v="26"/>
    <n v="0"/>
    <n v="0"/>
    <n v="349224"/>
    <n v="7.8958000000000004"/>
    <m/>
    <s v="S"/>
    <x v="0"/>
    <x v="0"/>
    <s v="Mr."/>
    <x v="0"/>
    <s v="Mr"/>
  </r>
  <r>
    <s v="male"/>
    <m/>
    <n v="0"/>
    <n v="0"/>
    <n v="334912"/>
    <n v="7.7332999999999998"/>
    <m/>
    <s v="Q"/>
    <x v="0"/>
    <x v="0"/>
    <s v="Mr."/>
    <x v="0"/>
    <s v="Mr"/>
  </r>
  <r>
    <s v="male"/>
    <n v="80"/>
    <n v="0"/>
    <n v="0"/>
    <n v="27042"/>
    <n v="30"/>
    <s v="A23"/>
    <s v="S"/>
    <x v="1"/>
    <x v="1"/>
    <s v="Mr."/>
    <x v="0"/>
    <s v="Mr"/>
  </r>
  <r>
    <s v="male"/>
    <n v="51"/>
    <n v="0"/>
    <n v="0"/>
    <n v="347743"/>
    <n v="7.0541999999999998"/>
    <m/>
    <s v="S"/>
    <x v="0"/>
    <x v="0"/>
    <s v="Mr."/>
    <x v="0"/>
    <s v="Mr"/>
  </r>
  <r>
    <s v="male"/>
    <n v="32"/>
    <n v="0"/>
    <n v="0"/>
    <n v="13214"/>
    <n v="30.5"/>
    <s v="B50"/>
    <s v="C"/>
    <x v="1"/>
    <x v="1"/>
    <s v="Dr."/>
    <x v="0"/>
    <s v="Mr"/>
  </r>
  <r>
    <s v="male"/>
    <m/>
    <n v="0"/>
    <n v="0"/>
    <n v="112052"/>
    <n v="0"/>
    <m/>
    <s v="S"/>
    <x v="0"/>
    <x v="1"/>
    <s v="Mr."/>
    <x v="0"/>
    <s v="Mr"/>
  </r>
  <r>
    <s v="female"/>
    <n v="9"/>
    <n v="3"/>
    <n v="2"/>
    <n v="347088"/>
    <n v="27.9"/>
    <m/>
    <s v="S"/>
    <x v="0"/>
    <x v="0"/>
    <s v="Miss."/>
    <x v="2"/>
    <s v="Miss"/>
  </r>
  <r>
    <s v="female"/>
    <n v="28"/>
    <n v="0"/>
    <n v="0"/>
    <n v="237668"/>
    <n v="13"/>
    <m/>
    <s v="S"/>
    <x v="1"/>
    <x v="2"/>
    <s v="Miss."/>
    <x v="2"/>
    <s v="Miss"/>
  </r>
  <r>
    <s v="male"/>
    <n v="32"/>
    <n v="0"/>
    <n v="0"/>
    <s v="STON/O 2. 3101292"/>
    <n v="7.9249999999999998"/>
    <m/>
    <s v="S"/>
    <x v="0"/>
    <x v="0"/>
    <s v="Mr."/>
    <x v="0"/>
    <s v="Mr"/>
  </r>
  <r>
    <s v="male"/>
    <n v="31"/>
    <n v="1"/>
    <n v="1"/>
    <s v="C.A. 31921"/>
    <n v="26.25"/>
    <m/>
    <s v="S"/>
    <x v="0"/>
    <x v="2"/>
    <s v="Mr."/>
    <x v="0"/>
    <s v="Mr"/>
  </r>
  <r>
    <s v="female"/>
    <n v="41"/>
    <n v="0"/>
    <n v="5"/>
    <n v="3101295"/>
    <n v="39.6875"/>
    <m/>
    <s v="S"/>
    <x v="0"/>
    <x v="0"/>
    <s v="Mrs."/>
    <x v="1"/>
    <s v="Mrs"/>
  </r>
  <r>
    <s v="male"/>
    <m/>
    <n v="1"/>
    <n v="0"/>
    <n v="376564"/>
    <n v="16.100000000000001"/>
    <m/>
    <s v="S"/>
    <x v="0"/>
    <x v="0"/>
    <s v="Mr."/>
    <x v="0"/>
    <s v="Mr"/>
  </r>
  <r>
    <s v="male"/>
    <n v="20"/>
    <n v="0"/>
    <n v="0"/>
    <n v="350050"/>
    <n v="7.8541999999999996"/>
    <m/>
    <s v="S"/>
    <x v="0"/>
    <x v="0"/>
    <s v="Mr."/>
    <x v="0"/>
    <s v="Mr"/>
  </r>
  <r>
    <s v="female"/>
    <n v="24"/>
    <n v="0"/>
    <n v="0"/>
    <s v="PC 17477"/>
    <n v="69.3"/>
    <s v="B35"/>
    <s v="C"/>
    <x v="1"/>
    <x v="1"/>
    <s v="Mlle."/>
    <x v="2"/>
    <s v="Miss"/>
  </r>
  <r>
    <s v="female"/>
    <n v="2"/>
    <n v="3"/>
    <n v="2"/>
    <n v="347088"/>
    <n v="27.9"/>
    <m/>
    <s v="S"/>
    <x v="0"/>
    <x v="0"/>
    <s v="Miss."/>
    <x v="2"/>
    <s v="Miss"/>
  </r>
  <r>
    <s v="male"/>
    <m/>
    <n v="0"/>
    <n v="0"/>
    <n v="1601"/>
    <n v="56.495800000000003"/>
    <m/>
    <s v="S"/>
    <x v="1"/>
    <x v="0"/>
    <s v="Mr."/>
    <x v="0"/>
    <s v="Mr"/>
  </r>
  <r>
    <s v="female"/>
    <n v="0.75"/>
    <n v="2"/>
    <n v="1"/>
    <n v="2666"/>
    <n v="19.258299999999998"/>
    <m/>
    <s v="C"/>
    <x v="1"/>
    <x v="0"/>
    <s v="Miss."/>
    <x v="2"/>
    <s v="Miss"/>
  </r>
  <r>
    <s v="male"/>
    <n v="48"/>
    <n v="1"/>
    <n v="0"/>
    <s v="PC 17572"/>
    <n v="76.729200000000006"/>
    <s v="D33"/>
    <s v="C"/>
    <x v="1"/>
    <x v="1"/>
    <s v="Mr."/>
    <x v="0"/>
    <s v="Mr"/>
  </r>
  <r>
    <s v="male"/>
    <n v="19"/>
    <n v="0"/>
    <n v="0"/>
    <n v="349231"/>
    <n v="7.8958000000000004"/>
    <m/>
    <s v="S"/>
    <x v="0"/>
    <x v="0"/>
    <s v="Mr."/>
    <x v="0"/>
    <s v="Mr"/>
  </r>
  <r>
    <s v="male"/>
    <n v="56"/>
    <n v="0"/>
    <n v="0"/>
    <n v="13213"/>
    <n v="35.5"/>
    <s v="A26"/>
    <s v="C"/>
    <x v="1"/>
    <x v="1"/>
    <s v="Col."/>
    <x v="0"/>
    <s v="Mr"/>
  </r>
  <r>
    <s v="male"/>
    <m/>
    <n v="0"/>
    <n v="0"/>
    <s v="S.O./P.P. 751"/>
    <n v="7.55"/>
    <m/>
    <s v="S"/>
    <x v="0"/>
    <x v="0"/>
    <s v="Mr."/>
    <x v="0"/>
    <s v="Mr"/>
  </r>
  <r>
    <s v="female"/>
    <n v="23"/>
    <n v="0"/>
    <n v="0"/>
    <s v="CA. 2314"/>
    <n v="7.55"/>
    <m/>
    <s v="S"/>
    <x v="1"/>
    <x v="0"/>
    <s v="Miss."/>
    <x v="2"/>
    <s v="Miss"/>
  </r>
  <r>
    <s v="male"/>
    <m/>
    <n v="0"/>
    <n v="0"/>
    <n v="349221"/>
    <n v="7.8958000000000004"/>
    <m/>
    <s v="S"/>
    <x v="0"/>
    <x v="0"/>
    <s v="Mr."/>
    <x v="0"/>
    <s v="Mr"/>
  </r>
  <r>
    <s v="female"/>
    <n v="18"/>
    <n v="0"/>
    <n v="1"/>
    <n v="231919"/>
    <n v="23"/>
    <m/>
    <s v="S"/>
    <x v="1"/>
    <x v="2"/>
    <s v="Miss."/>
    <x v="2"/>
    <s v="Miss"/>
  </r>
  <r>
    <s v="male"/>
    <n v="21"/>
    <n v="0"/>
    <n v="0"/>
    <n v="8475"/>
    <n v="8.4332999999999991"/>
    <m/>
    <s v="S"/>
    <x v="0"/>
    <x v="0"/>
    <s v="Mr."/>
    <x v="0"/>
    <s v="Mr"/>
  </r>
  <r>
    <s v="female"/>
    <m/>
    <n v="0"/>
    <n v="0"/>
    <n v="330919"/>
    <n v="7.8292000000000002"/>
    <m/>
    <s v="Q"/>
    <x v="1"/>
    <x v="0"/>
    <s v="Miss."/>
    <x v="2"/>
    <s v="Miss"/>
  </r>
  <r>
    <s v="female"/>
    <n v="18"/>
    <n v="0"/>
    <n v="0"/>
    <n v="365226"/>
    <n v="6.75"/>
    <m/>
    <s v="Q"/>
    <x v="0"/>
    <x v="0"/>
    <s v="Miss."/>
    <x v="2"/>
    <s v="Miss"/>
  </r>
  <r>
    <s v="male"/>
    <n v="24"/>
    <n v="2"/>
    <n v="0"/>
    <s v="S.O.C. 14879"/>
    <n v="73.5"/>
    <m/>
    <s v="S"/>
    <x v="0"/>
    <x v="2"/>
    <s v="Mr."/>
    <x v="0"/>
    <s v="Mr"/>
  </r>
  <r>
    <s v="male"/>
    <m/>
    <n v="0"/>
    <n v="0"/>
    <n v="349223"/>
    <n v="7.8958000000000004"/>
    <m/>
    <s v="S"/>
    <x v="0"/>
    <x v="0"/>
    <s v="Mr."/>
    <x v="0"/>
    <s v="Mr"/>
  </r>
  <r>
    <s v="female"/>
    <n v="32"/>
    <n v="1"/>
    <n v="1"/>
    <n v="364849"/>
    <n v="15.5"/>
    <m/>
    <s v="Q"/>
    <x v="0"/>
    <x v="0"/>
    <s v="Mrs."/>
    <x v="1"/>
    <s v="Mrs"/>
  </r>
  <r>
    <s v="male"/>
    <n v="23"/>
    <n v="0"/>
    <n v="0"/>
    <n v="29751"/>
    <n v="13"/>
    <m/>
    <s v="S"/>
    <x v="0"/>
    <x v="2"/>
    <s v="Mr."/>
    <x v="0"/>
    <s v="Mr"/>
  </r>
  <r>
    <s v="male"/>
    <n v="58"/>
    <n v="0"/>
    <n v="2"/>
    <n v="35273"/>
    <n v="113.27500000000001"/>
    <s v="D48"/>
    <s v="C"/>
    <x v="0"/>
    <x v="1"/>
    <s v="Mr."/>
    <x v="0"/>
    <s v="Mr"/>
  </r>
  <r>
    <s v="male"/>
    <n v="50"/>
    <n v="2"/>
    <n v="0"/>
    <s v="PC 17611"/>
    <n v="133.65"/>
    <m/>
    <s v="S"/>
    <x v="1"/>
    <x v="1"/>
    <s v="Dr."/>
    <x v="0"/>
    <s v="Mr"/>
  </r>
  <r>
    <s v="male"/>
    <n v="40"/>
    <n v="0"/>
    <n v="0"/>
    <n v="2623"/>
    <n v="7.2249999999999996"/>
    <m/>
    <s v="C"/>
    <x v="0"/>
    <x v="0"/>
    <s v="Mr."/>
    <x v="0"/>
    <s v="Mr"/>
  </r>
  <r>
    <s v="male"/>
    <n v="47"/>
    <n v="0"/>
    <n v="0"/>
    <n v="5727"/>
    <n v="25.587499999999999"/>
    <s v="E58"/>
    <s v="S"/>
    <x v="0"/>
    <x v="1"/>
    <s v="Mr."/>
    <x v="0"/>
    <s v="Mr"/>
  </r>
  <r>
    <s v="male"/>
    <n v="36"/>
    <n v="0"/>
    <n v="0"/>
    <n v="349210"/>
    <n v="7.4958"/>
    <m/>
    <s v="S"/>
    <x v="0"/>
    <x v="0"/>
    <s v="Mr."/>
    <x v="0"/>
    <s v="Mr"/>
  </r>
  <r>
    <s v="male"/>
    <n v="20"/>
    <n v="1"/>
    <n v="0"/>
    <s v="STON/O 2. 3101285"/>
    <n v="7.9249999999999998"/>
    <m/>
    <s v="S"/>
    <x v="1"/>
    <x v="0"/>
    <s v="Mr."/>
    <x v="0"/>
    <s v="Mr"/>
  </r>
  <r>
    <s v="male"/>
    <n v="32"/>
    <n v="2"/>
    <n v="0"/>
    <s v="S.O.C. 14879"/>
    <n v="73.5"/>
    <m/>
    <s v="S"/>
    <x v="0"/>
    <x v="2"/>
    <s v="Mr."/>
    <x v="0"/>
    <s v="Mr"/>
  </r>
  <r>
    <s v="male"/>
    <n v="25"/>
    <n v="0"/>
    <n v="0"/>
    <n v="234686"/>
    <n v="13"/>
    <m/>
    <s v="S"/>
    <x v="0"/>
    <x v="2"/>
    <s v="Mr."/>
    <x v="0"/>
    <s v="Mr"/>
  </r>
  <r>
    <s v="male"/>
    <m/>
    <n v="0"/>
    <n v="0"/>
    <n v="312993"/>
    <n v="7.7750000000000004"/>
    <m/>
    <s v="S"/>
    <x v="0"/>
    <x v="0"/>
    <s v="Mr."/>
    <x v="0"/>
    <s v="Mr"/>
  </r>
  <r>
    <s v="male"/>
    <n v="43"/>
    <n v="0"/>
    <n v="0"/>
    <s v="A/5 3536"/>
    <n v="8.0500000000000007"/>
    <m/>
    <s v="S"/>
    <x v="0"/>
    <x v="0"/>
    <s v="Mr."/>
    <x v="0"/>
    <s v="Mr"/>
  </r>
  <r>
    <s v="female"/>
    <m/>
    <n v="1"/>
    <n v="0"/>
    <n v="19996"/>
    <n v="52"/>
    <s v="C126"/>
    <s v="S"/>
    <x v="1"/>
    <x v="1"/>
    <s v="Mrs."/>
    <x v="1"/>
    <s v="Mrs"/>
  </r>
  <r>
    <s v="female"/>
    <n v="40"/>
    <n v="1"/>
    <n v="1"/>
    <n v="29750"/>
    <n v="39"/>
    <m/>
    <s v="S"/>
    <x v="1"/>
    <x v="2"/>
    <s v="Mrs."/>
    <x v="1"/>
    <s v="Mrs"/>
  </r>
  <r>
    <s v="male"/>
    <n v="31"/>
    <n v="1"/>
    <n v="0"/>
    <s v="F.C. 12750"/>
    <n v="52"/>
    <s v="B71"/>
    <s v="S"/>
    <x v="0"/>
    <x v="1"/>
    <s v="Mr."/>
    <x v="0"/>
    <s v="Mr"/>
  </r>
  <r>
    <s v="male"/>
    <n v="70"/>
    <n v="0"/>
    <n v="0"/>
    <s v="C.A. 24580"/>
    <n v="10.5"/>
    <m/>
    <s v="S"/>
    <x v="0"/>
    <x v="2"/>
    <s v="Mr."/>
    <x v="0"/>
    <s v="Mr"/>
  </r>
  <r>
    <s v="male"/>
    <n v="31"/>
    <n v="0"/>
    <n v="0"/>
    <n v="244270"/>
    <n v="13"/>
    <m/>
    <s v="S"/>
    <x v="1"/>
    <x v="2"/>
    <s v="Mr."/>
    <x v="0"/>
    <s v="Mr"/>
  </r>
  <r>
    <s v="male"/>
    <m/>
    <n v="0"/>
    <n v="0"/>
    <n v="239856"/>
    <n v="0"/>
    <m/>
    <s v="S"/>
    <x v="0"/>
    <x v="2"/>
    <s v="Mr."/>
    <x v="0"/>
    <s v="Mr"/>
  </r>
  <r>
    <s v="male"/>
    <n v="18"/>
    <n v="0"/>
    <n v="0"/>
    <n v="349912"/>
    <n v="7.7750000000000004"/>
    <m/>
    <s v="S"/>
    <x v="0"/>
    <x v="0"/>
    <s v="Mr."/>
    <x v="0"/>
    <s v="Mr"/>
  </r>
  <r>
    <s v="male"/>
    <n v="24.5"/>
    <n v="0"/>
    <n v="0"/>
    <n v="342826"/>
    <n v="8.0500000000000007"/>
    <m/>
    <s v="S"/>
    <x v="0"/>
    <x v="0"/>
    <s v="Mr."/>
    <x v="0"/>
    <s v="Mr"/>
  </r>
  <r>
    <s v="female"/>
    <n v="18"/>
    <n v="0"/>
    <n v="0"/>
    <n v="4138"/>
    <n v="9.8416999999999994"/>
    <m/>
    <s v="S"/>
    <x v="1"/>
    <x v="0"/>
    <s v="Miss."/>
    <x v="2"/>
    <s v="Miss"/>
  </r>
  <r>
    <s v="female"/>
    <n v="43"/>
    <n v="1"/>
    <n v="6"/>
    <s v="CA 2144"/>
    <n v="46.9"/>
    <m/>
    <s v="S"/>
    <x v="0"/>
    <x v="0"/>
    <s v="Mrs."/>
    <x v="1"/>
    <s v="Mrs"/>
  </r>
  <r>
    <s v="male"/>
    <n v="36"/>
    <n v="0"/>
    <n v="1"/>
    <s v="PC 17755"/>
    <n v="512.32920000000001"/>
    <s v="B51 B53 B55"/>
    <s v="C"/>
    <x v="1"/>
    <x v="1"/>
    <s v="Mr."/>
    <x v="0"/>
    <s v="Mr"/>
  </r>
  <r>
    <s v="female"/>
    <m/>
    <n v="0"/>
    <n v="0"/>
    <n v="330935"/>
    <n v="8.1374999999999993"/>
    <m/>
    <s v="Q"/>
    <x v="0"/>
    <x v="0"/>
    <s v="Miss."/>
    <x v="2"/>
    <s v="Miss"/>
  </r>
  <r>
    <s v="male"/>
    <n v="27"/>
    <n v="0"/>
    <n v="0"/>
    <s v="PC 17572"/>
    <n v="76.729200000000006"/>
    <s v="D49"/>
    <s v="C"/>
    <x v="1"/>
    <x v="1"/>
    <s v="Mr."/>
    <x v="0"/>
    <s v="Mr"/>
  </r>
  <r>
    <s v="male"/>
    <n v="20"/>
    <n v="0"/>
    <n v="0"/>
    <n v="6563"/>
    <n v="9.2249999999999996"/>
    <m/>
    <s v="S"/>
    <x v="0"/>
    <x v="0"/>
    <s v="Mr."/>
    <x v="0"/>
    <s v="Mr"/>
  </r>
  <r>
    <s v="male"/>
    <n v="14"/>
    <n v="5"/>
    <n v="2"/>
    <s v="CA 2144"/>
    <n v="46.9"/>
    <m/>
    <s v="S"/>
    <x v="0"/>
    <x v="0"/>
    <s v="Mr."/>
    <x v="0"/>
    <s v="Mr"/>
  </r>
  <r>
    <s v="male"/>
    <n v="60"/>
    <n v="1"/>
    <n v="1"/>
    <n v="29750"/>
    <n v="39"/>
    <m/>
    <s v="S"/>
    <x v="0"/>
    <x v="2"/>
    <s v="Mr."/>
    <x v="0"/>
    <s v="Mr"/>
  </r>
  <r>
    <s v="male"/>
    <n v="25"/>
    <n v="1"/>
    <n v="2"/>
    <s v="SC/Paris 2123"/>
    <n v="41.5792"/>
    <m/>
    <s v="C"/>
    <x v="0"/>
    <x v="2"/>
    <s v="Mr."/>
    <x v="0"/>
    <s v="Mr"/>
  </r>
  <r>
    <s v="male"/>
    <n v="14"/>
    <n v="4"/>
    <n v="1"/>
    <n v="3101295"/>
    <n v="39.6875"/>
    <m/>
    <s v="S"/>
    <x v="0"/>
    <x v="0"/>
    <s v="Mr."/>
    <x v="0"/>
    <s v="Mr"/>
  </r>
  <r>
    <s v="male"/>
    <n v="19"/>
    <n v="0"/>
    <n v="0"/>
    <n v="349228"/>
    <n v="10.1708"/>
    <m/>
    <s v="S"/>
    <x v="0"/>
    <x v="0"/>
    <s v="Mr."/>
    <x v="0"/>
    <s v="Mr"/>
  </r>
  <r>
    <s v="male"/>
    <n v="18"/>
    <n v="0"/>
    <n v="0"/>
    <n v="350036"/>
    <n v="7.7957999999999998"/>
    <m/>
    <s v="S"/>
    <x v="0"/>
    <x v="0"/>
    <s v="Mr."/>
    <x v="0"/>
    <s v="Mr"/>
  </r>
  <r>
    <s v="female"/>
    <n v="15"/>
    <n v="0"/>
    <n v="1"/>
    <n v="24160"/>
    <n v="211.33750000000001"/>
    <s v="B5"/>
    <s v="S"/>
    <x v="1"/>
    <x v="1"/>
    <s v="Miss."/>
    <x v="2"/>
    <s v="Miss"/>
  </r>
  <r>
    <s v="male"/>
    <n v="31"/>
    <n v="1"/>
    <n v="0"/>
    <n v="17474"/>
    <n v="57"/>
    <s v="B20"/>
    <s v="S"/>
    <x v="1"/>
    <x v="1"/>
    <s v="Mr."/>
    <x v="0"/>
    <s v="Mr"/>
  </r>
  <r>
    <s v="female"/>
    <n v="4"/>
    <n v="0"/>
    <n v="1"/>
    <n v="349256"/>
    <n v="13.416700000000001"/>
    <m/>
    <s v="C"/>
    <x v="1"/>
    <x v="0"/>
    <s v="Miss."/>
    <x v="2"/>
    <s v="Miss"/>
  </r>
  <r>
    <s v="male"/>
    <m/>
    <n v="0"/>
    <n v="0"/>
    <n v="1601"/>
    <n v="56.495800000000003"/>
    <m/>
    <s v="S"/>
    <x v="1"/>
    <x v="0"/>
    <s v="Mr."/>
    <x v="0"/>
    <s v="Mr"/>
  </r>
  <r>
    <s v="male"/>
    <n v="25"/>
    <n v="0"/>
    <n v="0"/>
    <n v="2672"/>
    <n v="7.2249999999999996"/>
    <m/>
    <s v="C"/>
    <x v="0"/>
    <x v="0"/>
    <s v="Mr."/>
    <x v="0"/>
    <s v="Mr"/>
  </r>
  <r>
    <s v="male"/>
    <n v="60"/>
    <n v="0"/>
    <n v="0"/>
    <n v="113800"/>
    <n v="26.55"/>
    <m/>
    <s v="S"/>
    <x v="0"/>
    <x v="1"/>
    <s v="Col."/>
    <x v="0"/>
    <s v="Mr"/>
  </r>
  <r>
    <s v="male"/>
    <n v="52"/>
    <n v="0"/>
    <n v="0"/>
    <n v="248731"/>
    <n v="13.5"/>
    <m/>
    <s v="S"/>
    <x v="0"/>
    <x v="2"/>
    <s v="Mr."/>
    <x v="0"/>
    <s v="Mr"/>
  </r>
  <r>
    <s v="male"/>
    <n v="44"/>
    <n v="0"/>
    <n v="0"/>
    <n v="363592"/>
    <n v="8.0500000000000007"/>
    <m/>
    <s v="S"/>
    <x v="0"/>
    <x v="0"/>
    <s v="Mr."/>
    <x v="0"/>
    <s v="Mr"/>
  </r>
  <r>
    <s v="female"/>
    <m/>
    <n v="0"/>
    <n v="0"/>
    <n v="35852"/>
    <n v="7.7332999999999998"/>
    <m/>
    <s v="Q"/>
    <x v="1"/>
    <x v="0"/>
    <s v="Miss."/>
    <x v="2"/>
    <s v="Miss"/>
  </r>
  <r>
    <s v="male"/>
    <n v="49"/>
    <n v="1"/>
    <n v="1"/>
    <n v="17421"/>
    <n v="110.88330000000001"/>
    <s v="C68"/>
    <s v="C"/>
    <x v="0"/>
    <x v="1"/>
    <s v="Mr."/>
    <x v="0"/>
    <s v="Mr"/>
  </r>
  <r>
    <s v="male"/>
    <n v="42"/>
    <n v="0"/>
    <n v="0"/>
    <n v="348121"/>
    <n v="7.65"/>
    <s v="F G63"/>
    <s v="S"/>
    <x v="0"/>
    <x v="0"/>
    <s v="Mr."/>
    <x v="0"/>
    <s v="Mr"/>
  </r>
  <r>
    <s v="female"/>
    <n v="18"/>
    <n v="1"/>
    <n v="0"/>
    <s v="PC 17757"/>
    <n v="227.52500000000001"/>
    <s v="C62 C64"/>
    <s v="C"/>
    <x v="1"/>
    <x v="1"/>
    <s v="Mrs."/>
    <x v="1"/>
    <s v="Mrs"/>
  </r>
  <r>
    <s v="male"/>
    <n v="35"/>
    <n v="0"/>
    <n v="0"/>
    <s v="PC 17475"/>
    <n v="26.287500000000001"/>
    <s v="E24"/>
    <s v="S"/>
    <x v="1"/>
    <x v="1"/>
    <s v="Mr."/>
    <x v="0"/>
    <s v="Mr"/>
  </r>
  <r>
    <s v="female"/>
    <n v="18"/>
    <n v="0"/>
    <n v="1"/>
    <n v="2691"/>
    <n v="14.4542"/>
    <m/>
    <s v="C"/>
    <x v="0"/>
    <x v="0"/>
    <s v="Miss."/>
    <x v="2"/>
    <s v="Miss"/>
  </r>
  <r>
    <s v="male"/>
    <n v="25"/>
    <n v="0"/>
    <n v="0"/>
    <n v="36864"/>
    <n v="7.7416999999999998"/>
    <m/>
    <s v="Q"/>
    <x v="0"/>
    <x v="0"/>
    <s v="Mr."/>
    <x v="0"/>
    <s v="Mr"/>
  </r>
  <r>
    <s v="male"/>
    <n v="26"/>
    <n v="1"/>
    <n v="0"/>
    <n v="350025"/>
    <n v="7.8541999999999996"/>
    <m/>
    <s v="S"/>
    <x v="0"/>
    <x v="0"/>
    <s v="Mr."/>
    <x v="0"/>
    <s v="Mr"/>
  </r>
  <r>
    <s v="male"/>
    <n v="39"/>
    <n v="0"/>
    <n v="0"/>
    <n v="250655"/>
    <n v="26"/>
    <m/>
    <s v="S"/>
    <x v="0"/>
    <x v="2"/>
    <s v="Mr."/>
    <x v="0"/>
    <s v="Mr"/>
  </r>
  <r>
    <s v="female"/>
    <n v="45"/>
    <n v="0"/>
    <n v="0"/>
    <n v="223596"/>
    <n v="13.5"/>
    <m/>
    <s v="S"/>
    <x v="1"/>
    <x v="2"/>
    <s v="Mrs."/>
    <x v="1"/>
    <s v="Mrs"/>
  </r>
  <r>
    <s v="male"/>
    <n v="42"/>
    <n v="0"/>
    <n v="0"/>
    <s v="PC 17476"/>
    <n v="26.287500000000001"/>
    <s v="E24"/>
    <s v="S"/>
    <x v="1"/>
    <x v="1"/>
    <s v="Mr."/>
    <x v="0"/>
    <s v="Mr"/>
  </r>
  <r>
    <s v="female"/>
    <n v="22"/>
    <n v="0"/>
    <n v="0"/>
    <n v="113781"/>
    <n v="151.55000000000001"/>
    <m/>
    <s v="S"/>
    <x v="1"/>
    <x v="1"/>
    <s v="Miss."/>
    <x v="2"/>
    <s v="Miss"/>
  </r>
  <r>
    <s v="male"/>
    <m/>
    <n v="1"/>
    <n v="1"/>
    <n v="2661"/>
    <n v="15.245799999999999"/>
    <m/>
    <s v="C"/>
    <x v="1"/>
    <x v="0"/>
    <s v="Master."/>
    <x v="3"/>
    <s v="Master"/>
  </r>
  <r>
    <s v="female"/>
    <n v="24"/>
    <n v="0"/>
    <n v="0"/>
    <s v="PC 17482"/>
    <n v="49.504199999999997"/>
    <s v="C90"/>
    <s v="C"/>
    <x v="1"/>
    <x v="1"/>
    <s v="Mlle."/>
    <x v="2"/>
    <s v="Miss"/>
  </r>
  <r>
    <s v="male"/>
    <m/>
    <n v="0"/>
    <n v="0"/>
    <n v="113028"/>
    <n v="26.55"/>
    <s v="C124"/>
    <s v="S"/>
    <x v="0"/>
    <x v="1"/>
    <s v="Mr."/>
    <x v="0"/>
    <s v="Mr"/>
  </r>
  <r>
    <s v="male"/>
    <n v="48"/>
    <n v="1"/>
    <n v="0"/>
    <n v="19996"/>
    <n v="52"/>
    <s v="C126"/>
    <s v="S"/>
    <x v="1"/>
    <x v="1"/>
    <s v="Mr."/>
    <x v="0"/>
    <s v="Mr"/>
  </r>
  <r>
    <s v="male"/>
    <n v="29"/>
    <n v="0"/>
    <n v="0"/>
    <n v="7545"/>
    <n v="9.4832999999999998"/>
    <m/>
    <s v="S"/>
    <x v="0"/>
    <x v="0"/>
    <s v="Mr."/>
    <x v="0"/>
    <s v="Mr"/>
  </r>
  <r>
    <s v="male"/>
    <n v="52"/>
    <n v="0"/>
    <n v="0"/>
    <n v="250647"/>
    <n v="13"/>
    <m/>
    <s v="S"/>
    <x v="0"/>
    <x v="2"/>
    <s v="Mr."/>
    <x v="0"/>
    <s v="Mr"/>
  </r>
  <r>
    <s v="male"/>
    <n v="19"/>
    <n v="0"/>
    <n v="0"/>
    <n v="348124"/>
    <n v="7.65"/>
    <s v="F G73"/>
    <s v="S"/>
    <x v="0"/>
    <x v="0"/>
    <s v="Mr."/>
    <x v="0"/>
    <s v="Mr"/>
  </r>
  <r>
    <s v="female"/>
    <n v="38"/>
    <n v="0"/>
    <n v="0"/>
    <s v="PC 17757"/>
    <n v="227.52500000000001"/>
    <s v="C45"/>
    <s v="C"/>
    <x v="1"/>
    <x v="1"/>
    <s v="Miss."/>
    <x v="2"/>
    <s v="Miss"/>
  </r>
  <r>
    <s v="female"/>
    <n v="27"/>
    <n v="0"/>
    <n v="0"/>
    <n v="34218"/>
    <n v="10.5"/>
    <s v="E101"/>
    <s v="S"/>
    <x v="1"/>
    <x v="2"/>
    <s v="Miss."/>
    <x v="2"/>
    <s v="Miss"/>
  </r>
  <r>
    <s v="male"/>
    <m/>
    <n v="0"/>
    <n v="0"/>
    <n v="36568"/>
    <n v="15.5"/>
    <m/>
    <s v="Q"/>
    <x v="0"/>
    <x v="0"/>
    <s v="Mr."/>
    <x v="0"/>
    <s v="Mr"/>
  </r>
  <r>
    <s v="male"/>
    <n v="33"/>
    <n v="0"/>
    <n v="0"/>
    <n v="347062"/>
    <n v="7.7750000000000004"/>
    <m/>
    <s v="S"/>
    <x v="0"/>
    <x v="0"/>
    <s v="Mr."/>
    <x v="0"/>
    <s v="Mr"/>
  </r>
  <r>
    <s v="female"/>
    <n v="6"/>
    <n v="0"/>
    <n v="1"/>
    <n v="248727"/>
    <n v="33"/>
    <m/>
    <s v="S"/>
    <x v="1"/>
    <x v="2"/>
    <s v="Miss."/>
    <x v="2"/>
    <s v="Miss"/>
  </r>
  <r>
    <s v="male"/>
    <n v="17"/>
    <n v="1"/>
    <n v="0"/>
    <n v="350048"/>
    <n v="7.0541999999999998"/>
    <m/>
    <s v="S"/>
    <x v="0"/>
    <x v="0"/>
    <s v="Mr."/>
    <x v="0"/>
    <s v="Mr"/>
  </r>
  <r>
    <s v="male"/>
    <n v="34"/>
    <n v="0"/>
    <n v="0"/>
    <n v="12233"/>
    <n v="13"/>
    <m/>
    <s v="S"/>
    <x v="0"/>
    <x v="2"/>
    <s v="Mr."/>
    <x v="0"/>
    <s v="Mr"/>
  </r>
  <r>
    <s v="male"/>
    <n v="50"/>
    <n v="0"/>
    <n v="0"/>
    <n v="250643"/>
    <n v="13"/>
    <m/>
    <s v="S"/>
    <x v="0"/>
    <x v="2"/>
    <s v="Mr."/>
    <x v="0"/>
    <s v="Mr"/>
  </r>
  <r>
    <s v="male"/>
    <n v="27"/>
    <n v="1"/>
    <n v="0"/>
    <n v="113806"/>
    <n v="53.1"/>
    <s v="E8"/>
    <s v="S"/>
    <x v="1"/>
    <x v="1"/>
    <s v="Mr."/>
    <x v="0"/>
    <s v="Mr"/>
  </r>
  <r>
    <s v="male"/>
    <n v="20"/>
    <n v="0"/>
    <n v="0"/>
    <n v="315094"/>
    <n v="8.6624999999999996"/>
    <m/>
    <s v="S"/>
    <x v="0"/>
    <x v="0"/>
    <s v="Mr."/>
    <x v="0"/>
    <s v="Mr"/>
  </r>
  <r>
    <s v="female"/>
    <n v="30"/>
    <n v="3"/>
    <n v="0"/>
    <n v="31027"/>
    <n v="21"/>
    <m/>
    <s v="S"/>
    <x v="1"/>
    <x v="2"/>
    <s v="Mrs."/>
    <x v="1"/>
    <s v="Mrs"/>
  </r>
  <r>
    <s v="female"/>
    <m/>
    <n v="0"/>
    <n v="0"/>
    <n v="36866"/>
    <n v="7.7374999999999998"/>
    <m/>
    <s v="Q"/>
    <x v="1"/>
    <x v="0"/>
    <s v="Miss."/>
    <x v="2"/>
    <s v="Miss"/>
  </r>
  <r>
    <s v="male"/>
    <n v="25"/>
    <n v="1"/>
    <n v="0"/>
    <n v="236853"/>
    <n v="26"/>
    <m/>
    <s v="S"/>
    <x v="0"/>
    <x v="2"/>
    <s v="Mr."/>
    <x v="0"/>
    <s v="Mr"/>
  </r>
  <r>
    <s v="female"/>
    <n v="25"/>
    <n v="1"/>
    <n v="0"/>
    <s v="STON/O2. 3101271"/>
    <n v="7.9249999999999998"/>
    <m/>
    <s v="S"/>
    <x v="0"/>
    <x v="0"/>
    <s v="Miss."/>
    <x v="2"/>
    <s v="Miss"/>
  </r>
  <r>
    <s v="female"/>
    <n v="29"/>
    <n v="0"/>
    <n v="0"/>
    <n v="24160"/>
    <n v="211.33750000000001"/>
    <s v="B5"/>
    <s v="S"/>
    <x v="1"/>
    <x v="1"/>
    <s v="Miss."/>
    <x v="2"/>
    <s v="Miss"/>
  </r>
  <r>
    <s v="male"/>
    <n v="11"/>
    <n v="0"/>
    <n v="0"/>
    <n v="2699"/>
    <n v="18.787500000000001"/>
    <m/>
    <s v="C"/>
    <x v="0"/>
    <x v="0"/>
    <s v="Mr."/>
    <x v="0"/>
    <s v="Mr"/>
  </r>
  <r>
    <s v="male"/>
    <m/>
    <n v="0"/>
    <n v="0"/>
    <n v="239855"/>
    <n v="0"/>
    <m/>
    <s v="S"/>
    <x v="0"/>
    <x v="2"/>
    <s v="Mr."/>
    <x v="0"/>
    <s v="Mr"/>
  </r>
  <r>
    <s v="male"/>
    <n v="23"/>
    <n v="0"/>
    <n v="0"/>
    <n v="28425"/>
    <n v="13"/>
    <m/>
    <s v="S"/>
    <x v="0"/>
    <x v="2"/>
    <s v="Mr."/>
    <x v="0"/>
    <s v="Mr"/>
  </r>
  <r>
    <s v="male"/>
    <n v="23"/>
    <n v="0"/>
    <n v="0"/>
    <n v="233639"/>
    <n v="13"/>
    <m/>
    <s v="S"/>
    <x v="0"/>
    <x v="2"/>
    <s v="Mr."/>
    <x v="0"/>
    <s v="Mr"/>
  </r>
  <r>
    <s v="male"/>
    <n v="28.5"/>
    <n v="0"/>
    <n v="0"/>
    <n v="54636"/>
    <n v="16.100000000000001"/>
    <m/>
    <s v="S"/>
    <x v="0"/>
    <x v="0"/>
    <s v="Mr."/>
    <x v="0"/>
    <s v="Mr"/>
  </r>
  <r>
    <s v="female"/>
    <n v="48"/>
    <n v="1"/>
    <n v="3"/>
    <s v="W./C. 6608"/>
    <n v="34.375"/>
    <m/>
    <s v="S"/>
    <x v="0"/>
    <x v="0"/>
    <s v="Mrs."/>
    <x v="1"/>
    <s v="Mrs"/>
  </r>
  <r>
    <s v="male"/>
    <n v="35"/>
    <n v="0"/>
    <n v="0"/>
    <s v="PC 17755"/>
    <n v="512.32920000000001"/>
    <s v="B101"/>
    <s v="C"/>
    <x v="1"/>
    <x v="1"/>
    <s v="Mr."/>
    <x v="0"/>
    <s v="Mr"/>
  </r>
  <r>
    <s v="male"/>
    <m/>
    <n v="0"/>
    <n v="0"/>
    <n v="349201"/>
    <n v="7.8958000000000004"/>
    <m/>
    <s v="S"/>
    <x v="0"/>
    <x v="0"/>
    <s v="Mr."/>
    <x v="0"/>
    <s v="Mr"/>
  </r>
  <r>
    <s v="male"/>
    <m/>
    <n v="0"/>
    <n v="0"/>
    <n v="349218"/>
    <n v="7.8958000000000004"/>
    <m/>
    <s v="S"/>
    <x v="0"/>
    <x v="0"/>
    <s v="Mr."/>
    <x v="0"/>
    <s v="Mr"/>
  </r>
  <r>
    <s v="male"/>
    <m/>
    <n v="0"/>
    <n v="0"/>
    <n v="16988"/>
    <n v="30"/>
    <s v="D45"/>
    <s v="S"/>
    <x v="1"/>
    <x v="1"/>
    <s v="Mr."/>
    <x v="0"/>
    <s v="Mr"/>
  </r>
  <r>
    <s v="male"/>
    <n v="36"/>
    <n v="1"/>
    <n v="0"/>
    <n v="19877"/>
    <n v="78.849999999999994"/>
    <s v="C46"/>
    <s v="S"/>
    <x v="0"/>
    <x v="1"/>
    <s v="Mr."/>
    <x v="0"/>
    <s v="Mr"/>
  </r>
  <r>
    <s v="female"/>
    <n v="21"/>
    <n v="2"/>
    <n v="2"/>
    <s v="PC 17608"/>
    <n v="262.375"/>
    <s v="B57 B59 B63 B66"/>
    <s v="C"/>
    <x v="1"/>
    <x v="1"/>
    <s v="Miss."/>
    <x v="2"/>
    <s v="Miss"/>
  </r>
  <r>
    <s v="male"/>
    <n v="24"/>
    <n v="1"/>
    <n v="0"/>
    <n v="376566"/>
    <n v="16.100000000000001"/>
    <m/>
    <s v="S"/>
    <x v="0"/>
    <x v="0"/>
    <s v="Mr."/>
    <x v="0"/>
    <s v="Mr"/>
  </r>
  <r>
    <s v="male"/>
    <n v="31"/>
    <n v="0"/>
    <n v="0"/>
    <s v="STON/O 2. 3101288"/>
    <n v="7.9249999999999998"/>
    <m/>
    <s v="S"/>
    <x v="1"/>
    <x v="0"/>
    <s v="Mr."/>
    <x v="0"/>
    <s v="Mr"/>
  </r>
  <r>
    <s v="male"/>
    <n v="70"/>
    <n v="1"/>
    <n v="1"/>
    <s v="WE/P 5735"/>
    <n v="71"/>
    <s v="B22"/>
    <s v="S"/>
    <x v="0"/>
    <x v="1"/>
    <s v="Capt."/>
    <x v="0"/>
    <s v="Mr"/>
  </r>
  <r>
    <s v="male"/>
    <n v="16"/>
    <n v="1"/>
    <n v="1"/>
    <s v="C.A. 2673"/>
    <n v="20.25"/>
    <m/>
    <s v="S"/>
    <x v="0"/>
    <x v="0"/>
    <s v="Mr."/>
    <x v="0"/>
    <s v="Mr"/>
  </r>
  <r>
    <s v="female"/>
    <n v="30"/>
    <n v="0"/>
    <n v="0"/>
    <n v="250648"/>
    <n v="13"/>
    <m/>
    <s v="S"/>
    <x v="1"/>
    <x v="2"/>
    <s v="Miss."/>
    <x v="2"/>
    <s v="Miss"/>
  </r>
  <r>
    <s v="male"/>
    <n v="19"/>
    <n v="1"/>
    <n v="0"/>
    <n v="113773"/>
    <n v="53.1"/>
    <s v="D30"/>
    <s v="S"/>
    <x v="0"/>
    <x v="1"/>
    <s v="Mr."/>
    <x v="0"/>
    <s v="Mr"/>
  </r>
  <r>
    <s v="male"/>
    <n v="31"/>
    <n v="0"/>
    <n v="0"/>
    <n v="335097"/>
    <n v="7.75"/>
    <m/>
    <s v="Q"/>
    <x v="0"/>
    <x v="0"/>
    <s v="Mr."/>
    <x v="0"/>
    <s v="Mr"/>
  </r>
  <r>
    <s v="female"/>
    <n v="4"/>
    <n v="1"/>
    <n v="1"/>
    <n v="29103"/>
    <n v="23"/>
    <m/>
    <s v="S"/>
    <x v="1"/>
    <x v="2"/>
    <s v="Miss."/>
    <x v="2"/>
    <s v="Miss"/>
  </r>
  <r>
    <s v="male"/>
    <n v="6"/>
    <n v="0"/>
    <n v="1"/>
    <n v="392096"/>
    <n v="12.475"/>
    <s v="E121"/>
    <s v="S"/>
    <x v="1"/>
    <x v="0"/>
    <s v="Master."/>
    <x v="3"/>
    <s v="Master"/>
  </r>
  <r>
    <s v="male"/>
    <n v="33"/>
    <n v="0"/>
    <n v="0"/>
    <n v="345780"/>
    <n v="9.5"/>
    <m/>
    <s v="S"/>
    <x v="0"/>
    <x v="0"/>
    <s v="Mr."/>
    <x v="0"/>
    <s v="Mr"/>
  </r>
  <r>
    <s v="male"/>
    <n v="23"/>
    <n v="0"/>
    <n v="0"/>
    <n v="349204"/>
    <n v="7.8958000000000004"/>
    <m/>
    <s v="S"/>
    <x v="0"/>
    <x v="0"/>
    <s v="Mr."/>
    <x v="0"/>
    <s v="Mr"/>
  </r>
  <r>
    <s v="female"/>
    <n v="48"/>
    <n v="1"/>
    <n v="2"/>
    <n v="220845"/>
    <n v="65"/>
    <m/>
    <s v="S"/>
    <x v="1"/>
    <x v="2"/>
    <s v="Mrs."/>
    <x v="1"/>
    <s v="Mrs"/>
  </r>
  <r>
    <s v="male"/>
    <n v="0.67"/>
    <n v="1"/>
    <n v="1"/>
    <n v="250649"/>
    <n v="14.5"/>
    <m/>
    <s v="S"/>
    <x v="1"/>
    <x v="2"/>
    <s v="Master."/>
    <x v="3"/>
    <s v="Master"/>
  </r>
  <r>
    <s v="male"/>
    <n v="28"/>
    <n v="0"/>
    <n v="0"/>
    <n v="350042"/>
    <n v="7.7957999999999998"/>
    <m/>
    <s v="S"/>
    <x v="0"/>
    <x v="0"/>
    <s v="Mr."/>
    <x v="0"/>
    <s v="Mr"/>
  </r>
  <r>
    <s v="male"/>
    <n v="18"/>
    <n v="0"/>
    <n v="0"/>
    <n v="29108"/>
    <n v="11.5"/>
    <m/>
    <s v="S"/>
    <x v="0"/>
    <x v="2"/>
    <s v="Mr."/>
    <x v="0"/>
    <s v="Mr"/>
  </r>
  <r>
    <s v="male"/>
    <n v="34"/>
    <n v="0"/>
    <n v="0"/>
    <n v="363294"/>
    <n v="8.0500000000000007"/>
    <m/>
    <s v="S"/>
    <x v="0"/>
    <x v="0"/>
    <s v="Mr."/>
    <x v="0"/>
    <s v="Mr"/>
  </r>
  <r>
    <s v="female"/>
    <n v="33"/>
    <n v="0"/>
    <n v="0"/>
    <n v="110152"/>
    <n v="86.5"/>
    <s v="B77"/>
    <s v="S"/>
    <x v="1"/>
    <x v="1"/>
    <s v="the Countess."/>
    <x v="1"/>
    <s v="Mrs"/>
  </r>
  <r>
    <s v="male"/>
    <m/>
    <n v="0"/>
    <n v="0"/>
    <n v="358585"/>
    <n v="14.5"/>
    <m/>
    <s v="S"/>
    <x v="0"/>
    <x v="0"/>
    <s v="Mr."/>
    <x v="0"/>
    <s v="Mr"/>
  </r>
  <r>
    <s v="male"/>
    <n v="41"/>
    <n v="0"/>
    <n v="0"/>
    <s v="SOTON/O2 3101272"/>
    <n v="7.125"/>
    <m/>
    <s v="S"/>
    <x v="0"/>
    <x v="0"/>
    <s v="Mr."/>
    <x v="0"/>
    <s v="Mr"/>
  </r>
  <r>
    <s v="male"/>
    <n v="20"/>
    <n v="0"/>
    <n v="0"/>
    <n v="2663"/>
    <n v="7.2291999999999996"/>
    <m/>
    <s v="C"/>
    <x v="1"/>
    <x v="0"/>
    <s v="Mr."/>
    <x v="0"/>
    <s v="Mr"/>
  </r>
  <r>
    <s v="female"/>
    <n v="36"/>
    <n v="1"/>
    <n v="2"/>
    <n v="113760"/>
    <n v="120"/>
    <s v="B96 B98"/>
    <s v="S"/>
    <x v="1"/>
    <x v="1"/>
    <s v="Mrs."/>
    <x v="1"/>
    <s v="Mrs"/>
  </r>
  <r>
    <s v="male"/>
    <n v="16"/>
    <n v="0"/>
    <n v="0"/>
    <n v="347074"/>
    <n v="7.7750000000000004"/>
    <m/>
    <s v="S"/>
    <x v="0"/>
    <x v="0"/>
    <s v="Mr."/>
    <x v="0"/>
    <s v="Mr"/>
  </r>
  <r>
    <s v="female"/>
    <n v="51"/>
    <n v="1"/>
    <n v="0"/>
    <n v="13502"/>
    <n v="77.958299999999994"/>
    <s v="D11"/>
    <s v="S"/>
    <x v="1"/>
    <x v="1"/>
    <s v="Mrs."/>
    <x v="1"/>
    <s v="Mrs"/>
  </r>
  <r>
    <s v="male"/>
    <m/>
    <n v="0"/>
    <n v="0"/>
    <n v="112379"/>
    <n v="39.6"/>
    <m/>
    <s v="C"/>
    <x v="0"/>
    <x v="1"/>
    <s v="Dr."/>
    <x v="0"/>
    <s v="Mr"/>
  </r>
  <r>
    <s v="female"/>
    <n v="30.5"/>
    <n v="0"/>
    <n v="0"/>
    <n v="364850"/>
    <n v="7.75"/>
    <m/>
    <s v="Q"/>
    <x v="0"/>
    <x v="0"/>
    <s v="Miss."/>
    <x v="2"/>
    <s v="Miss"/>
  </r>
  <r>
    <s v="male"/>
    <m/>
    <n v="1"/>
    <n v="0"/>
    <n v="371110"/>
    <n v="24.15"/>
    <m/>
    <s v="Q"/>
    <x v="0"/>
    <x v="0"/>
    <s v="Mr."/>
    <x v="0"/>
    <s v="Mr"/>
  </r>
  <r>
    <s v="male"/>
    <n v="32"/>
    <n v="0"/>
    <n v="0"/>
    <n v="8471"/>
    <n v="8.3625000000000007"/>
    <m/>
    <s v="S"/>
    <x v="0"/>
    <x v="0"/>
    <s v="Mr."/>
    <x v="0"/>
    <s v="Mr"/>
  </r>
  <r>
    <s v="male"/>
    <n v="24"/>
    <n v="0"/>
    <n v="0"/>
    <n v="345781"/>
    <n v="9.5"/>
    <m/>
    <s v="S"/>
    <x v="0"/>
    <x v="0"/>
    <s v="Mr."/>
    <x v="0"/>
    <s v="Mr"/>
  </r>
  <r>
    <s v="male"/>
    <n v="48"/>
    <n v="0"/>
    <n v="0"/>
    <n v="350047"/>
    <n v="7.8541999999999996"/>
    <m/>
    <s v="S"/>
    <x v="0"/>
    <x v="0"/>
    <s v="Mr."/>
    <x v="0"/>
    <s v="Mr"/>
  </r>
  <r>
    <s v="female"/>
    <n v="57"/>
    <n v="0"/>
    <n v="0"/>
    <s v="S.O./P.P. 3"/>
    <n v="10.5"/>
    <s v="E77"/>
    <s v="S"/>
    <x v="0"/>
    <x v="2"/>
    <s v="Mrs."/>
    <x v="1"/>
    <s v="Mrs"/>
  </r>
  <r>
    <s v="male"/>
    <m/>
    <n v="0"/>
    <n v="0"/>
    <n v="2674"/>
    <n v="7.2249999999999996"/>
    <m/>
    <s v="C"/>
    <x v="0"/>
    <x v="0"/>
    <s v="Mr."/>
    <x v="0"/>
    <s v="Mr"/>
  </r>
  <r>
    <s v="female"/>
    <n v="54"/>
    <n v="1"/>
    <n v="3"/>
    <n v="29105"/>
    <n v="23"/>
    <m/>
    <s v="S"/>
    <x v="1"/>
    <x v="2"/>
    <s v="Mrs."/>
    <x v="1"/>
    <s v="Mrs"/>
  </r>
  <r>
    <s v="male"/>
    <n v="18"/>
    <n v="0"/>
    <n v="0"/>
    <n v="347078"/>
    <n v="7.75"/>
    <m/>
    <s v="S"/>
    <x v="0"/>
    <x v="0"/>
    <s v="Mr."/>
    <x v="0"/>
    <s v="Mr"/>
  </r>
  <r>
    <s v="male"/>
    <m/>
    <n v="0"/>
    <n v="0"/>
    <n v="383121"/>
    <n v="7.75"/>
    <s v="F38"/>
    <s v="Q"/>
    <x v="0"/>
    <x v="0"/>
    <s v="Mr."/>
    <x v="0"/>
    <s v="Mr"/>
  </r>
  <r>
    <s v="female"/>
    <n v="5"/>
    <n v="0"/>
    <n v="0"/>
    <n v="364516"/>
    <n v="12.475"/>
    <m/>
    <s v="S"/>
    <x v="1"/>
    <x v="0"/>
    <s v="Miss."/>
    <x v="2"/>
    <s v="Miss"/>
  </r>
  <r>
    <s v="male"/>
    <m/>
    <n v="0"/>
    <n v="0"/>
    <n v="36865"/>
    <n v="7.7374999999999998"/>
    <m/>
    <s v="Q"/>
    <x v="0"/>
    <x v="0"/>
    <s v="Mr."/>
    <x v="0"/>
    <s v="Mr"/>
  </r>
  <r>
    <s v="female"/>
    <n v="43"/>
    <n v="0"/>
    <n v="1"/>
    <n v="24160"/>
    <n v="211.33750000000001"/>
    <s v="B3"/>
    <s v="S"/>
    <x v="1"/>
    <x v="1"/>
    <s v="Mrs."/>
    <x v="1"/>
    <s v="Mrs"/>
  </r>
  <r>
    <s v="female"/>
    <n v="13"/>
    <n v="0"/>
    <n v="0"/>
    <n v="2687"/>
    <n v="7.2291999999999996"/>
    <m/>
    <s v="C"/>
    <x v="1"/>
    <x v="0"/>
    <s v="Miss."/>
    <x v="2"/>
    <s v="Miss"/>
  </r>
  <r>
    <s v="female"/>
    <n v="17"/>
    <n v="1"/>
    <n v="0"/>
    <n v="17474"/>
    <n v="57"/>
    <s v="B20"/>
    <s v="S"/>
    <x v="1"/>
    <x v="1"/>
    <s v="Mrs."/>
    <x v="1"/>
    <s v="Mrs"/>
  </r>
  <r>
    <s v="male"/>
    <n v="29"/>
    <n v="0"/>
    <n v="0"/>
    <n v="113501"/>
    <n v="30"/>
    <s v="D6"/>
    <s v="S"/>
    <x v="0"/>
    <x v="1"/>
    <s v="Mr."/>
    <x v="0"/>
    <s v="Mr"/>
  </r>
  <r>
    <s v="male"/>
    <m/>
    <n v="1"/>
    <n v="2"/>
    <s v="W./C. 6607"/>
    <n v="23.45"/>
    <m/>
    <s v="S"/>
    <x v="0"/>
    <x v="0"/>
    <s v="Mr."/>
    <x v="0"/>
    <s v="Mr"/>
  </r>
  <r>
    <s v="male"/>
    <n v="25"/>
    <n v="0"/>
    <n v="0"/>
    <s v="SOTON/O.Q. 3101312"/>
    <n v="7.05"/>
    <m/>
    <s v="S"/>
    <x v="0"/>
    <x v="0"/>
    <s v="Mr."/>
    <x v="0"/>
    <s v="Mr"/>
  </r>
  <r>
    <s v="male"/>
    <n v="25"/>
    <n v="0"/>
    <n v="0"/>
    <n v="374887"/>
    <n v="7.25"/>
    <m/>
    <s v="S"/>
    <x v="0"/>
    <x v="0"/>
    <s v="Mr."/>
    <x v="0"/>
    <s v="Mr"/>
  </r>
  <r>
    <s v="female"/>
    <n v="18"/>
    <n v="0"/>
    <n v="0"/>
    <n v="3101265"/>
    <n v="7.4958"/>
    <m/>
    <s v="S"/>
    <x v="1"/>
    <x v="0"/>
    <s v="Miss."/>
    <x v="2"/>
    <s v="Miss"/>
  </r>
  <r>
    <s v="male"/>
    <n v="8"/>
    <n v="4"/>
    <n v="1"/>
    <n v="382652"/>
    <n v="29.125"/>
    <m/>
    <s v="Q"/>
    <x v="0"/>
    <x v="0"/>
    <s v="Master."/>
    <x v="3"/>
    <s v="Master"/>
  </r>
  <r>
    <s v="male"/>
    <n v="1"/>
    <n v="1"/>
    <n v="2"/>
    <s v="C.A. 2315"/>
    <n v="20.574999999999999"/>
    <m/>
    <s v="S"/>
    <x v="1"/>
    <x v="0"/>
    <s v="Master."/>
    <x v="3"/>
    <s v="Master"/>
  </r>
  <r>
    <s v="male"/>
    <n v="46"/>
    <n v="0"/>
    <n v="0"/>
    <s v="PC 17593"/>
    <n v="79.2"/>
    <s v="B82 B84"/>
    <s v="C"/>
    <x v="0"/>
    <x v="1"/>
    <s v="Mr."/>
    <x v="0"/>
    <s v="Mr"/>
  </r>
  <r>
    <s v="male"/>
    <m/>
    <n v="0"/>
    <n v="0"/>
    <n v="12460"/>
    <n v="7.75"/>
    <m/>
    <s v="Q"/>
    <x v="0"/>
    <x v="0"/>
    <s v="Mr."/>
    <x v="0"/>
    <s v="Mr"/>
  </r>
  <r>
    <s v="male"/>
    <n v="16"/>
    <n v="0"/>
    <n v="0"/>
    <n v="239865"/>
    <n v="26"/>
    <m/>
    <s v="S"/>
    <x v="0"/>
    <x v="2"/>
    <s v="Mr."/>
    <x v="0"/>
    <s v="Mr"/>
  </r>
  <r>
    <s v="female"/>
    <m/>
    <n v="8"/>
    <n v="2"/>
    <s v="CA. 2343"/>
    <n v="69.55"/>
    <m/>
    <s v="S"/>
    <x v="0"/>
    <x v="0"/>
    <s v="Miss."/>
    <x v="2"/>
    <s v="Miss"/>
  </r>
  <r>
    <s v="male"/>
    <m/>
    <n v="0"/>
    <n v="0"/>
    <s v="PC 17600"/>
    <n v="30.695799999999998"/>
    <m/>
    <s v="C"/>
    <x v="0"/>
    <x v="1"/>
    <s v="Mr."/>
    <x v="0"/>
    <s v="Mr"/>
  </r>
  <r>
    <s v="male"/>
    <n v="25"/>
    <n v="0"/>
    <n v="0"/>
    <n v="349203"/>
    <n v="7.8958000000000004"/>
    <m/>
    <s v="S"/>
    <x v="0"/>
    <x v="0"/>
    <s v="Mr."/>
    <x v="0"/>
    <s v="Mr"/>
  </r>
  <r>
    <s v="male"/>
    <n v="39"/>
    <n v="0"/>
    <n v="0"/>
    <n v="28213"/>
    <n v="13"/>
    <m/>
    <s v="S"/>
    <x v="0"/>
    <x v="2"/>
    <s v="Mr."/>
    <x v="0"/>
    <s v="Mr"/>
  </r>
  <r>
    <s v="female"/>
    <n v="49"/>
    <n v="0"/>
    <n v="0"/>
    <n v="17465"/>
    <n v="25.929200000000002"/>
    <s v="D17"/>
    <s v="S"/>
    <x v="1"/>
    <x v="1"/>
    <s v="Dr."/>
    <x v="0"/>
    <s v="Mr"/>
  </r>
  <r>
    <s v="female"/>
    <n v="31"/>
    <n v="0"/>
    <n v="0"/>
    <n v="349244"/>
    <n v="8.6832999999999991"/>
    <m/>
    <s v="S"/>
    <x v="1"/>
    <x v="0"/>
    <s v="Mrs."/>
    <x v="1"/>
    <s v="Mrs"/>
  </r>
  <r>
    <s v="male"/>
    <n v="30"/>
    <n v="0"/>
    <n v="0"/>
    <n v="2685"/>
    <n v="7.2291999999999996"/>
    <m/>
    <s v="C"/>
    <x v="0"/>
    <x v="0"/>
    <s v="Mr."/>
    <x v="0"/>
    <s v="Mr"/>
  </r>
  <r>
    <s v="female"/>
    <n v="30"/>
    <n v="1"/>
    <n v="1"/>
    <n v="345773"/>
    <n v="24.15"/>
    <m/>
    <s v="S"/>
    <x v="0"/>
    <x v="0"/>
    <s v="Mrs."/>
    <x v="1"/>
    <s v="Mrs"/>
  </r>
  <r>
    <s v="male"/>
    <n v="34"/>
    <n v="0"/>
    <n v="0"/>
    <n v="250647"/>
    <n v="13"/>
    <m/>
    <s v="S"/>
    <x v="0"/>
    <x v="2"/>
    <s v="Mr."/>
    <x v="0"/>
    <s v="Mr"/>
  </r>
  <r>
    <s v="female"/>
    <n v="31"/>
    <n v="1"/>
    <n v="1"/>
    <s v="C.A. 31921"/>
    <n v="26.25"/>
    <m/>
    <s v="S"/>
    <x v="1"/>
    <x v="2"/>
    <s v="Mrs."/>
    <x v="1"/>
    <s v="Mrs"/>
  </r>
  <r>
    <s v="male"/>
    <n v="11"/>
    <n v="1"/>
    <n v="2"/>
    <n v="113760"/>
    <n v="120"/>
    <s v="B96 B98"/>
    <s v="S"/>
    <x v="1"/>
    <x v="1"/>
    <s v="Master."/>
    <x v="3"/>
    <s v="Master"/>
  </r>
  <r>
    <s v="male"/>
    <n v="0.42"/>
    <n v="0"/>
    <n v="1"/>
    <n v="2625"/>
    <n v="8.5167000000000002"/>
    <m/>
    <s v="C"/>
    <x v="1"/>
    <x v="0"/>
    <s v="Master."/>
    <x v="3"/>
    <s v="Master"/>
  </r>
  <r>
    <s v="male"/>
    <n v="27"/>
    <n v="0"/>
    <n v="0"/>
    <n v="347089"/>
    <n v="6.9749999999999996"/>
    <m/>
    <s v="S"/>
    <x v="1"/>
    <x v="0"/>
    <s v="Mr."/>
    <x v="0"/>
    <s v="Mr"/>
  </r>
  <r>
    <s v="male"/>
    <n v="31"/>
    <n v="0"/>
    <n v="0"/>
    <n v="347063"/>
    <n v="7.7750000000000004"/>
    <m/>
    <s v="S"/>
    <x v="0"/>
    <x v="0"/>
    <s v="Mr."/>
    <x v="0"/>
    <s v="Mr"/>
  </r>
  <r>
    <s v="male"/>
    <n v="39"/>
    <n v="0"/>
    <n v="0"/>
    <n v="112050"/>
    <n v="0"/>
    <s v="A36"/>
    <s v="S"/>
    <x v="0"/>
    <x v="1"/>
    <s v="Mr."/>
    <x v="0"/>
    <s v="Mr"/>
  </r>
  <r>
    <s v="female"/>
    <n v="18"/>
    <n v="0"/>
    <n v="0"/>
    <n v="347087"/>
    <n v="7.7750000000000004"/>
    <m/>
    <s v="S"/>
    <x v="0"/>
    <x v="0"/>
    <s v="Miss."/>
    <x v="2"/>
    <s v="Miss"/>
  </r>
  <r>
    <s v="male"/>
    <n v="39"/>
    <n v="0"/>
    <n v="0"/>
    <n v="248723"/>
    <n v="13"/>
    <m/>
    <s v="S"/>
    <x v="0"/>
    <x v="2"/>
    <s v="Mr."/>
    <x v="0"/>
    <s v="Mr"/>
  </r>
  <r>
    <s v="female"/>
    <n v="33"/>
    <n v="1"/>
    <n v="0"/>
    <n v="113806"/>
    <n v="53.1"/>
    <s v="E8"/>
    <s v="S"/>
    <x v="1"/>
    <x v="1"/>
    <s v="Mrs."/>
    <x v="1"/>
    <s v="Mrs"/>
  </r>
  <r>
    <s v="male"/>
    <n v="26"/>
    <n v="0"/>
    <n v="0"/>
    <n v="3474"/>
    <n v="7.8875000000000002"/>
    <m/>
    <s v="S"/>
    <x v="0"/>
    <x v="0"/>
    <s v="Mr."/>
    <x v="0"/>
    <s v="Mr"/>
  </r>
  <r>
    <s v="male"/>
    <n v="39"/>
    <n v="0"/>
    <n v="0"/>
    <s v="A/4 48871"/>
    <n v="24.15"/>
    <m/>
    <s v="S"/>
    <x v="0"/>
    <x v="0"/>
    <s v="Mr."/>
    <x v="0"/>
    <s v="Mr"/>
  </r>
  <r>
    <s v="male"/>
    <n v="35"/>
    <n v="0"/>
    <n v="0"/>
    <n v="28206"/>
    <n v="10.5"/>
    <m/>
    <s v="S"/>
    <x v="0"/>
    <x v="2"/>
    <s v="Mr."/>
    <x v="0"/>
    <s v="Mr"/>
  </r>
  <r>
    <s v="female"/>
    <n v="6"/>
    <n v="4"/>
    <n v="2"/>
    <n v="347082"/>
    <n v="31.274999999999999"/>
    <m/>
    <s v="S"/>
    <x v="0"/>
    <x v="0"/>
    <s v="Miss."/>
    <x v="2"/>
    <s v="Miss"/>
  </r>
  <r>
    <s v="male"/>
    <n v="30.5"/>
    <n v="0"/>
    <n v="0"/>
    <n v="364499"/>
    <n v="8.0500000000000007"/>
    <m/>
    <s v="S"/>
    <x v="0"/>
    <x v="0"/>
    <s v="Mr."/>
    <x v="0"/>
    <s v="Mr"/>
  </r>
  <r>
    <s v="male"/>
    <m/>
    <n v="0"/>
    <n v="0"/>
    <n v="112058"/>
    <n v="0"/>
    <s v="B102"/>
    <s v="S"/>
    <x v="0"/>
    <x v="1"/>
    <s v="Mr."/>
    <x v="0"/>
    <s v="Mr"/>
  </r>
  <r>
    <s v="female"/>
    <n v="23"/>
    <n v="0"/>
    <n v="0"/>
    <s v="STON/O2. 3101290"/>
    <n v="7.9249999999999998"/>
    <m/>
    <s v="S"/>
    <x v="0"/>
    <x v="0"/>
    <s v="Miss."/>
    <x v="2"/>
    <s v="Miss"/>
  </r>
  <r>
    <s v="male"/>
    <n v="31"/>
    <n v="1"/>
    <n v="1"/>
    <s v="S.C./PARIS 2079"/>
    <n v="37.004199999999997"/>
    <m/>
    <s v="C"/>
    <x v="0"/>
    <x v="2"/>
    <s v="Mr."/>
    <x v="0"/>
    <s v="Mr"/>
  </r>
  <r>
    <s v="male"/>
    <n v="43"/>
    <n v="0"/>
    <n v="0"/>
    <s v="C 7075"/>
    <n v="6.45"/>
    <m/>
    <s v="S"/>
    <x v="0"/>
    <x v="0"/>
    <s v="Mr."/>
    <x v="0"/>
    <s v="Mr"/>
  </r>
  <r>
    <s v="male"/>
    <n v="10"/>
    <n v="3"/>
    <n v="2"/>
    <n v="347088"/>
    <n v="27.9"/>
    <m/>
    <s v="S"/>
    <x v="0"/>
    <x v="0"/>
    <s v="Master."/>
    <x v="3"/>
    <s v="Master"/>
  </r>
  <r>
    <s v="female"/>
    <n v="52"/>
    <n v="1"/>
    <n v="1"/>
    <n v="12749"/>
    <n v="93.5"/>
    <s v="B69"/>
    <s v="S"/>
    <x v="1"/>
    <x v="1"/>
    <s v="Mrs."/>
    <x v="1"/>
    <s v="Mrs"/>
  </r>
  <r>
    <s v="male"/>
    <n v="27"/>
    <n v="0"/>
    <n v="0"/>
    <n v="315098"/>
    <n v="8.6624999999999996"/>
    <m/>
    <s v="S"/>
    <x v="1"/>
    <x v="0"/>
    <s v="Mr."/>
    <x v="0"/>
    <s v="Mr"/>
  </r>
  <r>
    <s v="male"/>
    <n v="38"/>
    <n v="0"/>
    <n v="0"/>
    <n v="19972"/>
    <n v="0"/>
    <m/>
    <s v="S"/>
    <x v="0"/>
    <x v="1"/>
    <s v="Jonkheer."/>
    <x v="0"/>
    <s v="Mr"/>
  </r>
  <r>
    <s v="female"/>
    <n v="27"/>
    <n v="0"/>
    <n v="1"/>
    <n v="392096"/>
    <n v="12.475"/>
    <s v="E121"/>
    <s v="S"/>
    <x v="1"/>
    <x v="0"/>
    <s v="Mrs."/>
    <x v="1"/>
    <s v="Mrs"/>
  </r>
  <r>
    <s v="male"/>
    <n v="2"/>
    <n v="4"/>
    <n v="1"/>
    <n v="3101295"/>
    <n v="39.6875"/>
    <m/>
    <s v="S"/>
    <x v="0"/>
    <x v="0"/>
    <s v="Master."/>
    <x v="3"/>
    <s v="Master"/>
  </r>
  <r>
    <s v="male"/>
    <m/>
    <n v="0"/>
    <n v="0"/>
    <n v="368323"/>
    <n v="6.95"/>
    <m/>
    <s v="Q"/>
    <x v="0"/>
    <x v="0"/>
    <s v="Mr."/>
    <x v="0"/>
    <s v="Mr"/>
  </r>
  <r>
    <s v="male"/>
    <m/>
    <n v="0"/>
    <n v="0"/>
    <n v="1601"/>
    <n v="56.495800000000003"/>
    <m/>
    <s v="S"/>
    <x v="0"/>
    <x v="0"/>
    <s v="Mr."/>
    <x v="0"/>
    <s v="Mr"/>
  </r>
  <r>
    <s v="male"/>
    <n v="1"/>
    <n v="0"/>
    <n v="2"/>
    <s v="S.C./PARIS 2079"/>
    <n v="37.004199999999997"/>
    <m/>
    <s v="C"/>
    <x v="1"/>
    <x v="2"/>
    <s v="Master."/>
    <x v="3"/>
    <s v="Master"/>
  </r>
  <r>
    <s v="male"/>
    <m/>
    <n v="0"/>
    <n v="0"/>
    <n v="367228"/>
    <n v="7.75"/>
    <m/>
    <s v="Q"/>
    <x v="1"/>
    <x v="0"/>
    <s v="Mr."/>
    <x v="0"/>
    <s v="Mr"/>
  </r>
  <r>
    <s v="female"/>
    <n v="62"/>
    <n v="0"/>
    <n v="0"/>
    <n v="113572"/>
    <n v="80"/>
    <s v="B28"/>
    <m/>
    <x v="1"/>
    <x v="1"/>
    <s v="Mrs."/>
    <x v="1"/>
    <s v="Mrs"/>
  </r>
  <r>
    <s v="female"/>
    <n v="15"/>
    <n v="1"/>
    <n v="0"/>
    <n v="2659"/>
    <n v="14.4542"/>
    <m/>
    <s v="C"/>
    <x v="1"/>
    <x v="0"/>
    <s v="Mrs."/>
    <x v="1"/>
    <s v="Mrs"/>
  </r>
  <r>
    <s v="male"/>
    <n v="0.83"/>
    <n v="1"/>
    <n v="1"/>
    <n v="29106"/>
    <n v="18.75"/>
    <m/>
    <s v="S"/>
    <x v="1"/>
    <x v="2"/>
    <s v="Master."/>
    <x v="3"/>
    <s v="Master"/>
  </r>
  <r>
    <s v="male"/>
    <m/>
    <n v="0"/>
    <n v="0"/>
    <n v="2671"/>
    <n v="7.2291999999999996"/>
    <m/>
    <s v="C"/>
    <x v="0"/>
    <x v="0"/>
    <s v="Mr."/>
    <x v="0"/>
    <s v="Mr"/>
  </r>
  <r>
    <s v="male"/>
    <n v="23"/>
    <n v="0"/>
    <n v="0"/>
    <n v="347468"/>
    <n v="7.8541999999999996"/>
    <m/>
    <s v="S"/>
    <x v="0"/>
    <x v="0"/>
    <s v="Mr."/>
    <x v="0"/>
    <s v="Mr"/>
  </r>
  <r>
    <s v="male"/>
    <n v="18"/>
    <n v="0"/>
    <n v="0"/>
    <n v="2223"/>
    <n v="8.3000000000000007"/>
    <m/>
    <s v="S"/>
    <x v="0"/>
    <x v="0"/>
    <s v="Mr."/>
    <x v="0"/>
    <s v="Mr"/>
  </r>
  <r>
    <s v="female"/>
    <n v="39"/>
    <n v="1"/>
    <n v="1"/>
    <s v="PC 17756"/>
    <n v="83.158299999999997"/>
    <s v="E49"/>
    <s v="C"/>
    <x v="1"/>
    <x v="1"/>
    <s v="Miss."/>
    <x v="2"/>
    <s v="Miss"/>
  </r>
  <r>
    <s v="male"/>
    <n v="21"/>
    <n v="0"/>
    <n v="0"/>
    <n v="315097"/>
    <n v="8.6624999999999996"/>
    <m/>
    <s v="S"/>
    <x v="0"/>
    <x v="0"/>
    <s v="Mr."/>
    <x v="0"/>
    <s v="Mr"/>
  </r>
  <r>
    <s v="male"/>
    <m/>
    <n v="0"/>
    <n v="0"/>
    <n v="392092"/>
    <n v="8.0500000000000007"/>
    <m/>
    <s v="S"/>
    <x v="0"/>
    <x v="0"/>
    <s v="Mr."/>
    <x v="0"/>
    <s v="Mr"/>
  </r>
  <r>
    <s v="male"/>
    <n v="32"/>
    <n v="0"/>
    <n v="0"/>
    <n v="1601"/>
    <n v="56.495800000000003"/>
    <m/>
    <s v="S"/>
    <x v="1"/>
    <x v="0"/>
    <s v="Mr."/>
    <x v="0"/>
    <s v="Mr"/>
  </r>
  <r>
    <s v="male"/>
    <m/>
    <n v="0"/>
    <n v="0"/>
    <n v="11774"/>
    <n v="29.7"/>
    <s v="C47"/>
    <s v="C"/>
    <x v="1"/>
    <x v="1"/>
    <s v="Mr."/>
    <x v="0"/>
    <s v="Mr"/>
  </r>
  <r>
    <s v="male"/>
    <n v="20"/>
    <n v="0"/>
    <n v="0"/>
    <s v="SOTON/O2 3101287"/>
    <n v="7.9249999999999998"/>
    <m/>
    <s v="S"/>
    <x v="0"/>
    <x v="0"/>
    <s v="Mr."/>
    <x v="0"/>
    <s v="Mr"/>
  </r>
  <r>
    <s v="male"/>
    <n v="16"/>
    <n v="0"/>
    <n v="0"/>
    <s v="S.O./P.P. 3"/>
    <n v="10.5"/>
    <m/>
    <s v="S"/>
    <x v="0"/>
    <x v="2"/>
    <s v="Mr."/>
    <x v="0"/>
    <s v="Mr"/>
  </r>
  <r>
    <s v="female"/>
    <n v="30"/>
    <n v="0"/>
    <n v="0"/>
    <n v="113798"/>
    <n v="31"/>
    <m/>
    <s v="C"/>
    <x v="1"/>
    <x v="1"/>
    <s v="Miss."/>
    <x v="2"/>
    <s v="Miss"/>
  </r>
  <r>
    <s v="male"/>
    <n v="34.5"/>
    <n v="0"/>
    <n v="0"/>
    <n v="2683"/>
    <n v="6.4375"/>
    <m/>
    <s v="C"/>
    <x v="0"/>
    <x v="0"/>
    <s v="Mr."/>
    <x v="0"/>
    <s v="Mr"/>
  </r>
  <r>
    <s v="male"/>
    <n v="17"/>
    <n v="0"/>
    <n v="0"/>
    <n v="315090"/>
    <n v="8.6624999999999996"/>
    <m/>
    <s v="S"/>
    <x v="0"/>
    <x v="0"/>
    <s v="Mr."/>
    <x v="0"/>
    <s v="Mr"/>
  </r>
  <r>
    <s v="male"/>
    <n v="42"/>
    <n v="0"/>
    <n v="0"/>
    <s v="C.A. 5547"/>
    <n v="7.55"/>
    <m/>
    <s v="S"/>
    <x v="0"/>
    <x v="0"/>
    <s v="Mr."/>
    <x v="0"/>
    <s v="Mr"/>
  </r>
  <r>
    <s v="male"/>
    <m/>
    <n v="8"/>
    <n v="2"/>
    <s v="CA. 2343"/>
    <n v="69.55"/>
    <m/>
    <s v="S"/>
    <x v="0"/>
    <x v="0"/>
    <s v="Mr."/>
    <x v="0"/>
    <s v="Mr"/>
  </r>
  <r>
    <s v="male"/>
    <n v="35"/>
    <n v="0"/>
    <n v="0"/>
    <n v="349213"/>
    <n v="7.8958000000000004"/>
    <m/>
    <s v="C"/>
    <x v="0"/>
    <x v="0"/>
    <s v="Mr."/>
    <x v="0"/>
    <s v="Mr"/>
  </r>
  <r>
    <s v="male"/>
    <n v="28"/>
    <n v="0"/>
    <n v="1"/>
    <n v="248727"/>
    <n v="33"/>
    <m/>
    <s v="S"/>
    <x v="0"/>
    <x v="2"/>
    <s v="Rev."/>
    <x v="0"/>
    <s v="Mr"/>
  </r>
  <r>
    <s v="female"/>
    <m/>
    <n v="1"/>
    <n v="0"/>
    <n v="17453"/>
    <n v="89.104200000000006"/>
    <s v="C92"/>
    <s v="C"/>
    <x v="1"/>
    <x v="1"/>
    <s v="Mrs."/>
    <x v="1"/>
    <s v="Mrs"/>
  </r>
  <r>
    <s v="male"/>
    <n v="4"/>
    <n v="4"/>
    <n v="2"/>
    <n v="347082"/>
    <n v="31.274999999999999"/>
    <m/>
    <s v="S"/>
    <x v="0"/>
    <x v="0"/>
    <s v="Master."/>
    <x v="3"/>
    <s v="Master"/>
  </r>
  <r>
    <s v="male"/>
    <n v="74"/>
    <n v="0"/>
    <n v="0"/>
    <n v="347060"/>
    <n v="7.7750000000000004"/>
    <m/>
    <s v="S"/>
    <x v="0"/>
    <x v="0"/>
    <s v="Mr."/>
    <x v="0"/>
    <s v="Mr"/>
  </r>
  <r>
    <s v="female"/>
    <n v="9"/>
    <n v="1"/>
    <n v="1"/>
    <n v="2678"/>
    <n v="15.245799999999999"/>
    <m/>
    <s v="C"/>
    <x v="0"/>
    <x v="0"/>
    <s v="Miss."/>
    <x v="2"/>
    <s v="Miss"/>
  </r>
  <r>
    <s v="female"/>
    <n v="16"/>
    <n v="0"/>
    <n v="1"/>
    <s v="PC 17592"/>
    <n v="39.4"/>
    <s v="D28"/>
    <s v="S"/>
    <x v="1"/>
    <x v="1"/>
    <s v="Miss."/>
    <x v="2"/>
    <s v="Miss"/>
  </r>
  <r>
    <s v="female"/>
    <n v="44"/>
    <n v="1"/>
    <n v="0"/>
    <n v="244252"/>
    <n v="26"/>
    <m/>
    <s v="S"/>
    <x v="0"/>
    <x v="2"/>
    <s v="Mrs."/>
    <x v="1"/>
    <s v="Mrs"/>
  </r>
  <r>
    <s v="female"/>
    <n v="18"/>
    <n v="0"/>
    <n v="1"/>
    <n v="392091"/>
    <n v="9.35"/>
    <m/>
    <s v="S"/>
    <x v="1"/>
    <x v="0"/>
    <s v="Mrs."/>
    <x v="1"/>
    <s v="Mrs"/>
  </r>
  <r>
    <s v="female"/>
    <n v="45"/>
    <n v="1"/>
    <n v="1"/>
    <n v="36928"/>
    <n v="164.86670000000001"/>
    <m/>
    <s v="S"/>
    <x v="1"/>
    <x v="1"/>
    <s v="Mrs."/>
    <x v="1"/>
    <s v="Mrs"/>
  </r>
  <r>
    <s v="male"/>
    <n v="51"/>
    <n v="0"/>
    <n v="0"/>
    <n v="113055"/>
    <n v="26.55"/>
    <s v="E17"/>
    <s v="S"/>
    <x v="1"/>
    <x v="1"/>
    <s v="Mr."/>
    <x v="0"/>
    <s v="Mr"/>
  </r>
  <r>
    <s v="female"/>
    <n v="24"/>
    <n v="0"/>
    <n v="3"/>
    <n v="2666"/>
    <n v="19.258299999999998"/>
    <m/>
    <s v="C"/>
    <x v="1"/>
    <x v="0"/>
    <s v="Mrs."/>
    <x v="1"/>
    <s v="Mrs"/>
  </r>
  <r>
    <s v="male"/>
    <m/>
    <n v="0"/>
    <n v="0"/>
    <n v="2629"/>
    <n v="7.2291999999999996"/>
    <m/>
    <s v="C"/>
    <x v="0"/>
    <x v="0"/>
    <s v="Mr."/>
    <x v="0"/>
    <s v="Mr"/>
  </r>
  <r>
    <s v="male"/>
    <n v="41"/>
    <n v="2"/>
    <n v="0"/>
    <n v="350026"/>
    <n v="14.1083"/>
    <m/>
    <s v="S"/>
    <x v="0"/>
    <x v="0"/>
    <s v="Mr."/>
    <x v="0"/>
    <s v="Mr"/>
  </r>
  <r>
    <s v="male"/>
    <n v="21"/>
    <n v="1"/>
    <n v="0"/>
    <n v="28134"/>
    <n v="11.5"/>
    <m/>
    <s v="S"/>
    <x v="0"/>
    <x v="2"/>
    <s v="Mr."/>
    <x v="0"/>
    <s v="Mr"/>
  </r>
  <r>
    <s v="female"/>
    <n v="48"/>
    <n v="0"/>
    <n v="0"/>
    <n v="17466"/>
    <n v="25.929200000000002"/>
    <s v="D17"/>
    <s v="S"/>
    <x v="1"/>
    <x v="1"/>
    <s v="Mrs."/>
    <x v="1"/>
    <s v="Mrs"/>
  </r>
  <r>
    <s v="female"/>
    <m/>
    <n v="8"/>
    <n v="2"/>
    <s v="CA. 2343"/>
    <n v="69.55"/>
    <m/>
    <s v="S"/>
    <x v="0"/>
    <x v="0"/>
    <s v="Miss."/>
    <x v="2"/>
    <s v="Miss"/>
  </r>
  <r>
    <s v="male"/>
    <n v="24"/>
    <n v="0"/>
    <n v="0"/>
    <n v="233866"/>
    <n v="13"/>
    <m/>
    <s v="S"/>
    <x v="0"/>
    <x v="2"/>
    <s v="Mr."/>
    <x v="0"/>
    <s v="Mr"/>
  </r>
  <r>
    <s v="female"/>
    <n v="42"/>
    <n v="0"/>
    <n v="0"/>
    <n v="236852"/>
    <n v="13"/>
    <m/>
    <s v="S"/>
    <x v="1"/>
    <x v="2"/>
    <s v="Mrs."/>
    <x v="1"/>
    <s v="Mrs"/>
  </r>
  <r>
    <s v="female"/>
    <n v="27"/>
    <n v="1"/>
    <n v="0"/>
    <s v="SC/PARIS 2149"/>
    <n v="13.8583"/>
    <m/>
    <s v="C"/>
    <x v="1"/>
    <x v="2"/>
    <s v="Miss."/>
    <x v="2"/>
    <s v="Miss"/>
  </r>
  <r>
    <s v="male"/>
    <n v="31"/>
    <n v="0"/>
    <n v="0"/>
    <s v="PC 17590"/>
    <n v="50.495800000000003"/>
    <s v="A24"/>
    <s v="S"/>
    <x v="0"/>
    <x v="1"/>
    <s v="Mr."/>
    <x v="0"/>
    <s v="Mr"/>
  </r>
  <r>
    <s v="male"/>
    <m/>
    <n v="0"/>
    <n v="0"/>
    <n v="345777"/>
    <n v="9.5"/>
    <m/>
    <s v="S"/>
    <x v="0"/>
    <x v="0"/>
    <s v="Mr."/>
    <x v="0"/>
    <s v="Mr"/>
  </r>
  <r>
    <s v="male"/>
    <n v="4"/>
    <n v="1"/>
    <n v="1"/>
    <n v="347742"/>
    <n v="11.1333"/>
    <m/>
    <s v="S"/>
    <x v="1"/>
    <x v="0"/>
    <s v="Master."/>
    <x v="3"/>
    <s v="Master"/>
  </r>
  <r>
    <s v="male"/>
    <n v="26"/>
    <n v="0"/>
    <n v="0"/>
    <n v="349248"/>
    <n v="7.8958000000000004"/>
    <m/>
    <s v="S"/>
    <x v="0"/>
    <x v="0"/>
    <s v="Mr."/>
    <x v="0"/>
    <s v="Mr"/>
  </r>
  <r>
    <s v="female"/>
    <n v="47"/>
    <n v="1"/>
    <n v="1"/>
    <n v="11751"/>
    <n v="52.554200000000002"/>
    <s v="D35"/>
    <s v="S"/>
    <x v="1"/>
    <x v="1"/>
    <s v="Mrs."/>
    <x v="1"/>
    <s v="Mrs"/>
  </r>
  <r>
    <s v="male"/>
    <n v="33"/>
    <n v="0"/>
    <n v="0"/>
    <n v="695"/>
    <n v="5"/>
    <s v="B51 B53 B55"/>
    <s v="S"/>
    <x v="0"/>
    <x v="1"/>
    <s v="Mr."/>
    <x v="0"/>
    <s v="Mr"/>
  </r>
  <r>
    <s v="male"/>
    <n v="47"/>
    <n v="0"/>
    <n v="0"/>
    <n v="345765"/>
    <n v="9"/>
    <m/>
    <s v="S"/>
    <x v="0"/>
    <x v="0"/>
    <s v="Mr."/>
    <x v="0"/>
    <s v="Mr"/>
  </r>
  <r>
    <s v="female"/>
    <n v="28"/>
    <n v="1"/>
    <n v="0"/>
    <s v="P/PP 3381"/>
    <n v="24"/>
    <m/>
    <s v="C"/>
    <x v="1"/>
    <x v="2"/>
    <s v="Mrs."/>
    <x v="1"/>
    <s v="Mrs"/>
  </r>
  <r>
    <s v="female"/>
    <n v="15"/>
    <n v="0"/>
    <n v="0"/>
    <n v="2667"/>
    <n v="7.2249999999999996"/>
    <m/>
    <s v="C"/>
    <x v="1"/>
    <x v="0"/>
    <s v="Miss."/>
    <x v="2"/>
    <s v="Miss"/>
  </r>
  <r>
    <s v="male"/>
    <n v="20"/>
    <n v="0"/>
    <n v="0"/>
    <n v="7534"/>
    <n v="9.8458000000000006"/>
    <m/>
    <s v="S"/>
    <x v="0"/>
    <x v="0"/>
    <s v="Mr."/>
    <x v="0"/>
    <s v="Mr"/>
  </r>
  <r>
    <s v="male"/>
    <n v="19"/>
    <n v="0"/>
    <n v="0"/>
    <n v="349212"/>
    <n v="7.8958000000000004"/>
    <m/>
    <s v="S"/>
    <x v="0"/>
    <x v="0"/>
    <s v="Mr."/>
    <x v="0"/>
    <s v="Mr"/>
  </r>
  <r>
    <s v="male"/>
    <m/>
    <n v="0"/>
    <n v="0"/>
    <n v="349217"/>
    <n v="7.8958000000000004"/>
    <m/>
    <s v="S"/>
    <x v="0"/>
    <x v="0"/>
    <s v="Mr."/>
    <x v="0"/>
    <s v="Mr"/>
  </r>
  <r>
    <s v="female"/>
    <n v="56"/>
    <n v="0"/>
    <n v="1"/>
    <n v="11767"/>
    <n v="83.158299999999997"/>
    <s v="C50"/>
    <s v="C"/>
    <x v="1"/>
    <x v="1"/>
    <s v="Mrs."/>
    <x v="1"/>
    <s v="Mrs"/>
  </r>
  <r>
    <s v="female"/>
    <n v="25"/>
    <n v="0"/>
    <n v="1"/>
    <n v="230433"/>
    <n v="26"/>
    <m/>
    <s v="S"/>
    <x v="1"/>
    <x v="2"/>
    <s v="Mrs."/>
    <x v="1"/>
    <s v="Mrs"/>
  </r>
  <r>
    <s v="male"/>
    <n v="33"/>
    <n v="0"/>
    <n v="0"/>
    <n v="349257"/>
    <n v="7.8958000000000004"/>
    <m/>
    <s v="S"/>
    <x v="0"/>
    <x v="0"/>
    <s v="Mr."/>
    <x v="0"/>
    <s v="Mr"/>
  </r>
  <r>
    <s v="female"/>
    <n v="22"/>
    <n v="0"/>
    <n v="0"/>
    <n v="7552"/>
    <n v="10.5167"/>
    <m/>
    <s v="S"/>
    <x v="0"/>
    <x v="0"/>
    <s v="Miss."/>
    <x v="2"/>
    <s v="Miss"/>
  </r>
  <r>
    <s v="male"/>
    <n v="28"/>
    <n v="0"/>
    <n v="0"/>
    <s v="C.A./SOTON 34068"/>
    <n v="10.5"/>
    <m/>
    <s v="S"/>
    <x v="0"/>
    <x v="2"/>
    <s v="Mr."/>
    <x v="0"/>
    <s v="Mr"/>
  </r>
  <r>
    <s v="male"/>
    <n v="25"/>
    <n v="0"/>
    <n v="0"/>
    <s v="SOTON/OQ 392076"/>
    <n v="7.05"/>
    <m/>
    <s v="S"/>
    <x v="0"/>
    <x v="0"/>
    <s v="Mr."/>
    <x v="0"/>
    <s v="Mr"/>
  </r>
  <r>
    <s v="female"/>
    <n v="39"/>
    <n v="0"/>
    <n v="5"/>
    <n v="382652"/>
    <n v="29.125"/>
    <m/>
    <s v="Q"/>
    <x v="0"/>
    <x v="0"/>
    <s v="Mrs."/>
    <x v="1"/>
    <s v="Mrs"/>
  </r>
  <r>
    <s v="male"/>
    <n v="27"/>
    <n v="0"/>
    <n v="0"/>
    <n v="211536"/>
    <n v="13"/>
    <m/>
    <s v="S"/>
    <x v="0"/>
    <x v="2"/>
    <s v="Rev."/>
    <x v="0"/>
    <s v="Mr"/>
  </r>
  <r>
    <s v="female"/>
    <n v="19"/>
    <n v="0"/>
    <n v="0"/>
    <n v="112053"/>
    <n v="30"/>
    <s v="B42"/>
    <s v="S"/>
    <x v="1"/>
    <x v="1"/>
    <s v="Miss."/>
    <x v="2"/>
    <s v="Miss"/>
  </r>
  <r>
    <s v="female"/>
    <m/>
    <n v="1"/>
    <n v="2"/>
    <s v="W./C. 6607"/>
    <n v="23.45"/>
    <m/>
    <s v="S"/>
    <x v="0"/>
    <x v="0"/>
    <s v="Miss."/>
    <x v="2"/>
    <s v="Miss"/>
  </r>
  <r>
    <s v="male"/>
    <n v="26"/>
    <n v="0"/>
    <n v="0"/>
    <n v="111369"/>
    <n v="30"/>
    <s v="C148"/>
    <s v="C"/>
    <x v="1"/>
    <x v="1"/>
    <s v="Mr."/>
    <x v="0"/>
    <s v="Mr"/>
  </r>
  <r>
    <s v="male"/>
    <n v="32"/>
    <n v="0"/>
    <n v="0"/>
    <n v="370376"/>
    <n v="7.75"/>
    <m/>
    <s v="Q"/>
    <x v="0"/>
    <x v="0"/>
    <s v="Mr."/>
    <x v="0"/>
    <s v="M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n v="3"/>
    <s v="Braund, Mr. Owen Harris"/>
    <s v="male"/>
    <n v="22"/>
    <n v="1"/>
    <n v="0"/>
    <x v="0"/>
    <n v="7.25"/>
    <m/>
    <s v="S"/>
    <s v="Perished"/>
    <s v="Third"/>
    <s v="Mr."/>
    <x v="0"/>
    <s v="Mr"/>
  </r>
  <r>
    <n v="2"/>
    <n v="1"/>
    <n v="1"/>
    <s v="Cumings, Mrs. John Bradley (Florence Briggs Thayer)"/>
    <s v="female"/>
    <n v="38"/>
    <n v="1"/>
    <n v="0"/>
    <x v="1"/>
    <n v="71.283299999999997"/>
    <s v="C85"/>
    <s v="C"/>
    <s v="Survive"/>
    <s v="First"/>
    <s v="Mrs."/>
    <x v="1"/>
    <s v="Mrs"/>
  </r>
  <r>
    <n v="3"/>
    <n v="1"/>
    <n v="3"/>
    <s v="Heikkinen, Miss. Laina"/>
    <s v="female"/>
    <n v="26"/>
    <n v="0"/>
    <n v="0"/>
    <x v="2"/>
    <n v="7.9249999999999998"/>
    <m/>
    <s v="S"/>
    <s v="Survive"/>
    <s v="Third"/>
    <s v="Miss."/>
    <x v="2"/>
    <s v="Miss"/>
  </r>
  <r>
    <n v="4"/>
    <n v="1"/>
    <n v="1"/>
    <s v="Futrelle, Mrs. Jacques Heath (Lily May Peel)"/>
    <s v="female"/>
    <n v="35"/>
    <n v="1"/>
    <n v="0"/>
    <x v="3"/>
    <n v="53.1"/>
    <s v="C123"/>
    <s v="S"/>
    <s v="Survive"/>
    <s v="First"/>
    <s v="Mrs."/>
    <x v="1"/>
    <s v="Mrs"/>
  </r>
  <r>
    <n v="5"/>
    <n v="0"/>
    <n v="3"/>
    <s v="Allen, Mr. William Henry"/>
    <s v="male"/>
    <n v="35"/>
    <n v="0"/>
    <n v="0"/>
    <x v="4"/>
    <n v="8.0500000000000007"/>
    <m/>
    <s v="S"/>
    <s v="Perished"/>
    <s v="Third"/>
    <s v="Mr."/>
    <x v="0"/>
    <s v="Mr"/>
  </r>
  <r>
    <n v="6"/>
    <n v="0"/>
    <n v="3"/>
    <s v="Moran, Mr. James"/>
    <s v="male"/>
    <m/>
    <n v="0"/>
    <n v="0"/>
    <x v="5"/>
    <n v="8.4582999999999995"/>
    <m/>
    <s v="Q"/>
    <s v="Perished"/>
    <s v="Third"/>
    <s v="Mr."/>
    <x v="0"/>
    <s v="Mr"/>
  </r>
  <r>
    <n v="7"/>
    <n v="0"/>
    <n v="1"/>
    <s v="McCarthy, Mr. Timothy J"/>
    <s v="male"/>
    <n v="54"/>
    <n v="0"/>
    <n v="0"/>
    <x v="6"/>
    <n v="51.862499999999997"/>
    <s v="E46"/>
    <s v="S"/>
    <s v="Perished"/>
    <s v="First"/>
    <s v="Mr."/>
    <x v="0"/>
    <s v="Mr"/>
  </r>
  <r>
    <n v="8"/>
    <n v="0"/>
    <n v="3"/>
    <s v="Palsson, Master. Gosta Leonard"/>
    <s v="male"/>
    <n v="2"/>
    <n v="3"/>
    <n v="1"/>
    <x v="7"/>
    <n v="21.074999999999999"/>
    <m/>
    <s v="S"/>
    <s v="Perished"/>
    <s v="Third"/>
    <s v="Master."/>
    <x v="3"/>
    <s v="Master"/>
  </r>
  <r>
    <n v="9"/>
    <n v="1"/>
    <n v="3"/>
    <s v="Johnson, Mrs. Oscar W (Elisabeth Vilhelmina Berg)"/>
    <s v="female"/>
    <n v="27"/>
    <n v="0"/>
    <n v="2"/>
    <x v="8"/>
    <n v="11.1333"/>
    <m/>
    <s v="S"/>
    <s v="Survive"/>
    <s v="Third"/>
    <s v="Mrs."/>
    <x v="1"/>
    <s v="Mrs"/>
  </r>
  <r>
    <n v="10"/>
    <n v="1"/>
    <n v="2"/>
    <s v="Nasser, Mrs. Nicholas (Adele Achem)"/>
    <s v="female"/>
    <n v="14"/>
    <n v="1"/>
    <n v="0"/>
    <x v="9"/>
    <n v="30.070799999999998"/>
    <m/>
    <s v="C"/>
    <s v="Survive"/>
    <s v="Second"/>
    <s v="Mrs."/>
    <x v="1"/>
    <s v="Mrs"/>
  </r>
  <r>
    <n v="11"/>
    <n v="1"/>
    <n v="3"/>
    <s v="Sandstrom, Miss. Marguerite Rut"/>
    <s v="female"/>
    <n v="4"/>
    <n v="1"/>
    <n v="1"/>
    <x v="10"/>
    <n v="16.7"/>
    <s v="G6"/>
    <s v="S"/>
    <s v="Survive"/>
    <s v="Third"/>
    <s v="Miss."/>
    <x v="2"/>
    <s v="Miss"/>
  </r>
  <r>
    <n v="12"/>
    <n v="1"/>
    <n v="1"/>
    <s v="Bonnell, Miss. Elizabeth"/>
    <s v="female"/>
    <n v="58"/>
    <n v="0"/>
    <n v="0"/>
    <x v="11"/>
    <n v="26.55"/>
    <s v="C103"/>
    <s v="S"/>
    <s v="Survive"/>
    <s v="First"/>
    <s v="Miss."/>
    <x v="2"/>
    <s v="Miss"/>
  </r>
  <r>
    <n v="13"/>
    <n v="0"/>
    <n v="3"/>
    <s v="Saundercock, Mr. William Henry"/>
    <s v="male"/>
    <n v="20"/>
    <n v="0"/>
    <n v="0"/>
    <x v="12"/>
    <n v="8.0500000000000007"/>
    <m/>
    <s v="S"/>
    <s v="Perished"/>
    <s v="Third"/>
    <s v="Mr."/>
    <x v="0"/>
    <s v="Mr"/>
  </r>
  <r>
    <n v="14"/>
    <n v="0"/>
    <n v="3"/>
    <s v="Andersson, Mr. Anders Johan"/>
    <s v="male"/>
    <n v="39"/>
    <n v="1"/>
    <n v="5"/>
    <x v="13"/>
    <n v="31.274999999999999"/>
    <m/>
    <s v="S"/>
    <s v="Perished"/>
    <s v="Third"/>
    <s v="Mr."/>
    <x v="0"/>
    <s v="Mr"/>
  </r>
  <r>
    <n v="15"/>
    <n v="0"/>
    <n v="3"/>
    <s v="Vestrom, Miss. Hulda Amanda Adolfina"/>
    <s v="female"/>
    <n v="14"/>
    <n v="0"/>
    <n v="0"/>
    <x v="14"/>
    <n v="7.8541999999999996"/>
    <m/>
    <s v="S"/>
    <s v="Perished"/>
    <s v="Third"/>
    <s v="Miss."/>
    <x v="2"/>
    <s v="Miss"/>
  </r>
  <r>
    <n v="16"/>
    <n v="1"/>
    <n v="2"/>
    <s v="Hewlett, Mrs. (Mary D Kingcome) "/>
    <s v="female"/>
    <n v="55"/>
    <n v="0"/>
    <n v="0"/>
    <x v="15"/>
    <n v="16"/>
    <m/>
    <s v="S"/>
    <s v="Survive"/>
    <s v="Second"/>
    <s v="Mrs."/>
    <x v="1"/>
    <s v="Mrs"/>
  </r>
  <r>
    <n v="17"/>
    <n v="0"/>
    <n v="3"/>
    <s v="Rice, Master. Eugene"/>
    <s v="male"/>
    <n v="2"/>
    <n v="4"/>
    <n v="1"/>
    <x v="16"/>
    <n v="29.125"/>
    <m/>
    <s v="Q"/>
    <s v="Perished"/>
    <s v="Third"/>
    <s v="Master."/>
    <x v="3"/>
    <s v="Master"/>
  </r>
  <r>
    <n v="18"/>
    <n v="1"/>
    <n v="2"/>
    <s v="Williams, Mr. Charles Eugene"/>
    <s v="male"/>
    <m/>
    <n v="0"/>
    <n v="0"/>
    <x v="17"/>
    <n v="13"/>
    <m/>
    <s v="S"/>
    <s v="Survive"/>
    <s v="Second"/>
    <s v="Mr."/>
    <x v="0"/>
    <s v="Mr"/>
  </r>
  <r>
    <n v="19"/>
    <n v="0"/>
    <n v="3"/>
    <s v="Vander Planke, Mrs. Julius (Emelia Maria Vandemoortele)"/>
    <s v="female"/>
    <n v="31"/>
    <n v="1"/>
    <n v="0"/>
    <x v="18"/>
    <n v="18"/>
    <m/>
    <s v="S"/>
    <s v="Perished"/>
    <s v="Third"/>
    <s v="Mrs."/>
    <x v="1"/>
    <s v="Mrs"/>
  </r>
  <r>
    <n v="20"/>
    <n v="1"/>
    <n v="3"/>
    <s v="Masselmani, Mrs. Fatima"/>
    <s v="female"/>
    <m/>
    <n v="0"/>
    <n v="0"/>
    <x v="19"/>
    <n v="7.2249999999999996"/>
    <m/>
    <s v="C"/>
    <s v="Survive"/>
    <s v="Third"/>
    <s v="Mrs."/>
    <x v="1"/>
    <s v="Mrs"/>
  </r>
  <r>
    <n v="21"/>
    <n v="0"/>
    <n v="2"/>
    <s v="Fynney, Mr. Joseph J"/>
    <s v="male"/>
    <n v="35"/>
    <n v="0"/>
    <n v="0"/>
    <x v="20"/>
    <n v="26"/>
    <m/>
    <s v="S"/>
    <s v="Perished"/>
    <s v="Second"/>
    <s v="Mr."/>
    <x v="0"/>
    <s v="Mr"/>
  </r>
  <r>
    <n v="22"/>
    <n v="1"/>
    <n v="2"/>
    <s v="Beesley, Mr. Lawrence"/>
    <s v="male"/>
    <n v="34"/>
    <n v="0"/>
    <n v="0"/>
    <x v="21"/>
    <n v="13"/>
    <s v="D56"/>
    <s v="S"/>
    <s v="Survive"/>
    <s v="Second"/>
    <s v="Mr."/>
    <x v="0"/>
    <s v="Mr"/>
  </r>
  <r>
    <n v="23"/>
    <n v="1"/>
    <n v="3"/>
    <s v="McGowan, Miss. Anna &quot;Annie&quot;"/>
    <s v="female"/>
    <n v="15"/>
    <n v="0"/>
    <n v="0"/>
    <x v="22"/>
    <n v="8.0291999999999994"/>
    <m/>
    <s v="Q"/>
    <s v="Survive"/>
    <s v="Third"/>
    <s v="Miss."/>
    <x v="2"/>
    <s v="Miss"/>
  </r>
  <r>
    <n v="24"/>
    <n v="1"/>
    <n v="1"/>
    <s v="Sloper, Mr. William Thompson"/>
    <s v="male"/>
    <n v="28"/>
    <n v="0"/>
    <n v="0"/>
    <x v="23"/>
    <n v="35.5"/>
    <s v="A6"/>
    <s v="S"/>
    <s v="Survive"/>
    <s v="First"/>
    <s v="Mr."/>
    <x v="0"/>
    <s v="Mr"/>
  </r>
  <r>
    <n v="25"/>
    <n v="0"/>
    <n v="3"/>
    <s v="Palsson, Miss. Torborg Danira"/>
    <s v="female"/>
    <n v="8"/>
    <n v="3"/>
    <n v="1"/>
    <x v="7"/>
    <n v="21.074999999999999"/>
    <m/>
    <s v="S"/>
    <s v="Perished"/>
    <s v="Third"/>
    <s v="Miss."/>
    <x v="2"/>
    <s v="Miss"/>
  </r>
  <r>
    <n v="26"/>
    <n v="1"/>
    <n v="3"/>
    <s v="Asplund, Mrs. Carl Oscar (Selma Augusta Emilia Johansson)"/>
    <s v="female"/>
    <n v="38"/>
    <n v="1"/>
    <n v="5"/>
    <x v="24"/>
    <n v="31.387499999999999"/>
    <m/>
    <s v="S"/>
    <s v="Survive"/>
    <s v="Third"/>
    <s v="Mrs."/>
    <x v="1"/>
    <s v="Mrs"/>
  </r>
  <r>
    <n v="27"/>
    <n v="0"/>
    <n v="3"/>
    <s v="Emir, Mr. Farred Chehab"/>
    <s v="male"/>
    <m/>
    <n v="0"/>
    <n v="0"/>
    <x v="25"/>
    <n v="7.2249999999999996"/>
    <m/>
    <s v="C"/>
    <s v="Perished"/>
    <s v="Third"/>
    <s v="Mr."/>
    <x v="0"/>
    <s v="Mr"/>
  </r>
  <r>
    <n v="28"/>
    <n v="0"/>
    <n v="1"/>
    <s v="Fortune, Mr. Charles Alexander"/>
    <s v="male"/>
    <n v="19"/>
    <n v="3"/>
    <n v="2"/>
    <x v="26"/>
    <n v="263"/>
    <s v="C23 C25 C27"/>
    <s v="S"/>
    <s v="Perished"/>
    <s v="First"/>
    <s v="Mr."/>
    <x v="0"/>
    <s v="Mr"/>
  </r>
  <r>
    <n v="29"/>
    <n v="1"/>
    <n v="3"/>
    <s v="O'Dwyer, Miss. Ellen &quot;Nellie&quot;"/>
    <s v="female"/>
    <m/>
    <n v="0"/>
    <n v="0"/>
    <x v="27"/>
    <n v="7.8792"/>
    <m/>
    <s v="Q"/>
    <s v="Survive"/>
    <s v="Third"/>
    <s v="Miss."/>
    <x v="2"/>
    <s v="Miss"/>
  </r>
  <r>
    <n v="30"/>
    <n v="0"/>
    <n v="3"/>
    <s v="Todoroff, Mr. Lalio"/>
    <s v="male"/>
    <m/>
    <n v="0"/>
    <n v="0"/>
    <x v="28"/>
    <n v="7.8958000000000004"/>
    <m/>
    <s v="S"/>
    <s v="Perished"/>
    <s v="Third"/>
    <s v="Mr."/>
    <x v="0"/>
    <s v="Mr"/>
  </r>
  <r>
    <n v="31"/>
    <n v="0"/>
    <n v="1"/>
    <s v="Uruchurtu, Don. Manuel E"/>
    <s v="male"/>
    <n v="40"/>
    <n v="0"/>
    <n v="0"/>
    <x v="29"/>
    <n v="27.720800000000001"/>
    <m/>
    <s v="C"/>
    <s v="Perished"/>
    <s v="First"/>
    <s v="Don."/>
    <x v="0"/>
    <s v="Mr"/>
  </r>
  <r>
    <n v="32"/>
    <n v="1"/>
    <n v="1"/>
    <s v="Spencer, Mrs. William Augustus (Marie Eugenie)"/>
    <s v="female"/>
    <m/>
    <n v="1"/>
    <n v="0"/>
    <x v="30"/>
    <n v="146.52080000000001"/>
    <s v="B78"/>
    <s v="C"/>
    <s v="Survive"/>
    <s v="First"/>
    <s v="Mrs."/>
    <x v="1"/>
    <s v="Mrs"/>
  </r>
  <r>
    <n v="33"/>
    <n v="1"/>
    <n v="3"/>
    <s v="Glynn, Miss. Mary Agatha"/>
    <s v="female"/>
    <m/>
    <n v="0"/>
    <n v="0"/>
    <x v="31"/>
    <n v="7.75"/>
    <m/>
    <s v="Q"/>
    <s v="Survive"/>
    <s v="Third"/>
    <s v="Miss."/>
    <x v="2"/>
    <s v="Miss"/>
  </r>
  <r>
    <n v="34"/>
    <n v="0"/>
    <n v="2"/>
    <s v="Wheadon, Mr. Edward H"/>
    <s v="male"/>
    <n v="66"/>
    <n v="0"/>
    <n v="0"/>
    <x v="32"/>
    <n v="10.5"/>
    <m/>
    <s v="S"/>
    <s v="Perished"/>
    <s v="Second"/>
    <s v="Mr."/>
    <x v="0"/>
    <s v="Mr"/>
  </r>
  <r>
    <n v="35"/>
    <n v="0"/>
    <n v="1"/>
    <s v="Meyer, Mr. Edgar Joseph"/>
    <s v="male"/>
    <n v="28"/>
    <n v="1"/>
    <n v="0"/>
    <x v="33"/>
    <n v="82.1708"/>
    <m/>
    <s v="C"/>
    <s v="Perished"/>
    <s v="First"/>
    <s v="Mr."/>
    <x v="0"/>
    <s v="Mr"/>
  </r>
  <r>
    <n v="36"/>
    <n v="0"/>
    <n v="1"/>
    <s v="Holverson, Mr. Alexander Oskar"/>
    <s v="male"/>
    <n v="42"/>
    <n v="1"/>
    <n v="0"/>
    <x v="34"/>
    <n v="52"/>
    <m/>
    <s v="S"/>
    <s v="Perished"/>
    <s v="First"/>
    <s v="Mr."/>
    <x v="0"/>
    <s v="Mr"/>
  </r>
  <r>
    <n v="37"/>
    <n v="1"/>
    <n v="3"/>
    <s v="Mamee, Mr. Hanna"/>
    <s v="male"/>
    <m/>
    <n v="0"/>
    <n v="0"/>
    <x v="35"/>
    <n v="7.2291999999999996"/>
    <m/>
    <s v="C"/>
    <s v="Survive"/>
    <s v="Third"/>
    <s v="Mr."/>
    <x v="0"/>
    <s v="Mr"/>
  </r>
  <r>
    <n v="38"/>
    <n v="0"/>
    <n v="3"/>
    <s v="Cann, Mr. Ernest Charles"/>
    <s v="male"/>
    <n v="21"/>
    <n v="0"/>
    <n v="0"/>
    <x v="36"/>
    <n v="8.0500000000000007"/>
    <m/>
    <s v="S"/>
    <s v="Perished"/>
    <s v="Third"/>
    <s v="Mr."/>
    <x v="0"/>
    <s v="Mr"/>
  </r>
  <r>
    <n v="39"/>
    <n v="0"/>
    <n v="3"/>
    <s v="Vander Planke, Miss. Augusta Maria"/>
    <s v="female"/>
    <n v="18"/>
    <n v="2"/>
    <n v="0"/>
    <x v="37"/>
    <n v="18"/>
    <m/>
    <s v="S"/>
    <s v="Perished"/>
    <s v="Third"/>
    <s v="Miss."/>
    <x v="2"/>
    <s v="Miss"/>
  </r>
  <r>
    <n v="40"/>
    <n v="1"/>
    <n v="3"/>
    <s v="Nicola-Yarred, Miss. Jamila"/>
    <s v="female"/>
    <n v="14"/>
    <n v="1"/>
    <n v="0"/>
    <x v="38"/>
    <n v="11.2417"/>
    <m/>
    <s v="C"/>
    <s v="Survive"/>
    <s v="Third"/>
    <s v="Miss."/>
    <x v="2"/>
    <s v="Miss"/>
  </r>
  <r>
    <n v="41"/>
    <n v="0"/>
    <n v="3"/>
    <s v="Ahlin, Mrs. Johan (Johanna Persdotter Larsson)"/>
    <s v="female"/>
    <n v="40"/>
    <n v="1"/>
    <n v="0"/>
    <x v="39"/>
    <n v="9.4749999999999996"/>
    <m/>
    <s v="S"/>
    <s v="Perished"/>
    <s v="Third"/>
    <s v="Mrs."/>
    <x v="1"/>
    <s v="Mrs"/>
  </r>
  <r>
    <n v="42"/>
    <n v="0"/>
    <n v="2"/>
    <s v="Turpin, Mrs. William John Robert (Dorothy Ann Wonnacott)"/>
    <s v="female"/>
    <n v="27"/>
    <n v="1"/>
    <n v="0"/>
    <x v="40"/>
    <n v="21"/>
    <m/>
    <s v="S"/>
    <s v="Perished"/>
    <s v="Second"/>
    <s v="Mrs."/>
    <x v="1"/>
    <s v="Mrs"/>
  </r>
  <r>
    <n v="43"/>
    <n v="0"/>
    <n v="3"/>
    <s v="Kraeff, Mr. Theodor"/>
    <s v="male"/>
    <m/>
    <n v="0"/>
    <n v="0"/>
    <x v="41"/>
    <n v="7.8958000000000004"/>
    <m/>
    <s v="C"/>
    <s v="Perished"/>
    <s v="Third"/>
    <s v="Mr."/>
    <x v="0"/>
    <s v="Mr"/>
  </r>
  <r>
    <n v="44"/>
    <n v="1"/>
    <n v="2"/>
    <s v="Laroche, Miss. Simonne Marie Anne Andree"/>
    <s v="female"/>
    <n v="3"/>
    <n v="1"/>
    <n v="2"/>
    <x v="42"/>
    <n v="41.5792"/>
    <m/>
    <s v="C"/>
    <s v="Survive"/>
    <s v="Second"/>
    <s v="Miss."/>
    <x v="2"/>
    <s v="Miss"/>
  </r>
  <r>
    <n v="45"/>
    <n v="1"/>
    <n v="3"/>
    <s v="Devaney, Miss. Margaret Delia"/>
    <s v="female"/>
    <n v="19"/>
    <n v="0"/>
    <n v="0"/>
    <x v="43"/>
    <n v="7.8792"/>
    <m/>
    <s v="Q"/>
    <s v="Survive"/>
    <s v="Third"/>
    <s v="Miss."/>
    <x v="2"/>
    <s v="Miss"/>
  </r>
  <r>
    <n v="46"/>
    <n v="0"/>
    <n v="3"/>
    <s v="Rogers, Mr. William John"/>
    <s v="male"/>
    <m/>
    <n v="0"/>
    <n v="0"/>
    <x v="44"/>
    <n v="8.0500000000000007"/>
    <m/>
    <s v="S"/>
    <s v="Perished"/>
    <s v="Third"/>
    <s v="Mr."/>
    <x v="0"/>
    <s v="Mr"/>
  </r>
  <r>
    <n v="47"/>
    <n v="0"/>
    <n v="3"/>
    <s v="Lennon, Mr. Denis"/>
    <s v="male"/>
    <m/>
    <n v="1"/>
    <n v="0"/>
    <x v="45"/>
    <n v="15.5"/>
    <m/>
    <s v="Q"/>
    <s v="Perished"/>
    <s v="Third"/>
    <s v="Mr."/>
    <x v="0"/>
    <s v="Mr"/>
  </r>
  <r>
    <n v="48"/>
    <n v="1"/>
    <n v="3"/>
    <s v="O'Driscoll, Miss. Bridget"/>
    <s v="female"/>
    <m/>
    <n v="0"/>
    <n v="0"/>
    <x v="46"/>
    <n v="7.75"/>
    <m/>
    <s v="Q"/>
    <s v="Survive"/>
    <s v="Third"/>
    <s v="Miss."/>
    <x v="2"/>
    <s v="Miss"/>
  </r>
  <r>
    <n v="49"/>
    <n v="0"/>
    <n v="3"/>
    <s v="Samaan, Mr. Youssef"/>
    <s v="male"/>
    <m/>
    <n v="2"/>
    <n v="0"/>
    <x v="47"/>
    <n v="21.679200000000002"/>
    <m/>
    <s v="C"/>
    <s v="Perished"/>
    <s v="Third"/>
    <s v="Mr."/>
    <x v="0"/>
    <s v="Mr"/>
  </r>
  <r>
    <n v="50"/>
    <n v="0"/>
    <n v="3"/>
    <s v="Arnold-Franchi, Mrs. Josef (Josefine Franchi)"/>
    <s v="female"/>
    <n v="18"/>
    <n v="1"/>
    <n v="0"/>
    <x v="48"/>
    <n v="17.8"/>
    <m/>
    <s v="S"/>
    <s v="Perished"/>
    <s v="Third"/>
    <s v="Mrs."/>
    <x v="1"/>
    <s v="Mrs"/>
  </r>
  <r>
    <n v="51"/>
    <n v="0"/>
    <n v="3"/>
    <s v="Panula, Master. Juha Niilo"/>
    <s v="male"/>
    <n v="7"/>
    <n v="4"/>
    <n v="1"/>
    <x v="49"/>
    <n v="39.6875"/>
    <m/>
    <s v="S"/>
    <s v="Perished"/>
    <s v="Third"/>
    <s v="Master."/>
    <x v="3"/>
    <s v="Master"/>
  </r>
  <r>
    <n v="52"/>
    <n v="0"/>
    <n v="3"/>
    <s v="Nosworthy, Mr. Richard Cater"/>
    <s v="male"/>
    <n v="21"/>
    <n v="0"/>
    <n v="0"/>
    <x v="50"/>
    <n v="7.8"/>
    <m/>
    <s v="S"/>
    <s v="Perished"/>
    <s v="Third"/>
    <s v="Mr."/>
    <x v="0"/>
    <s v="Mr"/>
  </r>
  <r>
    <n v="53"/>
    <n v="1"/>
    <n v="1"/>
    <s v="Harper, Mrs. Henry Sleeper (Myna Haxtun)"/>
    <s v="female"/>
    <n v="49"/>
    <n v="1"/>
    <n v="0"/>
    <x v="51"/>
    <n v="76.729200000000006"/>
    <s v="D33"/>
    <s v="C"/>
    <s v="Survive"/>
    <s v="First"/>
    <s v="Mrs."/>
    <x v="1"/>
    <s v="Mrs"/>
  </r>
  <r>
    <n v="54"/>
    <n v="1"/>
    <n v="2"/>
    <s v="Faunthorpe, Mrs. Lizzie (Elizabeth Anne Wilkinson)"/>
    <s v="female"/>
    <n v="29"/>
    <n v="1"/>
    <n v="0"/>
    <x v="52"/>
    <n v="26"/>
    <m/>
    <s v="S"/>
    <s v="Survive"/>
    <s v="Second"/>
    <s v="Mrs."/>
    <x v="1"/>
    <s v="Mrs"/>
  </r>
  <r>
    <n v="55"/>
    <n v="0"/>
    <n v="1"/>
    <s v="Ostby, Mr. Engelhart Cornelius"/>
    <s v="male"/>
    <n v="65"/>
    <n v="0"/>
    <n v="1"/>
    <x v="53"/>
    <n v="61.979199999999999"/>
    <s v="B30"/>
    <s v="C"/>
    <s v="Perished"/>
    <s v="First"/>
    <s v="Mr."/>
    <x v="0"/>
    <s v="Mr"/>
  </r>
  <r>
    <n v="56"/>
    <n v="1"/>
    <n v="1"/>
    <s v="Woolner, Mr. Hugh"/>
    <s v="male"/>
    <m/>
    <n v="0"/>
    <n v="0"/>
    <x v="54"/>
    <n v="35.5"/>
    <s v="C52"/>
    <s v="S"/>
    <s v="Survive"/>
    <s v="First"/>
    <s v="Mr."/>
    <x v="0"/>
    <s v="Mr"/>
  </r>
  <r>
    <n v="57"/>
    <n v="1"/>
    <n v="2"/>
    <s v="Rugg, Miss. Emily"/>
    <s v="female"/>
    <n v="21"/>
    <n v="0"/>
    <n v="0"/>
    <x v="55"/>
    <n v="10.5"/>
    <m/>
    <s v="S"/>
    <s v="Survive"/>
    <s v="Second"/>
    <s v="Miss."/>
    <x v="2"/>
    <s v="Miss"/>
  </r>
  <r>
    <n v="58"/>
    <n v="0"/>
    <n v="3"/>
    <s v="Novel, Mr. Mansouer"/>
    <s v="male"/>
    <n v="28.5"/>
    <n v="0"/>
    <n v="0"/>
    <x v="56"/>
    <n v="7.2291999999999996"/>
    <m/>
    <s v="C"/>
    <s v="Perished"/>
    <s v="Third"/>
    <s v="Mr."/>
    <x v="0"/>
    <s v="Mr"/>
  </r>
  <r>
    <n v="59"/>
    <n v="1"/>
    <n v="2"/>
    <s v="West, Miss. Constance Mirium"/>
    <s v="female"/>
    <n v="5"/>
    <n v="1"/>
    <n v="2"/>
    <x v="57"/>
    <n v="27.75"/>
    <m/>
    <s v="S"/>
    <s v="Survive"/>
    <s v="Second"/>
    <s v="Miss."/>
    <x v="2"/>
    <s v="Miss"/>
  </r>
  <r>
    <n v="60"/>
    <n v="0"/>
    <n v="3"/>
    <s v="Goodwin, Master. William Frederick"/>
    <s v="male"/>
    <n v="11"/>
    <n v="5"/>
    <n v="2"/>
    <x v="58"/>
    <n v="46.9"/>
    <m/>
    <s v="S"/>
    <s v="Perished"/>
    <s v="Third"/>
    <s v="Master."/>
    <x v="3"/>
    <s v="Master"/>
  </r>
  <r>
    <n v="61"/>
    <n v="0"/>
    <n v="3"/>
    <s v="Sirayanian, Mr. Orsen"/>
    <s v="male"/>
    <n v="22"/>
    <n v="0"/>
    <n v="0"/>
    <x v="59"/>
    <n v="7.2291999999999996"/>
    <m/>
    <s v="C"/>
    <s v="Perished"/>
    <s v="Third"/>
    <s v="Mr."/>
    <x v="0"/>
    <s v="Mr"/>
  </r>
  <r>
    <n v="62"/>
    <n v="1"/>
    <n v="1"/>
    <s v="Icard, Miss. Amelie"/>
    <s v="female"/>
    <n v="38"/>
    <n v="0"/>
    <n v="0"/>
    <x v="60"/>
    <n v="80"/>
    <s v="B28"/>
    <m/>
    <s v="Survive"/>
    <s v="First"/>
    <s v="Miss."/>
    <x v="2"/>
    <s v="Miss"/>
  </r>
  <r>
    <n v="63"/>
    <n v="0"/>
    <n v="1"/>
    <s v="Harris, Mr. Henry Birkhardt"/>
    <s v="male"/>
    <n v="45"/>
    <n v="1"/>
    <n v="0"/>
    <x v="61"/>
    <n v="83.474999999999994"/>
    <s v="C83"/>
    <s v="S"/>
    <s v="Perished"/>
    <s v="First"/>
    <s v="Mr."/>
    <x v="0"/>
    <s v="Mr"/>
  </r>
  <r>
    <n v="64"/>
    <n v="0"/>
    <n v="3"/>
    <s v="Skoog, Master. Harald"/>
    <s v="male"/>
    <n v="4"/>
    <n v="3"/>
    <n v="2"/>
    <x v="62"/>
    <n v="27.9"/>
    <m/>
    <s v="S"/>
    <s v="Perished"/>
    <s v="Third"/>
    <s v="Master."/>
    <x v="3"/>
    <s v="Master"/>
  </r>
  <r>
    <n v="65"/>
    <n v="0"/>
    <n v="1"/>
    <s v="Stewart, Mr. Albert A"/>
    <s v="male"/>
    <m/>
    <n v="0"/>
    <n v="0"/>
    <x v="63"/>
    <n v="27.720800000000001"/>
    <m/>
    <s v="C"/>
    <s v="Perished"/>
    <s v="First"/>
    <s v="Mr."/>
    <x v="0"/>
    <s v="Mr"/>
  </r>
  <r>
    <n v="66"/>
    <n v="1"/>
    <n v="3"/>
    <s v="Moubarek, Master. Gerios"/>
    <s v="male"/>
    <m/>
    <n v="1"/>
    <n v="1"/>
    <x v="64"/>
    <n v="15.245799999999999"/>
    <m/>
    <s v="C"/>
    <s v="Survive"/>
    <s v="Third"/>
    <s v="Master."/>
    <x v="3"/>
    <s v="Master"/>
  </r>
  <r>
    <n v="67"/>
    <n v="1"/>
    <n v="2"/>
    <s v="Nye, Mrs. (Elizabeth Ramell)"/>
    <s v="female"/>
    <n v="29"/>
    <n v="0"/>
    <n v="0"/>
    <x v="65"/>
    <n v="10.5"/>
    <s v="F33"/>
    <s v="S"/>
    <s v="Survive"/>
    <s v="Second"/>
    <s v="Mrs."/>
    <x v="1"/>
    <s v="Mrs"/>
  </r>
  <r>
    <n v="68"/>
    <n v="0"/>
    <n v="3"/>
    <s v="Crease, Mr. Ernest James"/>
    <s v="male"/>
    <n v="19"/>
    <n v="0"/>
    <n v="0"/>
    <x v="66"/>
    <n v="8.1583000000000006"/>
    <m/>
    <s v="S"/>
    <s v="Perished"/>
    <s v="Third"/>
    <s v="Mr."/>
    <x v="0"/>
    <s v="Mr"/>
  </r>
  <r>
    <n v="69"/>
    <n v="1"/>
    <n v="3"/>
    <s v="Andersson, Miss. Erna Alexandra"/>
    <s v="female"/>
    <n v="17"/>
    <n v="4"/>
    <n v="2"/>
    <x v="67"/>
    <n v="7.9249999999999998"/>
    <m/>
    <s v="S"/>
    <s v="Survive"/>
    <s v="Third"/>
    <s v="Miss."/>
    <x v="2"/>
    <s v="Miss"/>
  </r>
  <r>
    <n v="70"/>
    <n v="0"/>
    <n v="3"/>
    <s v="Kink, Mr. Vincenz"/>
    <s v="male"/>
    <n v="26"/>
    <n v="2"/>
    <n v="0"/>
    <x v="68"/>
    <n v="8.6624999999999996"/>
    <m/>
    <s v="S"/>
    <s v="Perished"/>
    <s v="Third"/>
    <s v="Mr."/>
    <x v="0"/>
    <s v="Mr"/>
  </r>
  <r>
    <n v="71"/>
    <n v="0"/>
    <n v="2"/>
    <s v="Jenkin, Mr. Stephen Curnow"/>
    <s v="male"/>
    <n v="32"/>
    <n v="0"/>
    <n v="0"/>
    <x v="69"/>
    <n v="10.5"/>
    <m/>
    <s v="S"/>
    <s v="Perished"/>
    <s v="Second"/>
    <s v="Mr."/>
    <x v="0"/>
    <s v="Mr"/>
  </r>
  <r>
    <n v="72"/>
    <n v="0"/>
    <n v="3"/>
    <s v="Goodwin, Miss. Lillian Amy"/>
    <s v="female"/>
    <n v="16"/>
    <n v="5"/>
    <n v="2"/>
    <x v="58"/>
    <n v="46.9"/>
    <m/>
    <s v="S"/>
    <s v="Perished"/>
    <s v="Third"/>
    <s v="Miss."/>
    <x v="2"/>
    <s v="Miss"/>
  </r>
  <r>
    <n v="73"/>
    <n v="0"/>
    <n v="2"/>
    <s v="Hood, Mr. Ambrose Jr"/>
    <s v="male"/>
    <n v="21"/>
    <n v="0"/>
    <n v="0"/>
    <x v="70"/>
    <n v="73.5"/>
    <m/>
    <s v="S"/>
    <s v="Perished"/>
    <s v="Second"/>
    <s v="Mr."/>
    <x v="0"/>
    <s v="Mr"/>
  </r>
  <r>
    <n v="74"/>
    <n v="0"/>
    <n v="3"/>
    <s v="Chronopoulos, Mr. Apostolos"/>
    <s v="male"/>
    <n v="26"/>
    <n v="1"/>
    <n v="0"/>
    <x v="71"/>
    <n v="14.4542"/>
    <m/>
    <s v="C"/>
    <s v="Perished"/>
    <s v="Third"/>
    <s v="Mr."/>
    <x v="0"/>
    <s v="Mr"/>
  </r>
  <r>
    <n v="75"/>
    <n v="1"/>
    <n v="3"/>
    <s v="Bing, Mr. Lee"/>
    <s v="male"/>
    <n v="32"/>
    <n v="0"/>
    <n v="0"/>
    <x v="72"/>
    <n v="56.495800000000003"/>
    <m/>
    <s v="S"/>
    <s v="Survive"/>
    <s v="Third"/>
    <s v="Mr."/>
    <x v="0"/>
    <s v="Mr"/>
  </r>
  <r>
    <n v="76"/>
    <n v="0"/>
    <n v="3"/>
    <s v="Moen, Mr. Sigurd Hansen"/>
    <s v="male"/>
    <n v="25"/>
    <n v="0"/>
    <n v="0"/>
    <x v="73"/>
    <n v="7.65"/>
    <s v="F G73"/>
    <s v="S"/>
    <s v="Perished"/>
    <s v="Third"/>
    <s v="Mr."/>
    <x v="0"/>
    <s v="Mr"/>
  </r>
  <r>
    <n v="77"/>
    <n v="0"/>
    <n v="3"/>
    <s v="Staneff, Mr. Ivan"/>
    <s v="male"/>
    <m/>
    <n v="0"/>
    <n v="0"/>
    <x v="74"/>
    <n v="7.8958000000000004"/>
    <m/>
    <s v="S"/>
    <s v="Perished"/>
    <s v="Third"/>
    <s v="Mr."/>
    <x v="0"/>
    <s v="Mr"/>
  </r>
  <r>
    <n v="78"/>
    <n v="0"/>
    <n v="3"/>
    <s v="Moutal, Mr. Rahamin Haim"/>
    <s v="male"/>
    <m/>
    <n v="0"/>
    <n v="0"/>
    <x v="75"/>
    <n v="8.0500000000000007"/>
    <m/>
    <s v="S"/>
    <s v="Perished"/>
    <s v="Third"/>
    <s v="Mr."/>
    <x v="0"/>
    <s v="Mr"/>
  </r>
  <r>
    <n v="79"/>
    <n v="1"/>
    <n v="2"/>
    <s v="Caldwell, Master. Alden Gates"/>
    <s v="male"/>
    <n v="0.83"/>
    <n v="0"/>
    <n v="2"/>
    <x v="76"/>
    <n v="29"/>
    <m/>
    <s v="S"/>
    <s v="Survive"/>
    <s v="Second"/>
    <s v="Master."/>
    <x v="3"/>
    <s v="Master"/>
  </r>
  <r>
    <n v="80"/>
    <n v="1"/>
    <n v="3"/>
    <s v="Dowdell, Miss. Elizabeth"/>
    <s v="female"/>
    <n v="30"/>
    <n v="0"/>
    <n v="0"/>
    <x v="77"/>
    <n v="12.475"/>
    <m/>
    <s v="S"/>
    <s v="Survive"/>
    <s v="Third"/>
    <s v="Miss."/>
    <x v="2"/>
    <s v="Miss"/>
  </r>
  <r>
    <n v="81"/>
    <n v="0"/>
    <n v="3"/>
    <s v="Waelens, Mr. Achille"/>
    <s v="male"/>
    <n v="22"/>
    <n v="0"/>
    <n v="0"/>
    <x v="78"/>
    <n v="9"/>
    <m/>
    <s v="S"/>
    <s v="Perished"/>
    <s v="Third"/>
    <s v="Mr."/>
    <x v="0"/>
    <s v="Mr"/>
  </r>
  <r>
    <n v="82"/>
    <n v="1"/>
    <n v="3"/>
    <s v="Sheerlinck, Mr. Jan Baptist"/>
    <s v="male"/>
    <n v="29"/>
    <n v="0"/>
    <n v="0"/>
    <x v="79"/>
    <n v="9.5"/>
    <m/>
    <s v="S"/>
    <s v="Survive"/>
    <s v="Third"/>
    <s v="Mr."/>
    <x v="0"/>
    <s v="Mr"/>
  </r>
  <r>
    <n v="83"/>
    <n v="1"/>
    <n v="3"/>
    <s v="McDermott, Miss. Brigdet Delia"/>
    <s v="female"/>
    <m/>
    <n v="0"/>
    <n v="0"/>
    <x v="80"/>
    <n v="7.7874999999999996"/>
    <m/>
    <s v="Q"/>
    <s v="Survive"/>
    <s v="Third"/>
    <s v="Miss."/>
    <x v="2"/>
    <s v="Miss"/>
  </r>
  <r>
    <n v="84"/>
    <n v="0"/>
    <n v="1"/>
    <s v="Carrau, Mr. Francisco M"/>
    <s v="male"/>
    <n v="28"/>
    <n v="0"/>
    <n v="0"/>
    <x v="81"/>
    <n v="47.1"/>
    <m/>
    <s v="S"/>
    <s v="Perished"/>
    <s v="First"/>
    <s v="Mr."/>
    <x v="0"/>
    <s v="Mr"/>
  </r>
  <r>
    <n v="85"/>
    <n v="1"/>
    <n v="2"/>
    <s v="Ilett, Miss. Bertha"/>
    <s v="female"/>
    <n v="17"/>
    <n v="0"/>
    <n v="0"/>
    <x v="82"/>
    <n v="10.5"/>
    <m/>
    <s v="S"/>
    <s v="Survive"/>
    <s v="Second"/>
    <s v="Miss."/>
    <x v="2"/>
    <s v="Miss"/>
  </r>
  <r>
    <n v="86"/>
    <n v="1"/>
    <n v="3"/>
    <s v="Backstrom, Mrs. Karl Alfred (Maria Mathilda Gustafsson)"/>
    <s v="female"/>
    <n v="33"/>
    <n v="3"/>
    <n v="0"/>
    <x v="83"/>
    <n v="15.85"/>
    <m/>
    <s v="S"/>
    <s v="Survive"/>
    <s v="Third"/>
    <s v="Mrs."/>
    <x v="1"/>
    <s v="Mrs"/>
  </r>
  <r>
    <n v="87"/>
    <n v="0"/>
    <n v="3"/>
    <s v="Ford, Mr. William Neal"/>
    <s v="male"/>
    <n v="16"/>
    <n v="1"/>
    <n v="3"/>
    <x v="84"/>
    <n v="34.375"/>
    <m/>
    <s v="S"/>
    <s v="Perished"/>
    <s v="Third"/>
    <s v="Mr."/>
    <x v="0"/>
    <s v="Mr"/>
  </r>
  <r>
    <n v="88"/>
    <n v="0"/>
    <n v="3"/>
    <s v="Slocovski, Mr. Selman Francis"/>
    <s v="male"/>
    <m/>
    <n v="0"/>
    <n v="0"/>
    <x v="85"/>
    <n v="8.0500000000000007"/>
    <m/>
    <s v="S"/>
    <s v="Perished"/>
    <s v="Third"/>
    <s v="Mr."/>
    <x v="0"/>
    <s v="Mr"/>
  </r>
  <r>
    <n v="89"/>
    <n v="1"/>
    <n v="1"/>
    <s v="Fortune, Miss. Mabel Helen"/>
    <s v="female"/>
    <n v="23"/>
    <n v="3"/>
    <n v="2"/>
    <x v="26"/>
    <n v="263"/>
    <s v="C23 C25 C27"/>
    <s v="S"/>
    <s v="Survive"/>
    <s v="First"/>
    <s v="Miss."/>
    <x v="2"/>
    <s v="Miss"/>
  </r>
  <r>
    <n v="90"/>
    <n v="0"/>
    <n v="3"/>
    <s v="Celotti, Mr. Francesco"/>
    <s v="male"/>
    <n v="24"/>
    <n v="0"/>
    <n v="0"/>
    <x v="86"/>
    <n v="8.0500000000000007"/>
    <m/>
    <s v="S"/>
    <s v="Perished"/>
    <s v="Third"/>
    <s v="Mr."/>
    <x v="0"/>
    <s v="Mr"/>
  </r>
  <r>
    <n v="91"/>
    <n v="0"/>
    <n v="3"/>
    <s v="Christmann, Mr. Emil"/>
    <s v="male"/>
    <n v="29"/>
    <n v="0"/>
    <n v="0"/>
    <x v="87"/>
    <n v="8.0500000000000007"/>
    <m/>
    <s v="S"/>
    <s v="Perished"/>
    <s v="Third"/>
    <s v="Mr."/>
    <x v="0"/>
    <s v="Mr"/>
  </r>
  <r>
    <n v="92"/>
    <n v="0"/>
    <n v="3"/>
    <s v="Andreasson, Mr. Paul Edvin"/>
    <s v="male"/>
    <n v="20"/>
    <n v="0"/>
    <n v="0"/>
    <x v="88"/>
    <n v="7.8541999999999996"/>
    <m/>
    <s v="S"/>
    <s v="Perished"/>
    <s v="Third"/>
    <s v="Mr."/>
    <x v="0"/>
    <s v="Mr"/>
  </r>
  <r>
    <n v="93"/>
    <n v="0"/>
    <n v="1"/>
    <s v="Chaffee, Mr. Herbert Fuller"/>
    <s v="male"/>
    <n v="46"/>
    <n v="1"/>
    <n v="0"/>
    <x v="89"/>
    <n v="61.174999999999997"/>
    <s v="E31"/>
    <s v="S"/>
    <s v="Perished"/>
    <s v="First"/>
    <s v="Mr."/>
    <x v="0"/>
    <s v="Mr"/>
  </r>
  <r>
    <n v="94"/>
    <n v="0"/>
    <n v="3"/>
    <s v="Dean, Mr. Bertram Frank"/>
    <s v="male"/>
    <n v="26"/>
    <n v="1"/>
    <n v="2"/>
    <x v="90"/>
    <n v="20.574999999999999"/>
    <m/>
    <s v="S"/>
    <s v="Perished"/>
    <s v="Third"/>
    <s v="Mr."/>
    <x v="0"/>
    <s v="Mr"/>
  </r>
  <r>
    <n v="95"/>
    <n v="0"/>
    <n v="3"/>
    <s v="Coxon, Mr. Daniel"/>
    <s v="male"/>
    <n v="59"/>
    <n v="0"/>
    <n v="0"/>
    <x v="91"/>
    <n v="7.25"/>
    <m/>
    <s v="S"/>
    <s v="Perished"/>
    <s v="Third"/>
    <s v="Mr."/>
    <x v="0"/>
    <s v="Mr"/>
  </r>
  <r>
    <n v="96"/>
    <n v="0"/>
    <n v="3"/>
    <s v="Shorney, Mr. Charles Joseph"/>
    <s v="male"/>
    <m/>
    <n v="0"/>
    <n v="0"/>
    <x v="92"/>
    <n v="8.0500000000000007"/>
    <m/>
    <s v="S"/>
    <s v="Perished"/>
    <s v="Third"/>
    <s v="Mr."/>
    <x v="0"/>
    <s v="Mr"/>
  </r>
  <r>
    <n v="97"/>
    <n v="0"/>
    <n v="1"/>
    <s v="Goldschmidt, Mr. George B"/>
    <s v="male"/>
    <n v="71"/>
    <n v="0"/>
    <n v="0"/>
    <x v="93"/>
    <n v="34.654200000000003"/>
    <s v="A5"/>
    <s v="C"/>
    <s v="Perished"/>
    <s v="First"/>
    <s v="Mr."/>
    <x v="0"/>
    <s v="Mr"/>
  </r>
  <r>
    <n v="98"/>
    <n v="1"/>
    <n v="1"/>
    <s v="Greenfield, Mr. William Bertram"/>
    <s v="male"/>
    <n v="23"/>
    <n v="0"/>
    <n v="1"/>
    <x v="94"/>
    <n v="63.3583"/>
    <s v="D10 D12"/>
    <s v="C"/>
    <s v="Survive"/>
    <s v="First"/>
    <s v="Mr."/>
    <x v="0"/>
    <s v="Mr"/>
  </r>
  <r>
    <n v="99"/>
    <n v="1"/>
    <n v="2"/>
    <s v="Doling, Mrs. John T (Ada Julia Bone)"/>
    <s v="female"/>
    <n v="34"/>
    <n v="0"/>
    <n v="1"/>
    <x v="95"/>
    <n v="23"/>
    <m/>
    <s v="S"/>
    <s v="Survive"/>
    <s v="Second"/>
    <s v="Mrs."/>
    <x v="1"/>
    <s v="Mrs"/>
  </r>
  <r>
    <n v="100"/>
    <n v="0"/>
    <n v="2"/>
    <s v="Kantor, Mr. Sinai"/>
    <s v="male"/>
    <n v="34"/>
    <n v="1"/>
    <n v="0"/>
    <x v="96"/>
    <n v="26"/>
    <m/>
    <s v="S"/>
    <s v="Perished"/>
    <s v="Second"/>
    <s v="Mr."/>
    <x v="0"/>
    <s v="Mr"/>
  </r>
  <r>
    <n v="101"/>
    <n v="0"/>
    <n v="3"/>
    <s v="Petranec, Miss. Matilda"/>
    <s v="female"/>
    <n v="28"/>
    <n v="0"/>
    <n v="0"/>
    <x v="97"/>
    <n v="7.8958000000000004"/>
    <m/>
    <s v="S"/>
    <s v="Perished"/>
    <s v="Third"/>
    <s v="Miss."/>
    <x v="2"/>
    <s v="Miss"/>
  </r>
  <r>
    <n v="102"/>
    <n v="0"/>
    <n v="3"/>
    <s v="Petroff, Mr. Pastcho (&quot;Pentcho&quot;)"/>
    <s v="male"/>
    <m/>
    <n v="0"/>
    <n v="0"/>
    <x v="98"/>
    <n v="7.8958000000000004"/>
    <m/>
    <s v="S"/>
    <s v="Perished"/>
    <s v="Third"/>
    <s v="Mr."/>
    <x v="0"/>
    <s v="Mr"/>
  </r>
  <r>
    <n v="103"/>
    <n v="0"/>
    <n v="1"/>
    <s v="White, Mr. Richard Frasar"/>
    <s v="male"/>
    <n v="21"/>
    <n v="0"/>
    <n v="1"/>
    <x v="99"/>
    <n v="77.287499999999994"/>
    <s v="D26"/>
    <s v="S"/>
    <s v="Perished"/>
    <s v="First"/>
    <s v="Mr."/>
    <x v="0"/>
    <s v="Mr"/>
  </r>
  <r>
    <n v="104"/>
    <n v="0"/>
    <n v="3"/>
    <s v="Johansson, Mr. Gustaf Joel"/>
    <s v="male"/>
    <n v="33"/>
    <n v="0"/>
    <n v="0"/>
    <x v="100"/>
    <n v="8.6541999999999994"/>
    <m/>
    <s v="S"/>
    <s v="Perished"/>
    <s v="Third"/>
    <s v="Mr."/>
    <x v="0"/>
    <s v="Mr"/>
  </r>
  <r>
    <n v="105"/>
    <n v="0"/>
    <n v="3"/>
    <s v="Gustafsson, Mr. Anders Vilhelm"/>
    <s v="male"/>
    <n v="37"/>
    <n v="2"/>
    <n v="0"/>
    <x v="101"/>
    <n v="7.9249999999999998"/>
    <m/>
    <s v="S"/>
    <s v="Perished"/>
    <s v="Third"/>
    <s v="Mr."/>
    <x v="0"/>
    <s v="Mr"/>
  </r>
  <r>
    <n v="106"/>
    <n v="0"/>
    <n v="3"/>
    <s v="Mionoff, Mr. Stoytcho"/>
    <s v="male"/>
    <n v="28"/>
    <n v="0"/>
    <n v="0"/>
    <x v="102"/>
    <n v="7.8958000000000004"/>
    <m/>
    <s v="S"/>
    <s v="Perished"/>
    <s v="Third"/>
    <s v="Mr."/>
    <x v="0"/>
    <s v="Mr"/>
  </r>
  <r>
    <n v="107"/>
    <n v="1"/>
    <n v="3"/>
    <s v="Salkjelsvik, Miss. Anna Kristine"/>
    <s v="female"/>
    <n v="21"/>
    <n v="0"/>
    <n v="0"/>
    <x v="103"/>
    <n v="7.65"/>
    <m/>
    <s v="S"/>
    <s v="Survive"/>
    <s v="Third"/>
    <s v="Miss."/>
    <x v="2"/>
    <s v="Miss"/>
  </r>
  <r>
    <n v="108"/>
    <n v="1"/>
    <n v="3"/>
    <s v="Moss, Mr. Albert Johan"/>
    <s v="male"/>
    <m/>
    <n v="0"/>
    <n v="0"/>
    <x v="104"/>
    <n v="7.7750000000000004"/>
    <m/>
    <s v="S"/>
    <s v="Survive"/>
    <s v="Third"/>
    <s v="Mr."/>
    <x v="0"/>
    <s v="Mr"/>
  </r>
  <r>
    <n v="109"/>
    <n v="0"/>
    <n v="3"/>
    <s v="Rekic, Mr. Tido"/>
    <s v="male"/>
    <n v="38"/>
    <n v="0"/>
    <n v="0"/>
    <x v="105"/>
    <n v="7.8958000000000004"/>
    <m/>
    <s v="S"/>
    <s v="Perished"/>
    <s v="Third"/>
    <s v="Mr."/>
    <x v="0"/>
    <s v="Mr"/>
  </r>
  <r>
    <n v="110"/>
    <n v="1"/>
    <n v="3"/>
    <s v="Moran, Miss. Bertha"/>
    <s v="female"/>
    <m/>
    <n v="1"/>
    <n v="0"/>
    <x v="106"/>
    <n v="24.15"/>
    <m/>
    <s v="Q"/>
    <s v="Survive"/>
    <s v="Third"/>
    <s v="Miss."/>
    <x v="2"/>
    <s v="Miss"/>
  </r>
  <r>
    <n v="111"/>
    <n v="0"/>
    <n v="1"/>
    <s v="Porter, Mr. Walter Chamberlain"/>
    <s v="male"/>
    <n v="47"/>
    <n v="0"/>
    <n v="0"/>
    <x v="107"/>
    <n v="52"/>
    <s v="C110"/>
    <s v="S"/>
    <s v="Perished"/>
    <s v="First"/>
    <s v="Mr."/>
    <x v="0"/>
    <s v="Mr"/>
  </r>
  <r>
    <n v="112"/>
    <n v="0"/>
    <n v="3"/>
    <s v="Zabour, Miss. Hileni"/>
    <s v="female"/>
    <n v="14.5"/>
    <n v="1"/>
    <n v="0"/>
    <x v="108"/>
    <n v="14.4542"/>
    <m/>
    <s v="C"/>
    <s v="Perished"/>
    <s v="Third"/>
    <s v="Miss."/>
    <x v="2"/>
    <s v="Miss"/>
  </r>
  <r>
    <n v="113"/>
    <n v="0"/>
    <n v="3"/>
    <s v="Barton, Mr. David John"/>
    <s v="male"/>
    <n v="22"/>
    <n v="0"/>
    <n v="0"/>
    <x v="109"/>
    <n v="8.0500000000000007"/>
    <m/>
    <s v="S"/>
    <s v="Perished"/>
    <s v="Third"/>
    <s v="Mr."/>
    <x v="0"/>
    <s v="Mr"/>
  </r>
  <r>
    <n v="114"/>
    <n v="0"/>
    <n v="3"/>
    <s v="Jussila, Miss. Katriina"/>
    <s v="female"/>
    <n v="20"/>
    <n v="1"/>
    <n v="0"/>
    <x v="110"/>
    <n v="9.8249999999999993"/>
    <m/>
    <s v="S"/>
    <s v="Perished"/>
    <s v="Third"/>
    <s v="Miss."/>
    <x v="2"/>
    <s v="Miss"/>
  </r>
  <r>
    <n v="115"/>
    <n v="0"/>
    <n v="3"/>
    <s v="Attalah, Miss. Malake"/>
    <s v="female"/>
    <n v="17"/>
    <n v="0"/>
    <n v="0"/>
    <x v="111"/>
    <n v="14.458299999999999"/>
    <m/>
    <s v="C"/>
    <s v="Perished"/>
    <s v="Third"/>
    <s v="Miss."/>
    <x v="2"/>
    <s v="Miss"/>
  </r>
  <r>
    <n v="116"/>
    <n v="0"/>
    <n v="3"/>
    <s v="Pekoniemi, Mr. Edvard"/>
    <s v="male"/>
    <n v="21"/>
    <n v="0"/>
    <n v="0"/>
    <x v="112"/>
    <n v="7.9249999999999998"/>
    <m/>
    <s v="S"/>
    <s v="Perished"/>
    <s v="Third"/>
    <s v="Mr."/>
    <x v="0"/>
    <s v="Mr"/>
  </r>
  <r>
    <n v="117"/>
    <n v="0"/>
    <n v="3"/>
    <s v="Connors, Mr. Patrick"/>
    <s v="male"/>
    <n v="70.5"/>
    <n v="0"/>
    <n v="0"/>
    <x v="113"/>
    <n v="7.75"/>
    <m/>
    <s v="Q"/>
    <s v="Perished"/>
    <s v="Third"/>
    <s v="Mr."/>
    <x v="0"/>
    <s v="Mr"/>
  </r>
  <r>
    <n v="118"/>
    <n v="0"/>
    <n v="2"/>
    <s v="Turpin, Mr. William John Robert"/>
    <s v="male"/>
    <n v="29"/>
    <n v="1"/>
    <n v="0"/>
    <x v="40"/>
    <n v="21"/>
    <m/>
    <s v="S"/>
    <s v="Perished"/>
    <s v="Second"/>
    <s v="Mr."/>
    <x v="0"/>
    <s v="Mr"/>
  </r>
  <r>
    <n v="119"/>
    <n v="0"/>
    <n v="1"/>
    <s v="Baxter, Mr. Quigg Edmond"/>
    <s v="male"/>
    <n v="24"/>
    <n v="0"/>
    <n v="1"/>
    <x v="114"/>
    <n v="247.52080000000001"/>
    <s v="B58 B60"/>
    <s v="C"/>
    <s v="Perished"/>
    <s v="First"/>
    <s v="Mr."/>
    <x v="0"/>
    <s v="Mr"/>
  </r>
  <r>
    <n v="120"/>
    <n v="0"/>
    <n v="3"/>
    <s v="Andersson, Miss. Ellis Anna Maria"/>
    <s v="female"/>
    <n v="2"/>
    <n v="4"/>
    <n v="2"/>
    <x v="13"/>
    <n v="31.274999999999999"/>
    <m/>
    <s v="S"/>
    <s v="Perished"/>
    <s v="Third"/>
    <s v="Miss."/>
    <x v="2"/>
    <s v="Miss"/>
  </r>
  <r>
    <n v="121"/>
    <n v="0"/>
    <n v="2"/>
    <s v="Hickman, Mr. Stanley George"/>
    <s v="male"/>
    <n v="21"/>
    <n v="2"/>
    <n v="0"/>
    <x v="70"/>
    <n v="73.5"/>
    <m/>
    <s v="S"/>
    <s v="Perished"/>
    <s v="Second"/>
    <s v="Mr."/>
    <x v="0"/>
    <s v="Mr"/>
  </r>
  <r>
    <n v="122"/>
    <n v="0"/>
    <n v="3"/>
    <s v="Moore, Mr. Leonard Charles"/>
    <s v="male"/>
    <m/>
    <n v="0"/>
    <n v="0"/>
    <x v="115"/>
    <n v="8.0500000000000007"/>
    <m/>
    <s v="S"/>
    <s v="Perished"/>
    <s v="Third"/>
    <s v="Mr."/>
    <x v="0"/>
    <s v="Mr"/>
  </r>
  <r>
    <n v="123"/>
    <n v="0"/>
    <n v="2"/>
    <s v="Nasser, Mr. Nicholas"/>
    <s v="male"/>
    <n v="32.5"/>
    <n v="1"/>
    <n v="0"/>
    <x v="9"/>
    <n v="30.070799999999998"/>
    <m/>
    <s v="C"/>
    <s v="Perished"/>
    <s v="Second"/>
    <s v="Mr."/>
    <x v="0"/>
    <s v="Mr"/>
  </r>
  <r>
    <n v="124"/>
    <n v="1"/>
    <n v="2"/>
    <s v="Webber, Miss. Susan"/>
    <s v="female"/>
    <n v="32.5"/>
    <n v="0"/>
    <n v="0"/>
    <x v="116"/>
    <n v="13"/>
    <s v="E101"/>
    <s v="S"/>
    <s v="Survive"/>
    <s v="Second"/>
    <s v="Miss."/>
    <x v="2"/>
    <s v="Miss"/>
  </r>
  <r>
    <n v="125"/>
    <n v="0"/>
    <n v="1"/>
    <s v="White, Mr. Percival Wayland"/>
    <s v="male"/>
    <n v="54"/>
    <n v="0"/>
    <n v="1"/>
    <x v="99"/>
    <n v="77.287499999999994"/>
    <s v="D26"/>
    <s v="S"/>
    <s v="Perished"/>
    <s v="First"/>
    <s v="Mr."/>
    <x v="0"/>
    <s v="Mr"/>
  </r>
  <r>
    <n v="126"/>
    <n v="1"/>
    <n v="3"/>
    <s v="Nicola-Yarred, Master. Elias"/>
    <s v="male"/>
    <n v="12"/>
    <n v="1"/>
    <n v="0"/>
    <x v="38"/>
    <n v="11.2417"/>
    <m/>
    <s v="C"/>
    <s v="Survive"/>
    <s v="Third"/>
    <s v="Master."/>
    <x v="3"/>
    <s v="Master"/>
  </r>
  <r>
    <n v="127"/>
    <n v="0"/>
    <n v="3"/>
    <s v="McMahon, Mr. Martin"/>
    <s v="male"/>
    <m/>
    <n v="0"/>
    <n v="0"/>
    <x v="117"/>
    <n v="7.75"/>
    <m/>
    <s v="Q"/>
    <s v="Perished"/>
    <s v="Third"/>
    <s v="Mr."/>
    <x v="0"/>
    <s v="Mr"/>
  </r>
  <r>
    <n v="128"/>
    <n v="1"/>
    <n v="3"/>
    <s v="Madsen, Mr. Fridtjof Arne"/>
    <s v="male"/>
    <n v="24"/>
    <n v="0"/>
    <n v="0"/>
    <x v="118"/>
    <n v="7.1417000000000002"/>
    <m/>
    <s v="S"/>
    <s v="Survive"/>
    <s v="Third"/>
    <s v="Mr."/>
    <x v="0"/>
    <s v="Mr"/>
  </r>
  <r>
    <n v="129"/>
    <n v="1"/>
    <n v="3"/>
    <s v="Peter, Miss. Anna"/>
    <s v="female"/>
    <m/>
    <n v="1"/>
    <n v="1"/>
    <x v="119"/>
    <n v="22.3583"/>
    <s v="F E69"/>
    <s v="C"/>
    <s v="Survive"/>
    <s v="Third"/>
    <s v="Miss."/>
    <x v="2"/>
    <s v="Miss"/>
  </r>
  <r>
    <n v="130"/>
    <n v="0"/>
    <n v="3"/>
    <s v="Ekstrom, Mr. Johan"/>
    <s v="male"/>
    <n v="45"/>
    <n v="0"/>
    <n v="0"/>
    <x v="120"/>
    <n v="6.9749999999999996"/>
    <m/>
    <s v="S"/>
    <s v="Perished"/>
    <s v="Third"/>
    <s v="Mr."/>
    <x v="0"/>
    <s v="Mr"/>
  </r>
  <r>
    <n v="131"/>
    <n v="0"/>
    <n v="3"/>
    <s v="Drazenoic, Mr. Jozef"/>
    <s v="male"/>
    <n v="33"/>
    <n v="0"/>
    <n v="0"/>
    <x v="121"/>
    <n v="7.8958000000000004"/>
    <m/>
    <s v="C"/>
    <s v="Perished"/>
    <s v="Third"/>
    <s v="Mr."/>
    <x v="0"/>
    <s v="Mr"/>
  </r>
  <r>
    <n v="132"/>
    <n v="0"/>
    <n v="3"/>
    <s v="Coelho, Mr. Domingos Fernandeo"/>
    <s v="male"/>
    <n v="20"/>
    <n v="0"/>
    <n v="0"/>
    <x v="122"/>
    <n v="7.05"/>
    <m/>
    <s v="S"/>
    <s v="Perished"/>
    <s v="Third"/>
    <s v="Mr."/>
    <x v="0"/>
    <s v="Mr"/>
  </r>
  <r>
    <n v="133"/>
    <n v="0"/>
    <n v="3"/>
    <s v="Robins, Mrs. Alexander A (Grace Charity Laury)"/>
    <s v="female"/>
    <n v="47"/>
    <n v="1"/>
    <n v="0"/>
    <x v="123"/>
    <n v="14.5"/>
    <m/>
    <s v="S"/>
    <s v="Perished"/>
    <s v="Third"/>
    <s v="Mrs."/>
    <x v="1"/>
    <s v="Mrs"/>
  </r>
  <r>
    <n v="134"/>
    <n v="1"/>
    <n v="2"/>
    <s v="Weisz, Mrs. Leopold (Mathilde Francoise Pede)"/>
    <s v="female"/>
    <n v="29"/>
    <n v="1"/>
    <n v="0"/>
    <x v="124"/>
    <n v="26"/>
    <m/>
    <s v="S"/>
    <s v="Survive"/>
    <s v="Second"/>
    <s v="Mrs."/>
    <x v="1"/>
    <s v="Mrs"/>
  </r>
  <r>
    <n v="135"/>
    <n v="0"/>
    <n v="2"/>
    <s v="Sobey, Mr. Samuel James Hayden"/>
    <s v="male"/>
    <n v="25"/>
    <n v="0"/>
    <n v="0"/>
    <x v="125"/>
    <n v="13"/>
    <m/>
    <s v="S"/>
    <s v="Perished"/>
    <s v="Second"/>
    <s v="Mr."/>
    <x v="0"/>
    <s v="Mr"/>
  </r>
  <r>
    <n v="136"/>
    <n v="0"/>
    <n v="2"/>
    <s v="Richard, Mr. Emile"/>
    <s v="male"/>
    <n v="23"/>
    <n v="0"/>
    <n v="0"/>
    <x v="126"/>
    <n v="15.0458"/>
    <m/>
    <s v="C"/>
    <s v="Perished"/>
    <s v="Second"/>
    <s v="Mr."/>
    <x v="0"/>
    <s v="Mr"/>
  </r>
  <r>
    <n v="137"/>
    <n v="1"/>
    <n v="1"/>
    <s v="Newsom, Miss. Helen Monypeny"/>
    <s v="female"/>
    <n v="19"/>
    <n v="0"/>
    <n v="2"/>
    <x v="127"/>
    <n v="26.283300000000001"/>
    <s v="D47"/>
    <s v="S"/>
    <s v="Survive"/>
    <s v="First"/>
    <s v="Miss."/>
    <x v="2"/>
    <s v="Miss"/>
  </r>
  <r>
    <n v="138"/>
    <n v="0"/>
    <n v="1"/>
    <s v="Futrelle, Mr. Jacques Heath"/>
    <s v="male"/>
    <n v="37"/>
    <n v="1"/>
    <n v="0"/>
    <x v="3"/>
    <n v="53.1"/>
    <s v="C123"/>
    <s v="S"/>
    <s v="Perished"/>
    <s v="First"/>
    <s v="Mr."/>
    <x v="0"/>
    <s v="Mr"/>
  </r>
  <r>
    <n v="139"/>
    <n v="0"/>
    <n v="3"/>
    <s v="Osen, Mr. Olaf Elon"/>
    <s v="male"/>
    <n v="16"/>
    <n v="0"/>
    <n v="0"/>
    <x v="128"/>
    <n v="9.2166999999999994"/>
    <m/>
    <s v="S"/>
    <s v="Perished"/>
    <s v="Third"/>
    <s v="Mr."/>
    <x v="0"/>
    <s v="Mr"/>
  </r>
  <r>
    <n v="140"/>
    <n v="0"/>
    <n v="1"/>
    <s v="Giglio, Mr. Victor"/>
    <s v="male"/>
    <n v="24"/>
    <n v="0"/>
    <n v="0"/>
    <x v="129"/>
    <n v="79.2"/>
    <s v="B86"/>
    <s v="C"/>
    <s v="Perished"/>
    <s v="First"/>
    <s v="Mr."/>
    <x v="0"/>
    <s v="Mr"/>
  </r>
  <r>
    <n v="141"/>
    <n v="0"/>
    <n v="3"/>
    <s v="Boulos, Mrs. Joseph (Sultana)"/>
    <s v="female"/>
    <m/>
    <n v="0"/>
    <n v="2"/>
    <x v="130"/>
    <n v="15.245799999999999"/>
    <m/>
    <s v="C"/>
    <s v="Perished"/>
    <s v="Third"/>
    <s v="Mrs."/>
    <x v="1"/>
    <s v="Mrs"/>
  </r>
  <r>
    <n v="142"/>
    <n v="1"/>
    <n v="3"/>
    <s v="Nysten, Miss. Anna Sofia"/>
    <s v="female"/>
    <n v="22"/>
    <n v="0"/>
    <n v="0"/>
    <x v="131"/>
    <n v="7.75"/>
    <m/>
    <s v="S"/>
    <s v="Survive"/>
    <s v="Third"/>
    <s v="Miss."/>
    <x v="2"/>
    <s v="Miss"/>
  </r>
  <r>
    <n v="143"/>
    <n v="1"/>
    <n v="3"/>
    <s v="Hakkarainen, Mrs. Pekka Pietari (Elin Matilda Dolck)"/>
    <s v="female"/>
    <n v="24"/>
    <n v="1"/>
    <n v="0"/>
    <x v="132"/>
    <n v="15.85"/>
    <m/>
    <s v="S"/>
    <s v="Survive"/>
    <s v="Third"/>
    <s v="Mrs."/>
    <x v="1"/>
    <s v="Mrs"/>
  </r>
  <r>
    <n v="144"/>
    <n v="0"/>
    <n v="3"/>
    <s v="Burke, Mr. Jeremiah"/>
    <s v="male"/>
    <n v="19"/>
    <n v="0"/>
    <n v="0"/>
    <x v="133"/>
    <n v="6.75"/>
    <m/>
    <s v="Q"/>
    <s v="Perished"/>
    <s v="Third"/>
    <s v="Mr."/>
    <x v="0"/>
    <s v="Mr"/>
  </r>
  <r>
    <n v="145"/>
    <n v="0"/>
    <n v="2"/>
    <s v="Andrew, Mr. Edgardo Samuel"/>
    <s v="male"/>
    <n v="18"/>
    <n v="0"/>
    <n v="0"/>
    <x v="134"/>
    <n v="11.5"/>
    <m/>
    <s v="S"/>
    <s v="Perished"/>
    <s v="Second"/>
    <s v="Mr."/>
    <x v="0"/>
    <s v="Mr"/>
  </r>
  <r>
    <n v="146"/>
    <n v="0"/>
    <n v="2"/>
    <s v="Nicholls, Mr. Joseph Charles"/>
    <s v="male"/>
    <n v="19"/>
    <n v="1"/>
    <n v="1"/>
    <x v="135"/>
    <n v="36.75"/>
    <m/>
    <s v="S"/>
    <s v="Perished"/>
    <s v="Second"/>
    <s v="Mr."/>
    <x v="0"/>
    <s v="Mr"/>
  </r>
  <r>
    <n v="147"/>
    <n v="1"/>
    <n v="3"/>
    <s v="Andersson, Mr. August Edvard (&quot;Wennerstrom&quot;)"/>
    <s v="male"/>
    <n v="27"/>
    <n v="0"/>
    <n v="0"/>
    <x v="136"/>
    <n v="7.7957999999999998"/>
    <m/>
    <s v="S"/>
    <s v="Survive"/>
    <s v="Third"/>
    <s v="Mr."/>
    <x v="0"/>
    <s v="Mr"/>
  </r>
  <r>
    <n v="148"/>
    <n v="0"/>
    <n v="3"/>
    <s v="Ford, Miss. Robina Maggie &quot;Ruby&quot;"/>
    <s v="female"/>
    <n v="9"/>
    <n v="2"/>
    <n v="2"/>
    <x v="84"/>
    <n v="34.375"/>
    <m/>
    <s v="S"/>
    <s v="Perished"/>
    <s v="Third"/>
    <s v="Miss."/>
    <x v="2"/>
    <s v="Miss"/>
  </r>
  <r>
    <n v="149"/>
    <n v="0"/>
    <n v="2"/>
    <s v="Navratil, Mr. Michel (&quot;Louis M Hoffman&quot;)"/>
    <s v="male"/>
    <n v="36.5"/>
    <n v="0"/>
    <n v="2"/>
    <x v="137"/>
    <n v="26"/>
    <s v="F2"/>
    <s v="S"/>
    <s v="Perished"/>
    <s v="Second"/>
    <s v="Mr."/>
    <x v="0"/>
    <s v="Mr"/>
  </r>
  <r>
    <n v="150"/>
    <n v="0"/>
    <n v="2"/>
    <s v="Byles, Rev. Thomas Roussel Davids"/>
    <s v="male"/>
    <n v="42"/>
    <n v="0"/>
    <n v="0"/>
    <x v="138"/>
    <n v="13"/>
    <m/>
    <s v="S"/>
    <s v="Perished"/>
    <s v="Second"/>
    <s v="Rev."/>
    <x v="0"/>
    <s v="Mr"/>
  </r>
  <r>
    <n v="151"/>
    <n v="0"/>
    <n v="2"/>
    <s v="Bateman, Rev. Robert James"/>
    <s v="male"/>
    <n v="51"/>
    <n v="0"/>
    <n v="0"/>
    <x v="139"/>
    <n v="12.525"/>
    <m/>
    <s v="S"/>
    <s v="Perished"/>
    <s v="Second"/>
    <s v="Rev."/>
    <x v="0"/>
    <s v="Mr"/>
  </r>
  <r>
    <n v="152"/>
    <n v="1"/>
    <n v="1"/>
    <s v="Pears, Mrs. Thomas (Edith Wearne)"/>
    <s v="female"/>
    <n v="22"/>
    <n v="1"/>
    <n v="0"/>
    <x v="140"/>
    <n v="66.599999999999994"/>
    <s v="C2"/>
    <s v="S"/>
    <s v="Survive"/>
    <s v="First"/>
    <s v="Mrs."/>
    <x v="1"/>
    <s v="Mrs"/>
  </r>
  <r>
    <n v="153"/>
    <n v="0"/>
    <n v="3"/>
    <s v="Meo, Mr. Alfonzo"/>
    <s v="male"/>
    <n v="55.5"/>
    <n v="0"/>
    <n v="0"/>
    <x v="141"/>
    <n v="8.0500000000000007"/>
    <m/>
    <s v="S"/>
    <s v="Perished"/>
    <s v="Third"/>
    <s v="Mr."/>
    <x v="0"/>
    <s v="Mr"/>
  </r>
  <r>
    <n v="154"/>
    <n v="0"/>
    <n v="3"/>
    <s v="van Billiard, Mr. Austin Blyler"/>
    <s v="male"/>
    <n v="40.5"/>
    <n v="0"/>
    <n v="2"/>
    <x v="142"/>
    <n v="14.5"/>
    <m/>
    <s v="S"/>
    <s v="Perished"/>
    <s v="Third"/>
    <s v="Mr."/>
    <x v="0"/>
    <s v="Mr"/>
  </r>
  <r>
    <n v="155"/>
    <n v="0"/>
    <n v="3"/>
    <s v="Olsen, Mr. Ole Martin"/>
    <s v="male"/>
    <m/>
    <n v="0"/>
    <n v="0"/>
    <x v="143"/>
    <n v="7.3125"/>
    <m/>
    <s v="S"/>
    <s v="Perished"/>
    <s v="Third"/>
    <s v="Mr."/>
    <x v="0"/>
    <s v="Mr"/>
  </r>
  <r>
    <n v="156"/>
    <n v="0"/>
    <n v="1"/>
    <s v="Williams, Mr. Charles Duane"/>
    <s v="male"/>
    <n v="51"/>
    <n v="0"/>
    <n v="1"/>
    <x v="144"/>
    <n v="61.379199999999997"/>
    <m/>
    <s v="C"/>
    <s v="Perished"/>
    <s v="First"/>
    <s v="Mr."/>
    <x v="0"/>
    <s v="Mr"/>
  </r>
  <r>
    <n v="157"/>
    <n v="1"/>
    <n v="3"/>
    <s v="Gilnagh, Miss. Katherine &quot;Katie&quot;"/>
    <s v="female"/>
    <n v="16"/>
    <n v="0"/>
    <n v="0"/>
    <x v="145"/>
    <n v="7.7332999999999998"/>
    <m/>
    <s v="Q"/>
    <s v="Survive"/>
    <s v="Third"/>
    <s v="Miss."/>
    <x v="2"/>
    <s v="Miss"/>
  </r>
  <r>
    <n v="158"/>
    <n v="0"/>
    <n v="3"/>
    <s v="Corn, Mr. Harry"/>
    <s v="male"/>
    <n v="30"/>
    <n v="0"/>
    <n v="0"/>
    <x v="146"/>
    <n v="8.0500000000000007"/>
    <m/>
    <s v="S"/>
    <s v="Perished"/>
    <s v="Third"/>
    <s v="Mr."/>
    <x v="0"/>
    <s v="Mr"/>
  </r>
  <r>
    <n v="159"/>
    <n v="0"/>
    <n v="3"/>
    <s v="Smiljanic, Mr. Mile"/>
    <s v="male"/>
    <m/>
    <n v="0"/>
    <n v="0"/>
    <x v="147"/>
    <n v="8.6624999999999996"/>
    <m/>
    <s v="S"/>
    <s v="Perished"/>
    <s v="Third"/>
    <s v="Mr."/>
    <x v="0"/>
    <s v="Mr"/>
  </r>
  <r>
    <n v="160"/>
    <n v="0"/>
    <n v="3"/>
    <s v="Sage, Master. Thomas Henry"/>
    <s v="male"/>
    <m/>
    <n v="8"/>
    <n v="2"/>
    <x v="148"/>
    <n v="69.55"/>
    <m/>
    <s v="S"/>
    <s v="Perished"/>
    <s v="Third"/>
    <s v="Master."/>
    <x v="3"/>
    <s v="Master"/>
  </r>
  <r>
    <n v="161"/>
    <n v="0"/>
    <n v="3"/>
    <s v="Cribb, Mr. John Hatfield"/>
    <s v="male"/>
    <n v="44"/>
    <n v="0"/>
    <n v="1"/>
    <x v="149"/>
    <n v="16.100000000000001"/>
    <m/>
    <s v="S"/>
    <s v="Perished"/>
    <s v="Third"/>
    <s v="Mr."/>
    <x v="0"/>
    <s v="Mr"/>
  </r>
  <r>
    <n v="162"/>
    <n v="1"/>
    <n v="2"/>
    <s v="Watt, Mrs. James (Elizabeth &quot;Bessie&quot; Inglis Milne)"/>
    <s v="female"/>
    <n v="40"/>
    <n v="0"/>
    <n v="0"/>
    <x v="150"/>
    <n v="15.75"/>
    <m/>
    <s v="S"/>
    <s v="Survive"/>
    <s v="Second"/>
    <s v="Mrs."/>
    <x v="1"/>
    <s v="Mrs"/>
  </r>
  <r>
    <n v="163"/>
    <n v="0"/>
    <n v="3"/>
    <s v="Bengtsson, Mr. John Viktor"/>
    <s v="male"/>
    <n v="26"/>
    <n v="0"/>
    <n v="0"/>
    <x v="151"/>
    <n v="7.7750000000000004"/>
    <m/>
    <s v="S"/>
    <s v="Perished"/>
    <s v="Third"/>
    <s v="Mr."/>
    <x v="0"/>
    <s v="Mr"/>
  </r>
  <r>
    <n v="164"/>
    <n v="0"/>
    <n v="3"/>
    <s v="Calic, Mr. Jovo"/>
    <s v="male"/>
    <n v="17"/>
    <n v="0"/>
    <n v="0"/>
    <x v="152"/>
    <n v="8.6624999999999996"/>
    <m/>
    <s v="S"/>
    <s v="Perished"/>
    <s v="Third"/>
    <s v="Mr."/>
    <x v="0"/>
    <s v="Mr"/>
  </r>
  <r>
    <n v="165"/>
    <n v="0"/>
    <n v="3"/>
    <s v="Panula, Master. Eino Viljami"/>
    <s v="male"/>
    <n v="1"/>
    <n v="4"/>
    <n v="1"/>
    <x v="49"/>
    <n v="39.6875"/>
    <m/>
    <s v="S"/>
    <s v="Perished"/>
    <s v="Third"/>
    <s v="Master."/>
    <x v="3"/>
    <s v="Master"/>
  </r>
  <r>
    <n v="166"/>
    <n v="1"/>
    <n v="3"/>
    <s v="Goldsmith, Master. Frank John William &quot;Frankie&quot;"/>
    <s v="male"/>
    <n v="9"/>
    <n v="0"/>
    <n v="2"/>
    <x v="153"/>
    <n v="20.524999999999999"/>
    <m/>
    <s v="S"/>
    <s v="Survive"/>
    <s v="Third"/>
    <s v="Master."/>
    <x v="3"/>
    <s v="Master"/>
  </r>
  <r>
    <n v="167"/>
    <n v="1"/>
    <n v="1"/>
    <s v="Chibnall, Mrs. (Edith Martha Bowerman)"/>
    <s v="female"/>
    <m/>
    <n v="0"/>
    <n v="1"/>
    <x v="154"/>
    <n v="55"/>
    <s v="E33"/>
    <s v="S"/>
    <s v="Survive"/>
    <s v="First"/>
    <s v="Mrs."/>
    <x v="1"/>
    <s v="Mrs"/>
  </r>
  <r>
    <n v="168"/>
    <n v="0"/>
    <n v="3"/>
    <s v="Skoog, Mrs. William (Anna Bernhardina Karlsson)"/>
    <s v="female"/>
    <n v="45"/>
    <n v="1"/>
    <n v="4"/>
    <x v="62"/>
    <n v="27.9"/>
    <m/>
    <s v="S"/>
    <s v="Perished"/>
    <s v="Third"/>
    <s v="Mrs."/>
    <x v="1"/>
    <s v="Mrs"/>
  </r>
  <r>
    <n v="169"/>
    <n v="0"/>
    <n v="1"/>
    <s v="Baumann, Mr. John D"/>
    <s v="male"/>
    <m/>
    <n v="0"/>
    <n v="0"/>
    <x v="155"/>
    <n v="25.925000000000001"/>
    <m/>
    <s v="S"/>
    <s v="Perished"/>
    <s v="First"/>
    <s v="Mr."/>
    <x v="0"/>
    <s v="Mr"/>
  </r>
  <r>
    <n v="170"/>
    <n v="0"/>
    <n v="3"/>
    <s v="Ling, Mr. Lee"/>
    <s v="male"/>
    <n v="28"/>
    <n v="0"/>
    <n v="0"/>
    <x v="72"/>
    <n v="56.495800000000003"/>
    <m/>
    <s v="S"/>
    <s v="Perished"/>
    <s v="Third"/>
    <s v="Mr."/>
    <x v="0"/>
    <s v="Mr"/>
  </r>
  <r>
    <n v="171"/>
    <n v="0"/>
    <n v="1"/>
    <s v="Van der hoef, Mr. Wyckoff"/>
    <s v="male"/>
    <n v="61"/>
    <n v="0"/>
    <n v="0"/>
    <x v="156"/>
    <n v="33.5"/>
    <s v="B19"/>
    <s v="S"/>
    <s v="Perished"/>
    <s v="First"/>
    <s v="Mr."/>
    <x v="0"/>
    <s v="Mr"/>
  </r>
  <r>
    <n v="172"/>
    <n v="0"/>
    <n v="3"/>
    <s v="Rice, Master. Arthur"/>
    <s v="male"/>
    <n v="4"/>
    <n v="4"/>
    <n v="1"/>
    <x v="16"/>
    <n v="29.125"/>
    <m/>
    <s v="Q"/>
    <s v="Perished"/>
    <s v="Third"/>
    <s v="Master."/>
    <x v="3"/>
    <s v="Master"/>
  </r>
  <r>
    <n v="173"/>
    <n v="1"/>
    <n v="3"/>
    <s v="Johnson, Miss. Eleanor Ileen"/>
    <s v="female"/>
    <n v="1"/>
    <n v="1"/>
    <n v="1"/>
    <x v="8"/>
    <n v="11.1333"/>
    <m/>
    <s v="S"/>
    <s v="Survive"/>
    <s v="Third"/>
    <s v="Miss."/>
    <x v="2"/>
    <s v="Miss"/>
  </r>
  <r>
    <n v="174"/>
    <n v="0"/>
    <n v="3"/>
    <s v="Sivola, Mr. Antti Wilhelm"/>
    <s v="male"/>
    <n v="21"/>
    <n v="0"/>
    <n v="0"/>
    <x v="157"/>
    <n v="7.9249999999999998"/>
    <m/>
    <s v="S"/>
    <s v="Perished"/>
    <s v="Third"/>
    <s v="Mr."/>
    <x v="0"/>
    <s v="Mr"/>
  </r>
  <r>
    <n v="175"/>
    <n v="0"/>
    <n v="1"/>
    <s v="Smith, Mr. James Clinch"/>
    <s v="male"/>
    <n v="56"/>
    <n v="0"/>
    <n v="0"/>
    <x v="158"/>
    <n v="30.695799999999998"/>
    <s v="A7"/>
    <s v="C"/>
    <s v="Perished"/>
    <s v="First"/>
    <s v="Mr."/>
    <x v="0"/>
    <s v="Mr"/>
  </r>
  <r>
    <n v="176"/>
    <n v="0"/>
    <n v="3"/>
    <s v="Klasen, Mr. Klas Albin"/>
    <s v="male"/>
    <n v="18"/>
    <n v="1"/>
    <n v="1"/>
    <x v="159"/>
    <n v="7.8541999999999996"/>
    <m/>
    <s v="S"/>
    <s v="Perished"/>
    <s v="Third"/>
    <s v="Mr."/>
    <x v="0"/>
    <s v="Mr"/>
  </r>
  <r>
    <n v="177"/>
    <n v="0"/>
    <n v="3"/>
    <s v="Lefebre, Master. Henry Forbes"/>
    <s v="male"/>
    <m/>
    <n v="3"/>
    <n v="1"/>
    <x v="160"/>
    <n v="25.466699999999999"/>
    <m/>
    <s v="S"/>
    <s v="Perished"/>
    <s v="Third"/>
    <s v="Master."/>
    <x v="3"/>
    <s v="Master"/>
  </r>
  <r>
    <n v="178"/>
    <n v="0"/>
    <n v="1"/>
    <s v="Isham, Miss. Ann Elizabeth"/>
    <s v="female"/>
    <n v="50"/>
    <n v="0"/>
    <n v="0"/>
    <x v="161"/>
    <n v="28.712499999999999"/>
    <s v="C49"/>
    <s v="C"/>
    <s v="Perished"/>
    <s v="First"/>
    <s v="Miss."/>
    <x v="2"/>
    <s v="Miss"/>
  </r>
  <r>
    <n v="179"/>
    <n v="0"/>
    <n v="2"/>
    <s v="Hale, Mr. Reginald"/>
    <s v="male"/>
    <n v="30"/>
    <n v="0"/>
    <n v="0"/>
    <x v="162"/>
    <n v="13"/>
    <m/>
    <s v="S"/>
    <s v="Perished"/>
    <s v="Second"/>
    <s v="Mr."/>
    <x v="0"/>
    <s v="Mr"/>
  </r>
  <r>
    <n v="180"/>
    <n v="0"/>
    <n v="3"/>
    <s v="Leonard, Mr. Lionel"/>
    <s v="male"/>
    <n v="36"/>
    <n v="0"/>
    <n v="0"/>
    <x v="163"/>
    <n v="0"/>
    <m/>
    <s v="S"/>
    <s v="Perished"/>
    <s v="Third"/>
    <s v="Mr."/>
    <x v="0"/>
    <s v="Mr"/>
  </r>
  <r>
    <n v="181"/>
    <n v="0"/>
    <n v="3"/>
    <s v="Sage, Miss. Constance Gladys"/>
    <s v="female"/>
    <m/>
    <n v="8"/>
    <n v="2"/>
    <x v="148"/>
    <n v="69.55"/>
    <m/>
    <s v="S"/>
    <s v="Perished"/>
    <s v="Third"/>
    <s v="Miss."/>
    <x v="2"/>
    <s v="Miss"/>
  </r>
  <r>
    <n v="182"/>
    <n v="0"/>
    <n v="2"/>
    <s v="Pernot, Mr. Rene"/>
    <s v="male"/>
    <m/>
    <n v="0"/>
    <n v="0"/>
    <x v="164"/>
    <n v="15.05"/>
    <m/>
    <s v="C"/>
    <s v="Perished"/>
    <s v="Second"/>
    <s v="Mr."/>
    <x v="0"/>
    <s v="Mr"/>
  </r>
  <r>
    <n v="183"/>
    <n v="0"/>
    <n v="3"/>
    <s v="Asplund, Master. Clarence Gustaf Hugo"/>
    <s v="male"/>
    <n v="9"/>
    <n v="4"/>
    <n v="2"/>
    <x v="24"/>
    <n v="31.387499999999999"/>
    <m/>
    <s v="S"/>
    <s v="Perished"/>
    <s v="Third"/>
    <s v="Master."/>
    <x v="3"/>
    <s v="Master"/>
  </r>
  <r>
    <n v="184"/>
    <n v="1"/>
    <n v="2"/>
    <s v="Becker, Master. Richard F"/>
    <s v="male"/>
    <n v="1"/>
    <n v="2"/>
    <n v="1"/>
    <x v="165"/>
    <n v="39"/>
    <s v="F4"/>
    <s v="S"/>
    <s v="Survive"/>
    <s v="Second"/>
    <s v="Master."/>
    <x v="3"/>
    <s v="Master"/>
  </r>
  <r>
    <n v="185"/>
    <n v="1"/>
    <n v="3"/>
    <s v="Kink-Heilmann, Miss. Luise Gretchen"/>
    <s v="female"/>
    <n v="4"/>
    <n v="0"/>
    <n v="2"/>
    <x v="166"/>
    <n v="22.024999999999999"/>
    <m/>
    <s v="S"/>
    <s v="Survive"/>
    <s v="Third"/>
    <s v="Miss."/>
    <x v="2"/>
    <s v="Miss"/>
  </r>
  <r>
    <n v="186"/>
    <n v="0"/>
    <n v="1"/>
    <s v="Rood, Mr. Hugh Roscoe"/>
    <s v="male"/>
    <m/>
    <n v="0"/>
    <n v="0"/>
    <x v="167"/>
    <n v="50"/>
    <s v="A32"/>
    <s v="S"/>
    <s v="Perished"/>
    <s v="First"/>
    <s v="Mr."/>
    <x v="0"/>
    <s v="Mr"/>
  </r>
  <r>
    <n v="187"/>
    <n v="1"/>
    <n v="3"/>
    <s v="O'Brien, Mrs. Thomas (Johanna &quot;Hannah&quot; Godfrey)"/>
    <s v="female"/>
    <m/>
    <n v="1"/>
    <n v="0"/>
    <x v="168"/>
    <n v="15.5"/>
    <m/>
    <s v="Q"/>
    <s v="Survive"/>
    <s v="Third"/>
    <s v="Mrs."/>
    <x v="1"/>
    <s v="Mrs"/>
  </r>
  <r>
    <n v="188"/>
    <n v="1"/>
    <n v="1"/>
    <s v="Romaine, Mr. Charles Hallace (&quot;Mr C Rolmane&quot;)"/>
    <s v="male"/>
    <n v="45"/>
    <n v="0"/>
    <n v="0"/>
    <x v="169"/>
    <n v="26.55"/>
    <m/>
    <s v="S"/>
    <s v="Survive"/>
    <s v="First"/>
    <s v="Mr."/>
    <x v="0"/>
    <s v="Mr"/>
  </r>
  <r>
    <n v="189"/>
    <n v="0"/>
    <n v="3"/>
    <s v="Bourke, Mr. John"/>
    <s v="male"/>
    <n v="40"/>
    <n v="1"/>
    <n v="1"/>
    <x v="170"/>
    <n v="15.5"/>
    <m/>
    <s v="Q"/>
    <s v="Perished"/>
    <s v="Third"/>
    <s v="Mr."/>
    <x v="0"/>
    <s v="Mr"/>
  </r>
  <r>
    <n v="190"/>
    <n v="0"/>
    <n v="3"/>
    <s v="Turcin, Mr. Stjepan"/>
    <s v="male"/>
    <n v="36"/>
    <n v="0"/>
    <n v="0"/>
    <x v="171"/>
    <n v="7.8958000000000004"/>
    <m/>
    <s v="S"/>
    <s v="Perished"/>
    <s v="Third"/>
    <s v="Mr."/>
    <x v="0"/>
    <s v="Mr"/>
  </r>
  <r>
    <n v="191"/>
    <n v="1"/>
    <n v="2"/>
    <s v="Pinsky, Mrs. (Rosa)"/>
    <s v="female"/>
    <n v="32"/>
    <n v="0"/>
    <n v="0"/>
    <x v="172"/>
    <n v="13"/>
    <m/>
    <s v="S"/>
    <s v="Survive"/>
    <s v="Second"/>
    <s v="Mrs."/>
    <x v="1"/>
    <s v="Mrs"/>
  </r>
  <r>
    <n v="192"/>
    <n v="0"/>
    <n v="2"/>
    <s v="Carbines, Mr. William"/>
    <s v="male"/>
    <n v="19"/>
    <n v="0"/>
    <n v="0"/>
    <x v="173"/>
    <n v="13"/>
    <m/>
    <s v="S"/>
    <s v="Perished"/>
    <s v="Second"/>
    <s v="Mr."/>
    <x v="0"/>
    <s v="Mr"/>
  </r>
  <r>
    <n v="193"/>
    <n v="1"/>
    <n v="3"/>
    <s v="Andersen-Jensen, Miss. Carla Christine Nielsine"/>
    <s v="female"/>
    <n v="19"/>
    <n v="1"/>
    <n v="0"/>
    <x v="174"/>
    <n v="7.8541999999999996"/>
    <m/>
    <s v="S"/>
    <s v="Survive"/>
    <s v="Third"/>
    <s v="Miss."/>
    <x v="2"/>
    <s v="Miss"/>
  </r>
  <r>
    <n v="194"/>
    <n v="1"/>
    <n v="2"/>
    <s v="Navratil, Master. Michel M"/>
    <s v="male"/>
    <n v="3"/>
    <n v="1"/>
    <n v="1"/>
    <x v="137"/>
    <n v="26"/>
    <s v="F2"/>
    <s v="S"/>
    <s v="Survive"/>
    <s v="Second"/>
    <s v="Master."/>
    <x v="3"/>
    <s v="Master"/>
  </r>
  <r>
    <n v="195"/>
    <n v="1"/>
    <n v="1"/>
    <s v="Brown, Mrs. James Joseph (Margaret Tobin)"/>
    <s v="female"/>
    <n v="44"/>
    <n v="0"/>
    <n v="0"/>
    <x v="175"/>
    <n v="27.720800000000001"/>
    <s v="B4"/>
    <s v="C"/>
    <s v="Survive"/>
    <s v="First"/>
    <s v="Mrs."/>
    <x v="1"/>
    <s v="Mrs"/>
  </r>
  <r>
    <n v="196"/>
    <n v="1"/>
    <n v="1"/>
    <s v="Lurette, Miss. Elise"/>
    <s v="female"/>
    <n v="58"/>
    <n v="0"/>
    <n v="0"/>
    <x v="30"/>
    <n v="146.52080000000001"/>
    <s v="B80"/>
    <s v="C"/>
    <s v="Survive"/>
    <s v="First"/>
    <s v="Miss."/>
    <x v="2"/>
    <s v="Miss"/>
  </r>
  <r>
    <n v="197"/>
    <n v="0"/>
    <n v="3"/>
    <s v="Mernagh, Mr. Robert"/>
    <s v="male"/>
    <m/>
    <n v="0"/>
    <n v="0"/>
    <x v="176"/>
    <n v="7.75"/>
    <m/>
    <s v="Q"/>
    <s v="Perished"/>
    <s v="Third"/>
    <s v="Mr."/>
    <x v="0"/>
    <s v="Mr"/>
  </r>
  <r>
    <n v="198"/>
    <n v="0"/>
    <n v="3"/>
    <s v="Olsen, Mr. Karl Siegwart Andreas"/>
    <s v="male"/>
    <n v="42"/>
    <n v="0"/>
    <n v="1"/>
    <x v="177"/>
    <n v="8.4041999999999994"/>
    <m/>
    <s v="S"/>
    <s v="Perished"/>
    <s v="Third"/>
    <s v="Mr."/>
    <x v="0"/>
    <s v="Mr"/>
  </r>
  <r>
    <n v="199"/>
    <n v="1"/>
    <n v="3"/>
    <s v="Madigan, Miss. Margaret &quot;Maggie&quot;"/>
    <s v="female"/>
    <m/>
    <n v="0"/>
    <n v="0"/>
    <x v="178"/>
    <n v="7.75"/>
    <m/>
    <s v="Q"/>
    <s v="Survive"/>
    <s v="Third"/>
    <s v="Miss."/>
    <x v="2"/>
    <s v="Miss"/>
  </r>
  <r>
    <n v="200"/>
    <n v="0"/>
    <n v="2"/>
    <s v="Yrois, Miss. Henriette (&quot;Mrs Harbeck&quot;)"/>
    <s v="female"/>
    <n v="24"/>
    <n v="0"/>
    <n v="0"/>
    <x v="179"/>
    <n v="13"/>
    <m/>
    <s v="S"/>
    <s v="Perished"/>
    <s v="Second"/>
    <s v="Miss."/>
    <x v="2"/>
    <s v="Miss"/>
  </r>
  <r>
    <n v="201"/>
    <n v="0"/>
    <n v="3"/>
    <s v="Vande Walle, Mr. Nestor Cyriel"/>
    <s v="male"/>
    <n v="28"/>
    <n v="0"/>
    <n v="0"/>
    <x v="180"/>
    <n v="9.5"/>
    <m/>
    <s v="S"/>
    <s v="Perished"/>
    <s v="Third"/>
    <s v="Mr."/>
    <x v="0"/>
    <s v="Mr"/>
  </r>
  <r>
    <n v="202"/>
    <n v="0"/>
    <n v="3"/>
    <s v="Sage, Mr. Frederick"/>
    <s v="male"/>
    <m/>
    <n v="8"/>
    <n v="2"/>
    <x v="148"/>
    <n v="69.55"/>
    <m/>
    <s v="S"/>
    <s v="Perished"/>
    <s v="Third"/>
    <s v="Mr."/>
    <x v="0"/>
    <s v="Mr"/>
  </r>
  <r>
    <n v="203"/>
    <n v="0"/>
    <n v="3"/>
    <s v="Johanson, Mr. Jakob Alfred"/>
    <s v="male"/>
    <n v="34"/>
    <n v="0"/>
    <n v="0"/>
    <x v="181"/>
    <n v="6.4958"/>
    <m/>
    <s v="S"/>
    <s v="Perished"/>
    <s v="Third"/>
    <s v="Mr."/>
    <x v="0"/>
    <s v="Mr"/>
  </r>
  <r>
    <n v="204"/>
    <n v="0"/>
    <n v="3"/>
    <s v="Youseff, Mr. Gerious"/>
    <s v="male"/>
    <n v="45.5"/>
    <n v="0"/>
    <n v="0"/>
    <x v="182"/>
    <n v="7.2249999999999996"/>
    <m/>
    <s v="C"/>
    <s v="Perished"/>
    <s v="Third"/>
    <s v="Mr."/>
    <x v="0"/>
    <s v="Mr"/>
  </r>
  <r>
    <n v="205"/>
    <n v="1"/>
    <n v="3"/>
    <s v="Cohen, Mr. Gurshon &quot;Gus&quot;"/>
    <s v="male"/>
    <n v="18"/>
    <n v="0"/>
    <n v="0"/>
    <x v="183"/>
    <n v="8.0500000000000007"/>
    <m/>
    <s v="S"/>
    <s v="Survive"/>
    <s v="Third"/>
    <s v="Mr."/>
    <x v="0"/>
    <s v="Mr"/>
  </r>
  <r>
    <n v="206"/>
    <n v="0"/>
    <n v="3"/>
    <s v="Strom, Miss. Telma Matilda"/>
    <s v="female"/>
    <n v="2"/>
    <n v="0"/>
    <n v="1"/>
    <x v="184"/>
    <n v="10.4625"/>
    <s v="G6"/>
    <s v="S"/>
    <s v="Perished"/>
    <s v="Third"/>
    <s v="Miss."/>
    <x v="2"/>
    <s v="Miss"/>
  </r>
  <r>
    <n v="207"/>
    <n v="0"/>
    <n v="3"/>
    <s v="Backstrom, Mr. Karl Alfred"/>
    <s v="male"/>
    <n v="32"/>
    <n v="1"/>
    <n v="0"/>
    <x v="83"/>
    <n v="15.85"/>
    <m/>
    <s v="S"/>
    <s v="Perished"/>
    <s v="Third"/>
    <s v="Mr."/>
    <x v="0"/>
    <s v="Mr"/>
  </r>
  <r>
    <n v="208"/>
    <n v="1"/>
    <n v="3"/>
    <s v="Albimona, Mr. Nassef Cassem"/>
    <s v="male"/>
    <n v="26"/>
    <n v="0"/>
    <n v="0"/>
    <x v="185"/>
    <n v="18.787500000000001"/>
    <m/>
    <s v="C"/>
    <s v="Survive"/>
    <s v="Third"/>
    <s v="Mr."/>
    <x v="0"/>
    <s v="Mr"/>
  </r>
  <r>
    <n v="209"/>
    <n v="1"/>
    <n v="3"/>
    <s v="Carr, Miss. Helen &quot;Ellen&quot;"/>
    <s v="female"/>
    <n v="16"/>
    <n v="0"/>
    <n v="0"/>
    <x v="186"/>
    <n v="7.75"/>
    <m/>
    <s v="Q"/>
    <s v="Survive"/>
    <s v="Third"/>
    <s v="Miss."/>
    <x v="2"/>
    <s v="Miss"/>
  </r>
  <r>
    <n v="210"/>
    <n v="1"/>
    <n v="1"/>
    <s v="Blank, Mr. Henry"/>
    <s v="male"/>
    <n v="40"/>
    <n v="0"/>
    <n v="0"/>
    <x v="187"/>
    <n v="31"/>
    <s v="A31"/>
    <s v="C"/>
    <s v="Survive"/>
    <s v="First"/>
    <s v="Mr."/>
    <x v="0"/>
    <s v="Mr"/>
  </r>
  <r>
    <n v="211"/>
    <n v="0"/>
    <n v="3"/>
    <s v="Ali, Mr. Ahmed"/>
    <s v="male"/>
    <n v="24"/>
    <n v="0"/>
    <n v="0"/>
    <x v="188"/>
    <n v="7.05"/>
    <m/>
    <s v="S"/>
    <s v="Perished"/>
    <s v="Third"/>
    <s v="Mr."/>
    <x v="0"/>
    <s v="Mr"/>
  </r>
  <r>
    <n v="212"/>
    <n v="1"/>
    <n v="2"/>
    <s v="Cameron, Miss. Clear Annie"/>
    <s v="female"/>
    <n v="35"/>
    <n v="0"/>
    <n v="0"/>
    <x v="189"/>
    <n v="21"/>
    <m/>
    <s v="S"/>
    <s v="Survive"/>
    <s v="Second"/>
    <s v="Miss."/>
    <x v="2"/>
    <s v="Miss"/>
  </r>
  <r>
    <n v="213"/>
    <n v="0"/>
    <n v="3"/>
    <s v="Perkin, Mr. John Henry"/>
    <s v="male"/>
    <n v="22"/>
    <n v="0"/>
    <n v="0"/>
    <x v="190"/>
    <n v="7.25"/>
    <m/>
    <s v="S"/>
    <s v="Perished"/>
    <s v="Third"/>
    <s v="Mr."/>
    <x v="0"/>
    <s v="Mr"/>
  </r>
  <r>
    <n v="214"/>
    <n v="0"/>
    <n v="2"/>
    <s v="Givard, Mr. Hans Kristensen"/>
    <s v="male"/>
    <n v="30"/>
    <n v="0"/>
    <n v="0"/>
    <x v="191"/>
    <n v="13"/>
    <m/>
    <s v="S"/>
    <s v="Perished"/>
    <s v="Second"/>
    <s v="Mr."/>
    <x v="0"/>
    <s v="Mr"/>
  </r>
  <r>
    <n v="215"/>
    <n v="0"/>
    <n v="3"/>
    <s v="Kiernan, Mr. Philip"/>
    <s v="male"/>
    <m/>
    <n v="1"/>
    <n v="0"/>
    <x v="192"/>
    <n v="7.75"/>
    <m/>
    <s v="Q"/>
    <s v="Perished"/>
    <s v="Third"/>
    <s v="Mr."/>
    <x v="0"/>
    <s v="Mr"/>
  </r>
  <r>
    <n v="216"/>
    <n v="1"/>
    <n v="1"/>
    <s v="Newell, Miss. Madeleine"/>
    <s v="female"/>
    <n v="31"/>
    <n v="1"/>
    <n v="0"/>
    <x v="193"/>
    <n v="113.27500000000001"/>
    <s v="D36"/>
    <s v="C"/>
    <s v="Survive"/>
    <s v="First"/>
    <s v="Miss."/>
    <x v="2"/>
    <s v="Miss"/>
  </r>
  <r>
    <n v="217"/>
    <n v="1"/>
    <n v="3"/>
    <s v="Honkanen, Miss. Eliina"/>
    <s v="female"/>
    <n v="27"/>
    <n v="0"/>
    <n v="0"/>
    <x v="194"/>
    <n v="7.9249999999999998"/>
    <m/>
    <s v="S"/>
    <s v="Survive"/>
    <s v="Third"/>
    <s v="Miss."/>
    <x v="2"/>
    <s v="Miss"/>
  </r>
  <r>
    <n v="218"/>
    <n v="0"/>
    <n v="2"/>
    <s v="Jacobsohn, Mr. Sidney Samuel"/>
    <s v="male"/>
    <n v="42"/>
    <n v="1"/>
    <n v="0"/>
    <x v="195"/>
    <n v="27"/>
    <m/>
    <s v="S"/>
    <s v="Perished"/>
    <s v="Second"/>
    <s v="Mr."/>
    <x v="0"/>
    <s v="Mr"/>
  </r>
  <r>
    <n v="219"/>
    <n v="1"/>
    <n v="1"/>
    <s v="Bazzani, Miss. Albina"/>
    <s v="female"/>
    <n v="32"/>
    <n v="0"/>
    <n v="0"/>
    <x v="196"/>
    <n v="76.291700000000006"/>
    <s v="D15"/>
    <s v="C"/>
    <s v="Survive"/>
    <s v="First"/>
    <s v="Miss."/>
    <x v="2"/>
    <s v="Miss"/>
  </r>
  <r>
    <n v="220"/>
    <n v="0"/>
    <n v="2"/>
    <s v="Harris, Mr. Walter"/>
    <s v="male"/>
    <n v="30"/>
    <n v="0"/>
    <n v="0"/>
    <x v="197"/>
    <n v="10.5"/>
    <m/>
    <s v="S"/>
    <s v="Perished"/>
    <s v="Second"/>
    <s v="Mr."/>
    <x v="0"/>
    <s v="Mr"/>
  </r>
  <r>
    <n v="221"/>
    <n v="1"/>
    <n v="3"/>
    <s v="Sunderland, Mr. Victor Francis"/>
    <s v="male"/>
    <n v="16"/>
    <n v="0"/>
    <n v="0"/>
    <x v="198"/>
    <n v="8.0500000000000007"/>
    <m/>
    <s v="S"/>
    <s v="Survive"/>
    <s v="Third"/>
    <s v="Mr."/>
    <x v="0"/>
    <s v="Mr"/>
  </r>
  <r>
    <n v="222"/>
    <n v="0"/>
    <n v="2"/>
    <s v="Bracken, Mr. James H"/>
    <s v="male"/>
    <n v="27"/>
    <n v="0"/>
    <n v="0"/>
    <x v="199"/>
    <n v="13"/>
    <m/>
    <s v="S"/>
    <s v="Perished"/>
    <s v="Second"/>
    <s v="Mr."/>
    <x v="0"/>
    <s v="Mr"/>
  </r>
  <r>
    <n v="223"/>
    <n v="0"/>
    <n v="3"/>
    <s v="Green, Mr. George Henry"/>
    <s v="male"/>
    <n v="51"/>
    <n v="0"/>
    <n v="0"/>
    <x v="200"/>
    <n v="8.0500000000000007"/>
    <m/>
    <s v="S"/>
    <s v="Perished"/>
    <s v="Third"/>
    <s v="Mr."/>
    <x v="0"/>
    <s v="Mr"/>
  </r>
  <r>
    <n v="224"/>
    <n v="0"/>
    <n v="3"/>
    <s v="Nenkoff, Mr. Christo"/>
    <s v="male"/>
    <m/>
    <n v="0"/>
    <n v="0"/>
    <x v="201"/>
    <n v="7.8958000000000004"/>
    <m/>
    <s v="S"/>
    <s v="Perished"/>
    <s v="Third"/>
    <s v="Mr."/>
    <x v="0"/>
    <s v="Mr"/>
  </r>
  <r>
    <n v="225"/>
    <n v="1"/>
    <n v="1"/>
    <s v="Hoyt, Mr. Frederick Maxfield"/>
    <s v="male"/>
    <n v="38"/>
    <n v="1"/>
    <n v="0"/>
    <x v="202"/>
    <n v="90"/>
    <s v="C93"/>
    <s v="S"/>
    <s v="Survive"/>
    <s v="First"/>
    <s v="Mr."/>
    <x v="0"/>
    <s v="Mr"/>
  </r>
  <r>
    <n v="226"/>
    <n v="0"/>
    <n v="3"/>
    <s v="Berglund, Mr. Karl Ivar Sven"/>
    <s v="male"/>
    <n v="22"/>
    <n v="0"/>
    <n v="0"/>
    <x v="203"/>
    <n v="9.35"/>
    <m/>
    <s v="S"/>
    <s v="Perished"/>
    <s v="Third"/>
    <s v="Mr."/>
    <x v="0"/>
    <s v="Mr"/>
  </r>
  <r>
    <n v="227"/>
    <n v="1"/>
    <n v="2"/>
    <s v="Mellors, Mr. William John"/>
    <s v="male"/>
    <n v="19"/>
    <n v="0"/>
    <n v="0"/>
    <x v="204"/>
    <n v="10.5"/>
    <m/>
    <s v="S"/>
    <s v="Survive"/>
    <s v="Second"/>
    <s v="Mr."/>
    <x v="0"/>
    <s v="Mr"/>
  </r>
  <r>
    <n v="228"/>
    <n v="0"/>
    <n v="3"/>
    <s v="Lovell, Mr. John Hall (&quot;Henry&quot;)"/>
    <s v="male"/>
    <n v="20.5"/>
    <n v="0"/>
    <n v="0"/>
    <x v="205"/>
    <n v="7.25"/>
    <m/>
    <s v="S"/>
    <s v="Perished"/>
    <s v="Third"/>
    <s v="Mr."/>
    <x v="0"/>
    <s v="Mr"/>
  </r>
  <r>
    <n v="229"/>
    <n v="0"/>
    <n v="2"/>
    <s v="Fahlstrom, Mr. Arne Jonas"/>
    <s v="male"/>
    <n v="18"/>
    <n v="0"/>
    <n v="0"/>
    <x v="206"/>
    <n v="13"/>
    <m/>
    <s v="S"/>
    <s v="Perished"/>
    <s v="Second"/>
    <s v="Mr."/>
    <x v="0"/>
    <s v="Mr"/>
  </r>
  <r>
    <n v="230"/>
    <n v="0"/>
    <n v="3"/>
    <s v="Lefebre, Miss. Mathilde"/>
    <s v="female"/>
    <m/>
    <n v="3"/>
    <n v="1"/>
    <x v="160"/>
    <n v="25.466699999999999"/>
    <m/>
    <s v="S"/>
    <s v="Perished"/>
    <s v="Third"/>
    <s v="Miss."/>
    <x v="2"/>
    <s v="Miss"/>
  </r>
  <r>
    <n v="231"/>
    <n v="1"/>
    <n v="1"/>
    <s v="Harris, Mrs. Henry Birkhardt (Irene Wallach)"/>
    <s v="female"/>
    <n v="35"/>
    <n v="1"/>
    <n v="0"/>
    <x v="61"/>
    <n v="83.474999999999994"/>
    <s v="C83"/>
    <s v="S"/>
    <s v="Survive"/>
    <s v="First"/>
    <s v="Mrs."/>
    <x v="1"/>
    <s v="Mrs"/>
  </r>
  <r>
    <n v="232"/>
    <n v="0"/>
    <n v="3"/>
    <s v="Larsson, Mr. Bengt Edvin"/>
    <s v="male"/>
    <n v="29"/>
    <n v="0"/>
    <n v="0"/>
    <x v="207"/>
    <n v="7.7750000000000004"/>
    <m/>
    <s v="S"/>
    <s v="Perished"/>
    <s v="Third"/>
    <s v="Mr."/>
    <x v="0"/>
    <s v="Mr"/>
  </r>
  <r>
    <n v="233"/>
    <n v="0"/>
    <n v="2"/>
    <s v="Sjostedt, Mr. Ernst Adolf"/>
    <s v="male"/>
    <n v="59"/>
    <n v="0"/>
    <n v="0"/>
    <x v="208"/>
    <n v="13.5"/>
    <m/>
    <s v="S"/>
    <s v="Perished"/>
    <s v="Second"/>
    <s v="Mr."/>
    <x v="0"/>
    <s v="Mr"/>
  </r>
  <r>
    <n v="234"/>
    <n v="1"/>
    <n v="3"/>
    <s v="Asplund, Miss. Lillian Gertrud"/>
    <s v="female"/>
    <n v="5"/>
    <n v="4"/>
    <n v="2"/>
    <x v="24"/>
    <n v="31.387499999999999"/>
    <m/>
    <s v="S"/>
    <s v="Survive"/>
    <s v="Third"/>
    <s v="Miss."/>
    <x v="2"/>
    <s v="Miss"/>
  </r>
  <r>
    <n v="235"/>
    <n v="0"/>
    <n v="2"/>
    <s v="Leyson, Mr. Robert William Norman"/>
    <s v="male"/>
    <n v="24"/>
    <n v="0"/>
    <n v="0"/>
    <x v="209"/>
    <n v="10.5"/>
    <m/>
    <s v="S"/>
    <s v="Perished"/>
    <s v="Second"/>
    <s v="Mr."/>
    <x v="0"/>
    <s v="Mr"/>
  </r>
  <r>
    <n v="236"/>
    <n v="0"/>
    <n v="3"/>
    <s v="Harknett, Miss. Alice Phoebe"/>
    <s v="female"/>
    <m/>
    <n v="0"/>
    <n v="0"/>
    <x v="210"/>
    <n v="7.55"/>
    <m/>
    <s v="S"/>
    <s v="Perished"/>
    <s v="Third"/>
    <s v="Miss."/>
    <x v="2"/>
    <s v="Miss"/>
  </r>
  <r>
    <n v="237"/>
    <n v="0"/>
    <n v="2"/>
    <s v="Hold, Mr. Stephen"/>
    <s v="male"/>
    <n v="44"/>
    <n v="1"/>
    <n v="0"/>
    <x v="211"/>
    <n v="26"/>
    <m/>
    <s v="S"/>
    <s v="Perished"/>
    <s v="Second"/>
    <s v="Mr."/>
    <x v="0"/>
    <s v="Mr"/>
  </r>
  <r>
    <n v="238"/>
    <n v="1"/>
    <n v="2"/>
    <s v="Collyer, Miss. Marjorie &quot;Lottie&quot;"/>
    <s v="female"/>
    <n v="8"/>
    <n v="0"/>
    <n v="2"/>
    <x v="212"/>
    <n v="26.25"/>
    <m/>
    <s v="S"/>
    <s v="Survive"/>
    <s v="Second"/>
    <s v="Miss."/>
    <x v="2"/>
    <s v="Miss"/>
  </r>
  <r>
    <n v="239"/>
    <n v="0"/>
    <n v="2"/>
    <s v="Pengelly, Mr. Frederick William"/>
    <s v="male"/>
    <n v="19"/>
    <n v="0"/>
    <n v="0"/>
    <x v="213"/>
    <n v="10.5"/>
    <m/>
    <s v="S"/>
    <s v="Perished"/>
    <s v="Second"/>
    <s v="Mr."/>
    <x v="0"/>
    <s v="Mr"/>
  </r>
  <r>
    <n v="240"/>
    <n v="0"/>
    <n v="2"/>
    <s v="Hunt, Mr. George Henry"/>
    <s v="male"/>
    <n v="33"/>
    <n v="0"/>
    <n v="0"/>
    <x v="214"/>
    <n v="12.275"/>
    <m/>
    <s v="S"/>
    <s v="Perished"/>
    <s v="Second"/>
    <s v="Mr."/>
    <x v="0"/>
    <s v="Mr"/>
  </r>
  <r>
    <n v="241"/>
    <n v="0"/>
    <n v="3"/>
    <s v="Zabour, Miss. Thamine"/>
    <s v="female"/>
    <m/>
    <n v="1"/>
    <n v="0"/>
    <x v="108"/>
    <n v="14.4542"/>
    <m/>
    <s v="C"/>
    <s v="Perished"/>
    <s v="Third"/>
    <s v="Miss."/>
    <x v="2"/>
    <s v="Miss"/>
  </r>
  <r>
    <n v="242"/>
    <n v="1"/>
    <n v="3"/>
    <s v="Murphy, Miss. Katherine &quot;Kate&quot;"/>
    <s v="female"/>
    <m/>
    <n v="1"/>
    <n v="0"/>
    <x v="215"/>
    <n v="15.5"/>
    <m/>
    <s v="Q"/>
    <s v="Survive"/>
    <s v="Third"/>
    <s v="Miss."/>
    <x v="2"/>
    <s v="Miss"/>
  </r>
  <r>
    <n v="243"/>
    <n v="0"/>
    <n v="2"/>
    <s v="Coleridge, Mr. Reginald Charles"/>
    <s v="male"/>
    <n v="29"/>
    <n v="0"/>
    <n v="0"/>
    <x v="216"/>
    <n v="10.5"/>
    <m/>
    <s v="S"/>
    <s v="Perished"/>
    <s v="Second"/>
    <s v="Mr."/>
    <x v="0"/>
    <s v="Mr"/>
  </r>
  <r>
    <n v="244"/>
    <n v="0"/>
    <n v="3"/>
    <s v="Maenpaa, Mr. Matti Alexanteri"/>
    <s v="male"/>
    <n v="22"/>
    <n v="0"/>
    <n v="0"/>
    <x v="217"/>
    <n v="7.125"/>
    <m/>
    <s v="S"/>
    <s v="Perished"/>
    <s v="Third"/>
    <s v="Mr."/>
    <x v="0"/>
    <s v="Mr"/>
  </r>
  <r>
    <n v="245"/>
    <n v="0"/>
    <n v="3"/>
    <s v="Attalah, Mr. Sleiman"/>
    <s v="male"/>
    <n v="30"/>
    <n v="0"/>
    <n v="0"/>
    <x v="218"/>
    <n v="7.2249999999999996"/>
    <m/>
    <s v="C"/>
    <s v="Perished"/>
    <s v="Third"/>
    <s v="Mr."/>
    <x v="0"/>
    <s v="Mr"/>
  </r>
  <r>
    <n v="246"/>
    <n v="0"/>
    <n v="1"/>
    <s v="Minahan, Dr. William Edward"/>
    <s v="male"/>
    <n v="44"/>
    <n v="2"/>
    <n v="0"/>
    <x v="219"/>
    <n v="90"/>
    <s v="C78"/>
    <s v="Q"/>
    <s v="Perished"/>
    <s v="First"/>
    <s v="Dr."/>
    <x v="0"/>
    <s v="Mr"/>
  </r>
  <r>
    <n v="247"/>
    <n v="0"/>
    <n v="3"/>
    <s v="Lindahl, Miss. Agda Thorilda Viktoria"/>
    <s v="female"/>
    <n v="25"/>
    <n v="0"/>
    <n v="0"/>
    <x v="220"/>
    <n v="7.7750000000000004"/>
    <m/>
    <s v="S"/>
    <s v="Perished"/>
    <s v="Third"/>
    <s v="Miss."/>
    <x v="2"/>
    <s v="Miss"/>
  </r>
  <r>
    <n v="248"/>
    <n v="1"/>
    <n v="2"/>
    <s v="Hamalainen, Mrs. William (Anna)"/>
    <s v="female"/>
    <n v="24"/>
    <n v="0"/>
    <n v="2"/>
    <x v="221"/>
    <n v="14.5"/>
    <m/>
    <s v="S"/>
    <s v="Survive"/>
    <s v="Second"/>
    <s v="Mrs."/>
    <x v="1"/>
    <s v="Mrs"/>
  </r>
  <r>
    <n v="249"/>
    <n v="1"/>
    <n v="1"/>
    <s v="Beckwith, Mr. Richard Leonard"/>
    <s v="male"/>
    <n v="37"/>
    <n v="1"/>
    <n v="1"/>
    <x v="222"/>
    <n v="52.554200000000002"/>
    <s v="D35"/>
    <s v="S"/>
    <s v="Survive"/>
    <s v="First"/>
    <s v="Mr."/>
    <x v="0"/>
    <s v="Mr"/>
  </r>
  <r>
    <n v="250"/>
    <n v="0"/>
    <n v="2"/>
    <s v="Carter, Rev. Ernest Courtenay"/>
    <s v="male"/>
    <n v="54"/>
    <n v="1"/>
    <n v="0"/>
    <x v="223"/>
    <n v="26"/>
    <m/>
    <s v="S"/>
    <s v="Perished"/>
    <s v="Second"/>
    <s v="Rev."/>
    <x v="0"/>
    <s v="Mr"/>
  </r>
  <r>
    <n v="251"/>
    <n v="0"/>
    <n v="3"/>
    <s v="Reed, Mr. James George"/>
    <s v="male"/>
    <m/>
    <n v="0"/>
    <n v="0"/>
    <x v="224"/>
    <n v="7.25"/>
    <m/>
    <s v="S"/>
    <s v="Perished"/>
    <s v="Third"/>
    <s v="Mr."/>
    <x v="0"/>
    <s v="Mr"/>
  </r>
  <r>
    <n v="252"/>
    <n v="0"/>
    <n v="3"/>
    <s v="Strom, Mrs. Wilhelm (Elna Matilda Persson)"/>
    <s v="female"/>
    <n v="29"/>
    <n v="1"/>
    <n v="1"/>
    <x v="184"/>
    <n v="10.4625"/>
    <s v="G6"/>
    <s v="S"/>
    <s v="Perished"/>
    <s v="Third"/>
    <s v="Mrs."/>
    <x v="1"/>
    <s v="Mrs"/>
  </r>
  <r>
    <n v="253"/>
    <n v="0"/>
    <n v="1"/>
    <s v="Stead, Mr. William Thomas"/>
    <s v="male"/>
    <n v="62"/>
    <n v="0"/>
    <n v="0"/>
    <x v="225"/>
    <n v="26.55"/>
    <s v="C87"/>
    <s v="S"/>
    <s v="Perished"/>
    <s v="First"/>
    <s v="Mr."/>
    <x v="0"/>
    <s v="Mr"/>
  </r>
  <r>
    <n v="254"/>
    <n v="0"/>
    <n v="3"/>
    <s v="Lobb, Mr. William Arthur"/>
    <s v="male"/>
    <n v="30"/>
    <n v="1"/>
    <n v="0"/>
    <x v="226"/>
    <n v="16.100000000000001"/>
    <m/>
    <s v="S"/>
    <s v="Perished"/>
    <s v="Third"/>
    <s v="Mr."/>
    <x v="0"/>
    <s v="Mr"/>
  </r>
  <r>
    <n v="255"/>
    <n v="0"/>
    <n v="3"/>
    <s v="Rosblom, Mrs. Viktor (Helena Wilhelmina)"/>
    <s v="female"/>
    <n v="41"/>
    <n v="0"/>
    <n v="2"/>
    <x v="227"/>
    <n v="20.212499999999999"/>
    <m/>
    <s v="S"/>
    <s v="Perished"/>
    <s v="Third"/>
    <s v="Mrs."/>
    <x v="1"/>
    <s v="Mrs"/>
  </r>
  <r>
    <n v="256"/>
    <n v="1"/>
    <n v="3"/>
    <s v="Touma, Mrs. Darwis (Hanne Youssef Razi)"/>
    <s v="female"/>
    <n v="29"/>
    <n v="0"/>
    <n v="2"/>
    <x v="228"/>
    <n v="15.245799999999999"/>
    <m/>
    <s v="C"/>
    <s v="Survive"/>
    <s v="Third"/>
    <s v="Mrs."/>
    <x v="1"/>
    <s v="Mrs"/>
  </r>
  <r>
    <n v="257"/>
    <n v="1"/>
    <n v="1"/>
    <s v="Thorne, Mrs. Gertrude Maybelle"/>
    <s v="female"/>
    <m/>
    <n v="0"/>
    <n v="0"/>
    <x v="229"/>
    <n v="79.2"/>
    <m/>
    <s v="C"/>
    <s v="Survive"/>
    <s v="First"/>
    <s v="Mrs."/>
    <x v="1"/>
    <s v="Mrs"/>
  </r>
  <r>
    <n v="258"/>
    <n v="1"/>
    <n v="1"/>
    <s v="Cherry, Miss. Gladys"/>
    <s v="female"/>
    <n v="30"/>
    <n v="0"/>
    <n v="0"/>
    <x v="230"/>
    <n v="86.5"/>
    <s v="B77"/>
    <s v="S"/>
    <s v="Survive"/>
    <s v="First"/>
    <s v="Miss."/>
    <x v="2"/>
    <s v="Miss"/>
  </r>
  <r>
    <n v="259"/>
    <n v="1"/>
    <n v="1"/>
    <s v="Ward, Miss. Anna"/>
    <s v="female"/>
    <n v="35"/>
    <n v="0"/>
    <n v="0"/>
    <x v="231"/>
    <n v="512.32920000000001"/>
    <m/>
    <s v="C"/>
    <s v="Survive"/>
    <s v="First"/>
    <s v="Miss."/>
    <x v="2"/>
    <s v="Miss"/>
  </r>
  <r>
    <n v="260"/>
    <n v="1"/>
    <n v="2"/>
    <s v="Parrish, Mrs. (Lutie Davis)"/>
    <s v="female"/>
    <n v="50"/>
    <n v="0"/>
    <n v="1"/>
    <x v="232"/>
    <n v="26"/>
    <m/>
    <s v="S"/>
    <s v="Survive"/>
    <s v="Second"/>
    <s v="Mrs."/>
    <x v="1"/>
    <s v="Mrs"/>
  </r>
  <r>
    <n v="261"/>
    <n v="0"/>
    <n v="3"/>
    <s v="Smith, Mr. Thomas"/>
    <s v="male"/>
    <m/>
    <n v="0"/>
    <n v="0"/>
    <x v="233"/>
    <n v="7.75"/>
    <m/>
    <s v="Q"/>
    <s v="Perished"/>
    <s v="Third"/>
    <s v="Mr."/>
    <x v="0"/>
    <s v="Mr"/>
  </r>
  <r>
    <n v="262"/>
    <n v="1"/>
    <n v="3"/>
    <s v="Asplund, Master. Edvin Rojj Felix"/>
    <s v="male"/>
    <n v="3"/>
    <n v="4"/>
    <n v="2"/>
    <x v="24"/>
    <n v="31.387499999999999"/>
    <m/>
    <s v="S"/>
    <s v="Survive"/>
    <s v="Third"/>
    <s v="Master."/>
    <x v="3"/>
    <s v="Master"/>
  </r>
  <r>
    <n v="263"/>
    <n v="0"/>
    <n v="1"/>
    <s v="Taussig, Mr. Emil"/>
    <s v="male"/>
    <n v="52"/>
    <n v="1"/>
    <n v="1"/>
    <x v="234"/>
    <n v="79.650000000000006"/>
    <s v="E67"/>
    <s v="S"/>
    <s v="Perished"/>
    <s v="First"/>
    <s v="Mr."/>
    <x v="0"/>
    <s v="Mr"/>
  </r>
  <r>
    <n v="264"/>
    <n v="0"/>
    <n v="1"/>
    <s v="Harrison, Mr. William"/>
    <s v="male"/>
    <n v="40"/>
    <n v="0"/>
    <n v="0"/>
    <x v="235"/>
    <n v="0"/>
    <s v="B94"/>
    <s v="S"/>
    <s v="Perished"/>
    <s v="First"/>
    <s v="Mr."/>
    <x v="0"/>
    <s v="Mr"/>
  </r>
  <r>
    <n v="265"/>
    <n v="0"/>
    <n v="3"/>
    <s v="Henry, Miss. Delia"/>
    <s v="female"/>
    <m/>
    <n v="0"/>
    <n v="0"/>
    <x v="236"/>
    <n v="7.75"/>
    <m/>
    <s v="Q"/>
    <s v="Perished"/>
    <s v="Third"/>
    <s v="Miss."/>
    <x v="2"/>
    <s v="Miss"/>
  </r>
  <r>
    <n v="266"/>
    <n v="0"/>
    <n v="2"/>
    <s v="Reeves, Mr. David"/>
    <s v="male"/>
    <n v="36"/>
    <n v="0"/>
    <n v="0"/>
    <x v="237"/>
    <n v="10.5"/>
    <m/>
    <s v="S"/>
    <s v="Perished"/>
    <s v="Second"/>
    <s v="Mr."/>
    <x v="0"/>
    <s v="Mr"/>
  </r>
  <r>
    <n v="267"/>
    <n v="0"/>
    <n v="3"/>
    <s v="Panula, Mr. Ernesti Arvid"/>
    <s v="male"/>
    <n v="16"/>
    <n v="4"/>
    <n v="1"/>
    <x v="49"/>
    <n v="39.6875"/>
    <m/>
    <s v="S"/>
    <s v="Perished"/>
    <s v="Third"/>
    <s v="Mr."/>
    <x v="0"/>
    <s v="Mr"/>
  </r>
  <r>
    <n v="268"/>
    <n v="1"/>
    <n v="3"/>
    <s v="Persson, Mr. Ernst Ulrik"/>
    <s v="male"/>
    <n v="25"/>
    <n v="1"/>
    <n v="0"/>
    <x v="238"/>
    <n v="7.7750000000000004"/>
    <m/>
    <s v="S"/>
    <s v="Survive"/>
    <s v="Third"/>
    <s v="Mr."/>
    <x v="0"/>
    <s v="Mr"/>
  </r>
  <r>
    <n v="269"/>
    <n v="1"/>
    <n v="1"/>
    <s v="Graham, Mrs. William Thompson (Edith Junkins)"/>
    <s v="female"/>
    <n v="58"/>
    <n v="0"/>
    <n v="1"/>
    <x v="239"/>
    <n v="153.46250000000001"/>
    <s v="C125"/>
    <s v="S"/>
    <s v="Survive"/>
    <s v="First"/>
    <s v="Mrs."/>
    <x v="1"/>
    <s v="Mrs"/>
  </r>
  <r>
    <n v="270"/>
    <n v="1"/>
    <n v="1"/>
    <s v="Bissette, Miss. Amelia"/>
    <s v="female"/>
    <n v="35"/>
    <n v="0"/>
    <n v="0"/>
    <x v="240"/>
    <n v="135.63329999999999"/>
    <s v="C99"/>
    <s v="S"/>
    <s v="Survive"/>
    <s v="First"/>
    <s v="Miss."/>
    <x v="2"/>
    <s v="Miss"/>
  </r>
  <r>
    <n v="271"/>
    <n v="0"/>
    <n v="1"/>
    <s v="Cairns, Mr. Alexander"/>
    <s v="male"/>
    <m/>
    <n v="0"/>
    <n v="0"/>
    <x v="241"/>
    <n v="31"/>
    <m/>
    <s v="S"/>
    <s v="Perished"/>
    <s v="First"/>
    <s v="Mr."/>
    <x v="0"/>
    <s v="Mr"/>
  </r>
  <r>
    <n v="272"/>
    <n v="1"/>
    <n v="3"/>
    <s v="Tornquist, Mr. William Henry"/>
    <s v="male"/>
    <n v="25"/>
    <n v="0"/>
    <n v="0"/>
    <x v="163"/>
    <n v="0"/>
    <m/>
    <s v="S"/>
    <s v="Survive"/>
    <s v="Third"/>
    <s v="Mr."/>
    <x v="0"/>
    <s v="Mr"/>
  </r>
  <r>
    <n v="273"/>
    <n v="1"/>
    <n v="2"/>
    <s v="Mellinger, Mrs. (Elizabeth Anne Maidment)"/>
    <s v="female"/>
    <n v="41"/>
    <n v="0"/>
    <n v="1"/>
    <x v="242"/>
    <n v="19.5"/>
    <m/>
    <s v="S"/>
    <s v="Survive"/>
    <s v="Second"/>
    <s v="Mrs."/>
    <x v="1"/>
    <s v="Mrs"/>
  </r>
  <r>
    <n v="274"/>
    <n v="0"/>
    <n v="1"/>
    <s v="Natsch, Mr. Charles H"/>
    <s v="male"/>
    <n v="37"/>
    <n v="0"/>
    <n v="1"/>
    <x v="243"/>
    <n v="29.7"/>
    <s v="C118"/>
    <s v="C"/>
    <s v="Perished"/>
    <s v="First"/>
    <s v="Mr."/>
    <x v="0"/>
    <s v="Mr"/>
  </r>
  <r>
    <n v="275"/>
    <n v="1"/>
    <n v="3"/>
    <s v="Healy, Miss. Hanora &quot;Nora&quot;"/>
    <s v="female"/>
    <m/>
    <n v="0"/>
    <n v="0"/>
    <x v="244"/>
    <n v="7.75"/>
    <m/>
    <s v="Q"/>
    <s v="Survive"/>
    <s v="Third"/>
    <s v="Miss."/>
    <x v="2"/>
    <s v="Miss"/>
  </r>
  <r>
    <n v="276"/>
    <n v="1"/>
    <n v="1"/>
    <s v="Andrews, Miss. Kornelia Theodosia"/>
    <s v="female"/>
    <n v="63"/>
    <n v="1"/>
    <n v="0"/>
    <x v="245"/>
    <n v="77.958299999999994"/>
    <s v="D7"/>
    <s v="S"/>
    <s v="Survive"/>
    <s v="First"/>
    <s v="Miss."/>
    <x v="2"/>
    <s v="Miss"/>
  </r>
  <r>
    <n v="277"/>
    <n v="0"/>
    <n v="3"/>
    <s v="Lindblom, Miss. Augusta Charlotta"/>
    <s v="female"/>
    <n v="45"/>
    <n v="0"/>
    <n v="0"/>
    <x v="246"/>
    <n v="7.75"/>
    <m/>
    <s v="S"/>
    <s v="Perished"/>
    <s v="Third"/>
    <s v="Miss."/>
    <x v="2"/>
    <s v="Miss"/>
  </r>
  <r>
    <n v="278"/>
    <n v="0"/>
    <n v="2"/>
    <s v="Parkes, Mr. Francis &quot;Frank&quot;"/>
    <s v="male"/>
    <m/>
    <n v="0"/>
    <n v="0"/>
    <x v="247"/>
    <n v="0"/>
    <m/>
    <s v="S"/>
    <s v="Perished"/>
    <s v="Second"/>
    <s v="Mr."/>
    <x v="0"/>
    <s v="Mr"/>
  </r>
  <r>
    <n v="279"/>
    <n v="0"/>
    <n v="3"/>
    <s v="Rice, Master. Eric"/>
    <s v="male"/>
    <n v="7"/>
    <n v="4"/>
    <n v="1"/>
    <x v="16"/>
    <n v="29.125"/>
    <m/>
    <s v="Q"/>
    <s v="Perished"/>
    <s v="Third"/>
    <s v="Master."/>
    <x v="3"/>
    <s v="Master"/>
  </r>
  <r>
    <n v="280"/>
    <n v="1"/>
    <n v="3"/>
    <s v="Abbott, Mrs. Stanton (Rosa Hunt)"/>
    <s v="female"/>
    <n v="35"/>
    <n v="1"/>
    <n v="1"/>
    <x v="248"/>
    <n v="20.25"/>
    <m/>
    <s v="S"/>
    <s v="Survive"/>
    <s v="Third"/>
    <s v="Mrs."/>
    <x v="1"/>
    <s v="Mrs"/>
  </r>
  <r>
    <n v="281"/>
    <n v="0"/>
    <n v="3"/>
    <s v="Duane, Mr. Frank"/>
    <s v="male"/>
    <n v="65"/>
    <n v="0"/>
    <n v="0"/>
    <x v="249"/>
    <n v="7.75"/>
    <m/>
    <s v="Q"/>
    <s v="Perished"/>
    <s v="Third"/>
    <s v="Mr."/>
    <x v="0"/>
    <s v="Mr"/>
  </r>
  <r>
    <n v="282"/>
    <n v="0"/>
    <n v="3"/>
    <s v="Olsson, Mr. Nils Johan Goransson"/>
    <s v="male"/>
    <n v="28"/>
    <n v="0"/>
    <n v="0"/>
    <x v="250"/>
    <n v="7.8541999999999996"/>
    <m/>
    <s v="S"/>
    <s v="Perished"/>
    <s v="Third"/>
    <s v="Mr."/>
    <x v="0"/>
    <s v="Mr"/>
  </r>
  <r>
    <n v="283"/>
    <n v="0"/>
    <n v="3"/>
    <s v="de Pelsmaeker, Mr. Alfons"/>
    <s v="male"/>
    <n v="16"/>
    <n v="0"/>
    <n v="0"/>
    <x v="251"/>
    <n v="9.5"/>
    <m/>
    <s v="S"/>
    <s v="Perished"/>
    <s v="Third"/>
    <s v="Mr."/>
    <x v="0"/>
    <s v="Mr"/>
  </r>
  <r>
    <n v="284"/>
    <n v="1"/>
    <n v="3"/>
    <s v="Dorking, Mr. Edward Arthur"/>
    <s v="male"/>
    <n v="19"/>
    <n v="0"/>
    <n v="0"/>
    <x v="252"/>
    <n v="8.0500000000000007"/>
    <m/>
    <s v="S"/>
    <s v="Survive"/>
    <s v="Third"/>
    <s v="Mr."/>
    <x v="0"/>
    <s v="Mr"/>
  </r>
  <r>
    <n v="285"/>
    <n v="0"/>
    <n v="1"/>
    <s v="Smith, Mr. Richard William"/>
    <s v="male"/>
    <m/>
    <n v="0"/>
    <n v="0"/>
    <x v="253"/>
    <n v="26"/>
    <s v="A19"/>
    <s v="S"/>
    <s v="Perished"/>
    <s v="First"/>
    <s v="Mr."/>
    <x v="0"/>
    <s v="Mr"/>
  </r>
  <r>
    <n v="286"/>
    <n v="0"/>
    <n v="3"/>
    <s v="Stankovic, Mr. Ivan"/>
    <s v="male"/>
    <n v="33"/>
    <n v="0"/>
    <n v="0"/>
    <x v="254"/>
    <n v="8.6624999999999996"/>
    <m/>
    <s v="C"/>
    <s v="Perished"/>
    <s v="Third"/>
    <s v="Mr."/>
    <x v="0"/>
    <s v="Mr"/>
  </r>
  <r>
    <n v="287"/>
    <n v="1"/>
    <n v="3"/>
    <s v="de Mulder, Mr. Theodore"/>
    <s v="male"/>
    <n v="30"/>
    <n v="0"/>
    <n v="0"/>
    <x v="255"/>
    <n v="9.5"/>
    <m/>
    <s v="S"/>
    <s v="Survive"/>
    <s v="Third"/>
    <s v="Mr."/>
    <x v="0"/>
    <s v="Mr"/>
  </r>
  <r>
    <n v="288"/>
    <n v="0"/>
    <n v="3"/>
    <s v="Naidenoff, Mr. Penko"/>
    <s v="male"/>
    <n v="22"/>
    <n v="0"/>
    <n v="0"/>
    <x v="256"/>
    <n v="7.8958000000000004"/>
    <m/>
    <s v="S"/>
    <s v="Perished"/>
    <s v="Third"/>
    <s v="Mr."/>
    <x v="0"/>
    <s v="Mr"/>
  </r>
  <r>
    <n v="289"/>
    <n v="1"/>
    <n v="2"/>
    <s v="Hosono, Mr. Masabumi"/>
    <s v="male"/>
    <n v="42"/>
    <n v="0"/>
    <n v="0"/>
    <x v="257"/>
    <n v="13"/>
    <m/>
    <s v="S"/>
    <s v="Survive"/>
    <s v="Second"/>
    <s v="Mr."/>
    <x v="0"/>
    <s v="Mr"/>
  </r>
  <r>
    <n v="290"/>
    <n v="1"/>
    <n v="3"/>
    <s v="Connolly, Miss. Kate"/>
    <s v="female"/>
    <n v="22"/>
    <n v="0"/>
    <n v="0"/>
    <x v="258"/>
    <n v="7.75"/>
    <m/>
    <s v="Q"/>
    <s v="Survive"/>
    <s v="Third"/>
    <s v="Miss."/>
    <x v="2"/>
    <s v="Miss"/>
  </r>
  <r>
    <n v="291"/>
    <n v="1"/>
    <n v="1"/>
    <s v="Barber, Miss. Ellen &quot;Nellie&quot;"/>
    <s v="female"/>
    <n v="26"/>
    <n v="0"/>
    <n v="0"/>
    <x v="259"/>
    <n v="78.849999999999994"/>
    <m/>
    <s v="S"/>
    <s v="Survive"/>
    <s v="First"/>
    <s v="Miss."/>
    <x v="2"/>
    <s v="Miss"/>
  </r>
  <r>
    <n v="292"/>
    <n v="1"/>
    <n v="1"/>
    <s v="Bishop, Mrs. Dickinson H (Helen Walton)"/>
    <s v="female"/>
    <n v="19"/>
    <n v="1"/>
    <n v="0"/>
    <x v="260"/>
    <n v="91.0792"/>
    <s v="B49"/>
    <s v="C"/>
    <s v="Survive"/>
    <s v="First"/>
    <s v="Mrs."/>
    <x v="1"/>
    <s v="Mrs"/>
  </r>
  <r>
    <n v="293"/>
    <n v="0"/>
    <n v="2"/>
    <s v="Levy, Mr. Rene Jacques"/>
    <s v="male"/>
    <n v="36"/>
    <n v="0"/>
    <n v="0"/>
    <x v="261"/>
    <n v="12.875"/>
    <s v="D"/>
    <s v="C"/>
    <s v="Perished"/>
    <s v="Second"/>
    <s v="Mr."/>
    <x v="0"/>
    <s v="Mr"/>
  </r>
  <r>
    <n v="294"/>
    <n v="0"/>
    <n v="3"/>
    <s v="Haas, Miss. Aloisia"/>
    <s v="female"/>
    <n v="24"/>
    <n v="0"/>
    <n v="0"/>
    <x v="262"/>
    <n v="8.85"/>
    <m/>
    <s v="S"/>
    <s v="Perished"/>
    <s v="Third"/>
    <s v="Miss."/>
    <x v="2"/>
    <s v="Miss"/>
  </r>
  <r>
    <n v="295"/>
    <n v="0"/>
    <n v="3"/>
    <s v="Mineff, Mr. Ivan"/>
    <s v="male"/>
    <n v="24"/>
    <n v="0"/>
    <n v="0"/>
    <x v="263"/>
    <n v="7.8958000000000004"/>
    <m/>
    <s v="S"/>
    <s v="Perished"/>
    <s v="Third"/>
    <s v="Mr."/>
    <x v="0"/>
    <s v="Mr"/>
  </r>
  <r>
    <n v="296"/>
    <n v="0"/>
    <n v="1"/>
    <s v="Lewy, Mr. Ervin G"/>
    <s v="male"/>
    <m/>
    <n v="0"/>
    <n v="0"/>
    <x v="264"/>
    <n v="27.720800000000001"/>
    <m/>
    <s v="C"/>
    <s v="Perished"/>
    <s v="First"/>
    <s v="Mr."/>
    <x v="0"/>
    <s v="Mr"/>
  </r>
  <r>
    <n v="297"/>
    <n v="0"/>
    <n v="3"/>
    <s v="Hanna, Mr. Mansour"/>
    <s v="male"/>
    <n v="23.5"/>
    <n v="0"/>
    <n v="0"/>
    <x v="265"/>
    <n v="7.2291999999999996"/>
    <m/>
    <s v="C"/>
    <s v="Perished"/>
    <s v="Third"/>
    <s v="Mr."/>
    <x v="0"/>
    <s v="Mr"/>
  </r>
  <r>
    <n v="298"/>
    <n v="0"/>
    <n v="1"/>
    <s v="Allison, Miss. Helen Loraine"/>
    <s v="female"/>
    <n v="2"/>
    <n v="1"/>
    <n v="2"/>
    <x v="266"/>
    <n v="151.55000000000001"/>
    <s v="C22 C26"/>
    <s v="S"/>
    <s v="Perished"/>
    <s v="First"/>
    <s v="Miss."/>
    <x v="2"/>
    <s v="Miss"/>
  </r>
  <r>
    <n v="299"/>
    <n v="1"/>
    <n v="1"/>
    <s v="Saalfeld, Mr. Adolphe"/>
    <s v="male"/>
    <m/>
    <n v="0"/>
    <n v="0"/>
    <x v="267"/>
    <n v="30.5"/>
    <s v="C106"/>
    <s v="S"/>
    <s v="Survive"/>
    <s v="First"/>
    <s v="Mr."/>
    <x v="0"/>
    <s v="Mr"/>
  </r>
  <r>
    <n v="300"/>
    <n v="1"/>
    <n v="1"/>
    <s v="Baxter, Mrs. James (Helene DeLaudeniere Chaput)"/>
    <s v="female"/>
    <n v="50"/>
    <n v="0"/>
    <n v="1"/>
    <x v="114"/>
    <n v="247.52080000000001"/>
    <s v="B58 B60"/>
    <s v="C"/>
    <s v="Survive"/>
    <s v="First"/>
    <s v="Mrs."/>
    <x v="1"/>
    <s v="Mrs"/>
  </r>
  <r>
    <n v="301"/>
    <n v="1"/>
    <n v="3"/>
    <s v="Kelly, Miss. Anna Katherine &quot;Annie Kate&quot;"/>
    <s v="female"/>
    <m/>
    <n v="0"/>
    <n v="0"/>
    <x v="268"/>
    <n v="7.75"/>
    <m/>
    <s v="Q"/>
    <s v="Survive"/>
    <s v="Third"/>
    <s v="Miss."/>
    <x v="2"/>
    <s v="Miss"/>
  </r>
  <r>
    <n v="302"/>
    <n v="1"/>
    <n v="3"/>
    <s v="McCoy, Mr. Bernard"/>
    <s v="male"/>
    <m/>
    <n v="2"/>
    <n v="0"/>
    <x v="269"/>
    <n v="23.25"/>
    <m/>
    <s v="Q"/>
    <s v="Survive"/>
    <s v="Third"/>
    <s v="Mr."/>
    <x v="0"/>
    <s v="Mr"/>
  </r>
  <r>
    <n v="303"/>
    <n v="0"/>
    <n v="3"/>
    <s v="Johnson, Mr. William Cahoone Jr"/>
    <s v="male"/>
    <n v="19"/>
    <n v="0"/>
    <n v="0"/>
    <x v="163"/>
    <n v="0"/>
    <m/>
    <s v="S"/>
    <s v="Perished"/>
    <s v="Third"/>
    <s v="Mr."/>
    <x v="0"/>
    <s v="Mr"/>
  </r>
  <r>
    <n v="304"/>
    <n v="1"/>
    <n v="2"/>
    <s v="Keane, Miss. Nora A"/>
    <s v="female"/>
    <m/>
    <n v="0"/>
    <n v="0"/>
    <x v="270"/>
    <n v="12.35"/>
    <s v="E101"/>
    <s v="Q"/>
    <s v="Survive"/>
    <s v="Second"/>
    <s v="Miss."/>
    <x v="2"/>
    <s v="Miss"/>
  </r>
  <r>
    <n v="305"/>
    <n v="0"/>
    <n v="3"/>
    <s v="Williams, Mr. Howard Hugh &quot;Harry&quot;"/>
    <s v="male"/>
    <m/>
    <n v="0"/>
    <n v="0"/>
    <x v="271"/>
    <n v="8.0500000000000007"/>
    <m/>
    <s v="S"/>
    <s v="Perished"/>
    <s v="Third"/>
    <s v="Mr."/>
    <x v="0"/>
    <s v="Mr"/>
  </r>
  <r>
    <n v="306"/>
    <n v="1"/>
    <n v="1"/>
    <s v="Allison, Master. Hudson Trevor"/>
    <s v="male"/>
    <n v="0.92"/>
    <n v="1"/>
    <n v="2"/>
    <x v="266"/>
    <n v="151.55000000000001"/>
    <s v="C22 C26"/>
    <s v="S"/>
    <s v="Survive"/>
    <s v="First"/>
    <s v="Master."/>
    <x v="3"/>
    <s v="Master"/>
  </r>
  <r>
    <n v="307"/>
    <n v="1"/>
    <n v="1"/>
    <s v="Fleming, Miss. Margaret"/>
    <s v="female"/>
    <m/>
    <n v="0"/>
    <n v="0"/>
    <x v="272"/>
    <n v="110.88330000000001"/>
    <m/>
    <s v="C"/>
    <s v="Survive"/>
    <s v="First"/>
    <s v="Miss."/>
    <x v="2"/>
    <s v="Miss"/>
  </r>
  <r>
    <n v="308"/>
    <n v="1"/>
    <n v="1"/>
    <s v="Penasco y Castellana, Mrs. Victor de Satode (Maria Josefa Perez de Soto y Vallejo)"/>
    <s v="female"/>
    <n v="17"/>
    <n v="1"/>
    <n v="0"/>
    <x v="273"/>
    <n v="108.9"/>
    <s v="C65"/>
    <s v="C"/>
    <s v="Survive"/>
    <s v="First"/>
    <s v="Mrs."/>
    <x v="1"/>
    <s v="Mrs"/>
  </r>
  <r>
    <n v="309"/>
    <n v="0"/>
    <n v="2"/>
    <s v="Abelson, Mr. Samuel"/>
    <s v="male"/>
    <n v="30"/>
    <n v="1"/>
    <n v="0"/>
    <x v="274"/>
    <n v="24"/>
    <m/>
    <s v="C"/>
    <s v="Perished"/>
    <s v="Second"/>
    <s v="Mr."/>
    <x v="0"/>
    <s v="Mr"/>
  </r>
  <r>
    <n v="310"/>
    <n v="1"/>
    <n v="1"/>
    <s v="Francatelli, Miss. Laura Mabel"/>
    <s v="female"/>
    <n v="30"/>
    <n v="0"/>
    <n v="0"/>
    <x v="275"/>
    <n v="56.929200000000002"/>
    <s v="E36"/>
    <s v="C"/>
    <s v="Survive"/>
    <s v="First"/>
    <s v="Miss."/>
    <x v="2"/>
    <s v="Miss"/>
  </r>
  <r>
    <n v="311"/>
    <n v="1"/>
    <n v="1"/>
    <s v="Hays, Miss. Margaret Bechstein"/>
    <s v="female"/>
    <n v="24"/>
    <n v="0"/>
    <n v="0"/>
    <x v="276"/>
    <n v="83.158299999999997"/>
    <s v="C54"/>
    <s v="C"/>
    <s v="Survive"/>
    <s v="First"/>
    <s v="Miss."/>
    <x v="2"/>
    <s v="Miss"/>
  </r>
  <r>
    <n v="312"/>
    <n v="1"/>
    <n v="1"/>
    <s v="Ryerson, Miss. Emily Borie"/>
    <s v="female"/>
    <n v="18"/>
    <n v="2"/>
    <n v="2"/>
    <x v="277"/>
    <n v="262.375"/>
    <s v="B57 B59 B63 B66"/>
    <s v="C"/>
    <s v="Survive"/>
    <s v="First"/>
    <s v="Miss."/>
    <x v="2"/>
    <s v="Miss"/>
  </r>
  <r>
    <n v="313"/>
    <n v="0"/>
    <n v="2"/>
    <s v="Lahtinen, Mrs. William (Anna Sylfven)"/>
    <s v="female"/>
    <n v="26"/>
    <n v="1"/>
    <n v="1"/>
    <x v="278"/>
    <n v="26"/>
    <m/>
    <s v="S"/>
    <s v="Perished"/>
    <s v="Second"/>
    <s v="Mrs."/>
    <x v="1"/>
    <s v="Mrs"/>
  </r>
  <r>
    <n v="314"/>
    <n v="0"/>
    <n v="3"/>
    <s v="Hendekovic, Mr. Ignjac"/>
    <s v="male"/>
    <n v="28"/>
    <n v="0"/>
    <n v="0"/>
    <x v="279"/>
    <n v="7.8958000000000004"/>
    <m/>
    <s v="S"/>
    <s v="Perished"/>
    <s v="Third"/>
    <s v="Mr."/>
    <x v="0"/>
    <s v="Mr"/>
  </r>
  <r>
    <n v="315"/>
    <n v="0"/>
    <n v="2"/>
    <s v="Hart, Mr. Benjamin"/>
    <s v="male"/>
    <n v="43"/>
    <n v="1"/>
    <n v="1"/>
    <x v="280"/>
    <n v="26.25"/>
    <m/>
    <s v="S"/>
    <s v="Perished"/>
    <s v="Second"/>
    <s v="Mr."/>
    <x v="0"/>
    <s v="Mr"/>
  </r>
  <r>
    <n v="316"/>
    <n v="1"/>
    <n v="3"/>
    <s v="Nilsson, Miss. Helmina Josefina"/>
    <s v="female"/>
    <n v="26"/>
    <n v="0"/>
    <n v="0"/>
    <x v="281"/>
    <n v="7.8541999999999996"/>
    <m/>
    <s v="S"/>
    <s v="Survive"/>
    <s v="Third"/>
    <s v="Miss."/>
    <x v="2"/>
    <s v="Miss"/>
  </r>
  <r>
    <n v="317"/>
    <n v="1"/>
    <n v="2"/>
    <s v="Kantor, Mrs. Sinai (Miriam Sternin)"/>
    <s v="female"/>
    <n v="24"/>
    <n v="1"/>
    <n v="0"/>
    <x v="96"/>
    <n v="26"/>
    <m/>
    <s v="S"/>
    <s v="Survive"/>
    <s v="Second"/>
    <s v="Mrs."/>
    <x v="1"/>
    <s v="Mrs"/>
  </r>
  <r>
    <n v="318"/>
    <n v="0"/>
    <n v="2"/>
    <s v="Moraweck, Dr. Ernest"/>
    <s v="male"/>
    <n v="54"/>
    <n v="0"/>
    <n v="0"/>
    <x v="282"/>
    <n v="14"/>
    <m/>
    <s v="S"/>
    <s v="Perished"/>
    <s v="Second"/>
    <s v="Dr."/>
    <x v="0"/>
    <s v="Mr"/>
  </r>
  <r>
    <n v="319"/>
    <n v="1"/>
    <n v="1"/>
    <s v="Wick, Miss. Mary Natalie"/>
    <s v="female"/>
    <n v="31"/>
    <n v="0"/>
    <n v="2"/>
    <x v="283"/>
    <n v="164.86670000000001"/>
    <s v="C7"/>
    <s v="S"/>
    <s v="Survive"/>
    <s v="First"/>
    <s v="Miss."/>
    <x v="2"/>
    <s v="Miss"/>
  </r>
  <r>
    <n v="320"/>
    <n v="1"/>
    <n v="1"/>
    <s v="Spedden, Mrs. Frederic Oakley (Margaretta Corning Stone)"/>
    <s v="female"/>
    <n v="40"/>
    <n v="1"/>
    <n v="1"/>
    <x v="284"/>
    <n v="134.5"/>
    <s v="E34"/>
    <s v="C"/>
    <s v="Survive"/>
    <s v="First"/>
    <s v="Mrs."/>
    <x v="1"/>
    <s v="Mrs"/>
  </r>
  <r>
    <n v="321"/>
    <n v="0"/>
    <n v="3"/>
    <s v="Dennis, Mr. Samuel"/>
    <s v="male"/>
    <n v="22"/>
    <n v="0"/>
    <n v="0"/>
    <x v="285"/>
    <n v="7.25"/>
    <m/>
    <s v="S"/>
    <s v="Perished"/>
    <s v="Third"/>
    <s v="Mr."/>
    <x v="0"/>
    <s v="Mr"/>
  </r>
  <r>
    <n v="322"/>
    <n v="0"/>
    <n v="3"/>
    <s v="Danoff, Mr. Yoto"/>
    <s v="male"/>
    <n v="27"/>
    <n v="0"/>
    <n v="0"/>
    <x v="286"/>
    <n v="7.8958000000000004"/>
    <m/>
    <s v="S"/>
    <s v="Perished"/>
    <s v="Third"/>
    <s v="Mr."/>
    <x v="0"/>
    <s v="Mr"/>
  </r>
  <r>
    <n v="323"/>
    <n v="1"/>
    <n v="2"/>
    <s v="Slayter, Miss. Hilda Mary"/>
    <s v="female"/>
    <n v="30"/>
    <n v="0"/>
    <n v="0"/>
    <x v="287"/>
    <n v="12.35"/>
    <m/>
    <s v="Q"/>
    <s v="Survive"/>
    <s v="Second"/>
    <s v="Miss."/>
    <x v="2"/>
    <s v="Miss"/>
  </r>
  <r>
    <n v="324"/>
    <n v="1"/>
    <n v="2"/>
    <s v="Caldwell, Mrs. Albert Francis (Sylvia Mae Harbaugh)"/>
    <s v="female"/>
    <n v="22"/>
    <n v="1"/>
    <n v="1"/>
    <x v="76"/>
    <n v="29"/>
    <m/>
    <s v="S"/>
    <s v="Survive"/>
    <s v="Second"/>
    <s v="Mrs."/>
    <x v="1"/>
    <s v="Mrs"/>
  </r>
  <r>
    <n v="325"/>
    <n v="0"/>
    <n v="3"/>
    <s v="Sage, Mr. George John Jr"/>
    <s v="male"/>
    <m/>
    <n v="8"/>
    <n v="2"/>
    <x v="148"/>
    <n v="69.55"/>
    <m/>
    <s v="S"/>
    <s v="Perished"/>
    <s v="Third"/>
    <s v="Mr."/>
    <x v="0"/>
    <s v="Mr"/>
  </r>
  <r>
    <n v="326"/>
    <n v="1"/>
    <n v="1"/>
    <s v="Young, Miss. Marie Grice"/>
    <s v="female"/>
    <n v="36"/>
    <n v="0"/>
    <n v="0"/>
    <x v="240"/>
    <n v="135.63329999999999"/>
    <s v="C32"/>
    <s v="C"/>
    <s v="Survive"/>
    <s v="First"/>
    <s v="Miss."/>
    <x v="2"/>
    <s v="Miss"/>
  </r>
  <r>
    <n v="327"/>
    <n v="0"/>
    <n v="3"/>
    <s v="Nysveen, Mr. Johan Hansen"/>
    <s v="male"/>
    <n v="61"/>
    <n v="0"/>
    <n v="0"/>
    <x v="288"/>
    <n v="6.2374999999999998"/>
    <m/>
    <s v="S"/>
    <s v="Perished"/>
    <s v="Third"/>
    <s v="Mr."/>
    <x v="0"/>
    <s v="Mr"/>
  </r>
  <r>
    <n v="328"/>
    <n v="1"/>
    <n v="2"/>
    <s v="Ball, Mrs. (Ada E Hall)"/>
    <s v="female"/>
    <n v="36"/>
    <n v="0"/>
    <n v="0"/>
    <x v="289"/>
    <n v="13"/>
    <s v="D"/>
    <s v="S"/>
    <s v="Survive"/>
    <s v="Second"/>
    <s v="Mrs."/>
    <x v="1"/>
    <s v="Mrs"/>
  </r>
  <r>
    <n v="329"/>
    <n v="1"/>
    <n v="3"/>
    <s v="Goldsmith, Mrs. Frank John (Emily Alice Brown)"/>
    <s v="female"/>
    <n v="31"/>
    <n v="1"/>
    <n v="1"/>
    <x v="153"/>
    <n v="20.524999999999999"/>
    <m/>
    <s v="S"/>
    <s v="Survive"/>
    <s v="Third"/>
    <s v="Mrs."/>
    <x v="1"/>
    <s v="Mrs"/>
  </r>
  <r>
    <n v="330"/>
    <n v="1"/>
    <n v="1"/>
    <s v="Hippach, Miss. Jean Gertrude"/>
    <s v="female"/>
    <n v="16"/>
    <n v="0"/>
    <n v="1"/>
    <x v="290"/>
    <n v="57.979199999999999"/>
    <s v="B18"/>
    <s v="C"/>
    <s v="Survive"/>
    <s v="First"/>
    <s v="Miss."/>
    <x v="2"/>
    <s v="Miss"/>
  </r>
  <r>
    <n v="331"/>
    <n v="1"/>
    <n v="3"/>
    <s v="McCoy, Miss. Agnes"/>
    <s v="female"/>
    <m/>
    <n v="2"/>
    <n v="0"/>
    <x v="269"/>
    <n v="23.25"/>
    <m/>
    <s v="Q"/>
    <s v="Survive"/>
    <s v="Third"/>
    <s v="Miss."/>
    <x v="2"/>
    <s v="Miss"/>
  </r>
  <r>
    <n v="332"/>
    <n v="0"/>
    <n v="1"/>
    <s v="Partner, Mr. Austen"/>
    <s v="male"/>
    <n v="45.5"/>
    <n v="0"/>
    <n v="0"/>
    <x v="291"/>
    <n v="28.5"/>
    <s v="C124"/>
    <s v="S"/>
    <s v="Perished"/>
    <s v="First"/>
    <s v="Mr."/>
    <x v="0"/>
    <s v="Mr"/>
  </r>
  <r>
    <n v="333"/>
    <n v="0"/>
    <n v="1"/>
    <s v="Graham, Mr. George Edward"/>
    <s v="male"/>
    <n v="38"/>
    <n v="0"/>
    <n v="1"/>
    <x v="239"/>
    <n v="153.46250000000001"/>
    <s v="C91"/>
    <s v="S"/>
    <s v="Perished"/>
    <s v="First"/>
    <s v="Mr."/>
    <x v="0"/>
    <s v="Mr"/>
  </r>
  <r>
    <n v="334"/>
    <n v="0"/>
    <n v="3"/>
    <s v="Vander Planke, Mr. Leo Edmondus"/>
    <s v="male"/>
    <n v="16"/>
    <n v="2"/>
    <n v="0"/>
    <x v="37"/>
    <n v="18"/>
    <m/>
    <s v="S"/>
    <s v="Perished"/>
    <s v="Third"/>
    <s v="Mr."/>
    <x v="0"/>
    <s v="Mr"/>
  </r>
  <r>
    <n v="335"/>
    <n v="1"/>
    <n v="1"/>
    <s v="Frauenthal, Mrs. Henry William (Clara Heinsheimer)"/>
    <s v="female"/>
    <m/>
    <n v="1"/>
    <n v="0"/>
    <x v="292"/>
    <n v="133.65"/>
    <m/>
    <s v="S"/>
    <s v="Survive"/>
    <s v="First"/>
    <s v="Mrs."/>
    <x v="1"/>
    <s v="Mrs"/>
  </r>
  <r>
    <n v="336"/>
    <n v="0"/>
    <n v="3"/>
    <s v="Denkoff, Mr. Mitto"/>
    <s v="male"/>
    <m/>
    <n v="0"/>
    <n v="0"/>
    <x v="293"/>
    <n v="7.8958000000000004"/>
    <m/>
    <s v="S"/>
    <s v="Perished"/>
    <s v="Third"/>
    <s v="Mr."/>
    <x v="0"/>
    <s v="Mr"/>
  </r>
  <r>
    <n v="337"/>
    <n v="0"/>
    <n v="1"/>
    <s v="Pears, Mr. Thomas Clinton"/>
    <s v="male"/>
    <n v="29"/>
    <n v="1"/>
    <n v="0"/>
    <x v="140"/>
    <n v="66.599999999999994"/>
    <s v="C2"/>
    <s v="S"/>
    <s v="Perished"/>
    <s v="First"/>
    <s v="Mr."/>
    <x v="0"/>
    <s v="Mr"/>
  </r>
  <r>
    <n v="338"/>
    <n v="1"/>
    <n v="1"/>
    <s v="Burns, Miss. Elizabeth Margaret"/>
    <s v="female"/>
    <n v="41"/>
    <n v="0"/>
    <n v="0"/>
    <x v="284"/>
    <n v="134.5"/>
    <s v="E40"/>
    <s v="C"/>
    <s v="Survive"/>
    <s v="First"/>
    <s v="Miss."/>
    <x v="2"/>
    <s v="Miss"/>
  </r>
  <r>
    <n v="339"/>
    <n v="1"/>
    <n v="3"/>
    <s v="Dahl, Mr. Karl Edwart"/>
    <s v="male"/>
    <n v="45"/>
    <n v="0"/>
    <n v="0"/>
    <x v="294"/>
    <n v="8.0500000000000007"/>
    <m/>
    <s v="S"/>
    <s v="Survive"/>
    <s v="Third"/>
    <s v="Mr."/>
    <x v="0"/>
    <s v="Mr"/>
  </r>
  <r>
    <n v="340"/>
    <n v="0"/>
    <n v="1"/>
    <s v="Blackwell, Mr. Stephen Weart"/>
    <s v="male"/>
    <n v="45"/>
    <n v="0"/>
    <n v="0"/>
    <x v="295"/>
    <n v="35.5"/>
    <s v="T"/>
    <s v="S"/>
    <s v="Perished"/>
    <s v="First"/>
    <s v="Mr."/>
    <x v="0"/>
    <s v="Mr"/>
  </r>
  <r>
    <n v="341"/>
    <n v="1"/>
    <n v="2"/>
    <s v="Navratil, Master. Edmond Roger"/>
    <s v="male"/>
    <n v="2"/>
    <n v="1"/>
    <n v="1"/>
    <x v="137"/>
    <n v="26"/>
    <s v="F2"/>
    <s v="S"/>
    <s v="Survive"/>
    <s v="Second"/>
    <s v="Master."/>
    <x v="3"/>
    <s v="Master"/>
  </r>
  <r>
    <n v="342"/>
    <n v="1"/>
    <n v="1"/>
    <s v="Fortune, Miss. Alice Elizabeth"/>
    <s v="female"/>
    <n v="24"/>
    <n v="3"/>
    <n v="2"/>
    <x v="26"/>
    <n v="263"/>
    <s v="C23 C25 C27"/>
    <s v="S"/>
    <s v="Survive"/>
    <s v="First"/>
    <s v="Miss."/>
    <x v="2"/>
    <s v="Miss"/>
  </r>
  <r>
    <n v="343"/>
    <n v="0"/>
    <n v="2"/>
    <s v="Collander, Mr. Erik Gustaf"/>
    <s v="male"/>
    <n v="28"/>
    <n v="0"/>
    <n v="0"/>
    <x v="296"/>
    <n v="13"/>
    <m/>
    <s v="S"/>
    <s v="Perished"/>
    <s v="Second"/>
    <s v="Mr."/>
    <x v="0"/>
    <s v="Mr"/>
  </r>
  <r>
    <n v="344"/>
    <n v="0"/>
    <n v="2"/>
    <s v="Sedgwick, Mr. Charles Frederick Waddington"/>
    <s v="male"/>
    <n v="25"/>
    <n v="0"/>
    <n v="0"/>
    <x v="297"/>
    <n v="13"/>
    <m/>
    <s v="S"/>
    <s v="Perished"/>
    <s v="Second"/>
    <s v="Mr."/>
    <x v="0"/>
    <s v="Mr"/>
  </r>
  <r>
    <n v="345"/>
    <n v="0"/>
    <n v="2"/>
    <s v="Fox, Mr. Stanley Hubert"/>
    <s v="male"/>
    <n v="36"/>
    <n v="0"/>
    <n v="0"/>
    <x v="298"/>
    <n v="13"/>
    <m/>
    <s v="S"/>
    <s v="Perished"/>
    <s v="Second"/>
    <s v="Mr."/>
    <x v="0"/>
    <s v="Mr"/>
  </r>
  <r>
    <n v="346"/>
    <n v="1"/>
    <n v="2"/>
    <s v="Brown, Miss. Amelia &quot;Mildred&quot;"/>
    <s v="female"/>
    <n v="24"/>
    <n v="0"/>
    <n v="0"/>
    <x v="299"/>
    <n v="13"/>
    <s v="F33"/>
    <s v="S"/>
    <s v="Survive"/>
    <s v="Second"/>
    <s v="Miss."/>
    <x v="2"/>
    <s v="Miss"/>
  </r>
  <r>
    <n v="347"/>
    <n v="1"/>
    <n v="2"/>
    <s v="Smith, Miss. Marion Elsie"/>
    <s v="female"/>
    <n v="40"/>
    <n v="0"/>
    <n v="0"/>
    <x v="300"/>
    <n v="13"/>
    <m/>
    <s v="S"/>
    <s v="Survive"/>
    <s v="Second"/>
    <s v="Miss."/>
    <x v="2"/>
    <s v="Miss"/>
  </r>
  <r>
    <n v="348"/>
    <n v="1"/>
    <n v="3"/>
    <s v="Davison, Mrs. Thomas Henry (Mary E Finck)"/>
    <s v="female"/>
    <m/>
    <n v="1"/>
    <n v="0"/>
    <x v="301"/>
    <n v="16.100000000000001"/>
    <m/>
    <s v="S"/>
    <s v="Survive"/>
    <s v="Third"/>
    <s v="Mrs."/>
    <x v="1"/>
    <s v="Mrs"/>
  </r>
  <r>
    <n v="349"/>
    <n v="1"/>
    <n v="3"/>
    <s v="Coutts, Master. William Loch &quot;William&quot;"/>
    <s v="male"/>
    <n v="3"/>
    <n v="1"/>
    <n v="1"/>
    <x v="302"/>
    <n v="15.9"/>
    <m/>
    <s v="S"/>
    <s v="Survive"/>
    <s v="Third"/>
    <s v="Master."/>
    <x v="3"/>
    <s v="Master"/>
  </r>
  <r>
    <n v="350"/>
    <n v="0"/>
    <n v="3"/>
    <s v="Dimic, Mr. Jovan"/>
    <s v="male"/>
    <n v="42"/>
    <n v="0"/>
    <n v="0"/>
    <x v="303"/>
    <n v="8.6624999999999996"/>
    <m/>
    <s v="S"/>
    <s v="Perished"/>
    <s v="Third"/>
    <s v="Mr."/>
    <x v="0"/>
    <s v="Mr"/>
  </r>
  <r>
    <n v="351"/>
    <n v="0"/>
    <n v="3"/>
    <s v="Odahl, Mr. Nils Martin"/>
    <s v="male"/>
    <n v="23"/>
    <n v="0"/>
    <n v="0"/>
    <x v="304"/>
    <n v="9.2249999999999996"/>
    <m/>
    <s v="S"/>
    <s v="Perished"/>
    <s v="Third"/>
    <s v="Mr."/>
    <x v="0"/>
    <s v="Mr"/>
  </r>
  <r>
    <n v="352"/>
    <n v="0"/>
    <n v="1"/>
    <s v="Williams-Lambert, Mr. Fletcher Fellows"/>
    <s v="male"/>
    <m/>
    <n v="0"/>
    <n v="0"/>
    <x v="305"/>
    <n v="35"/>
    <s v="C128"/>
    <s v="S"/>
    <s v="Perished"/>
    <s v="First"/>
    <s v="Mr."/>
    <x v="0"/>
    <s v="Mr"/>
  </r>
  <r>
    <n v="353"/>
    <n v="0"/>
    <n v="3"/>
    <s v="Elias, Mr. Tannous"/>
    <s v="male"/>
    <n v="15"/>
    <n v="1"/>
    <n v="1"/>
    <x v="306"/>
    <n v="7.2291999999999996"/>
    <m/>
    <s v="C"/>
    <s v="Perished"/>
    <s v="Third"/>
    <s v="Mr."/>
    <x v="0"/>
    <s v="Mr"/>
  </r>
  <r>
    <n v="354"/>
    <n v="0"/>
    <n v="3"/>
    <s v="Arnold-Franchi, Mr. Josef"/>
    <s v="male"/>
    <n v="25"/>
    <n v="1"/>
    <n v="0"/>
    <x v="48"/>
    <n v="17.8"/>
    <m/>
    <s v="S"/>
    <s v="Perished"/>
    <s v="Third"/>
    <s v="Mr."/>
    <x v="0"/>
    <s v="Mr"/>
  </r>
  <r>
    <n v="355"/>
    <n v="0"/>
    <n v="3"/>
    <s v="Yousif, Mr. Wazli"/>
    <s v="male"/>
    <m/>
    <n v="0"/>
    <n v="0"/>
    <x v="307"/>
    <n v="7.2249999999999996"/>
    <m/>
    <s v="C"/>
    <s v="Perished"/>
    <s v="Third"/>
    <s v="Mr."/>
    <x v="0"/>
    <s v="Mr"/>
  </r>
  <r>
    <n v="356"/>
    <n v="0"/>
    <n v="3"/>
    <s v="Vanden Steen, Mr. Leo Peter"/>
    <s v="male"/>
    <n v="28"/>
    <n v="0"/>
    <n v="0"/>
    <x v="308"/>
    <n v="9.5"/>
    <m/>
    <s v="S"/>
    <s v="Perished"/>
    <s v="Third"/>
    <s v="Mr."/>
    <x v="0"/>
    <s v="Mr"/>
  </r>
  <r>
    <n v="357"/>
    <n v="1"/>
    <n v="1"/>
    <s v="Bowerman, Miss. Elsie Edith"/>
    <s v="female"/>
    <n v="22"/>
    <n v="0"/>
    <n v="1"/>
    <x v="154"/>
    <n v="55"/>
    <s v="E33"/>
    <s v="S"/>
    <s v="Survive"/>
    <s v="First"/>
    <s v="Miss."/>
    <x v="2"/>
    <s v="Miss"/>
  </r>
  <r>
    <n v="358"/>
    <n v="0"/>
    <n v="2"/>
    <s v="Funk, Miss. Annie Clemmer"/>
    <s v="female"/>
    <n v="38"/>
    <n v="0"/>
    <n v="0"/>
    <x v="309"/>
    <n v="13"/>
    <m/>
    <s v="S"/>
    <s v="Perished"/>
    <s v="Second"/>
    <s v="Miss."/>
    <x v="2"/>
    <s v="Miss"/>
  </r>
  <r>
    <n v="359"/>
    <n v="1"/>
    <n v="3"/>
    <s v="McGovern, Miss. Mary"/>
    <s v="female"/>
    <m/>
    <n v="0"/>
    <n v="0"/>
    <x v="310"/>
    <n v="7.8792"/>
    <m/>
    <s v="Q"/>
    <s v="Survive"/>
    <s v="Third"/>
    <s v="Miss."/>
    <x v="2"/>
    <s v="Miss"/>
  </r>
  <r>
    <n v="360"/>
    <n v="1"/>
    <n v="3"/>
    <s v="Mockler, Miss. Helen Mary &quot;Ellie&quot;"/>
    <s v="female"/>
    <m/>
    <n v="0"/>
    <n v="0"/>
    <x v="311"/>
    <n v="7.8792"/>
    <m/>
    <s v="Q"/>
    <s v="Survive"/>
    <s v="Third"/>
    <s v="Miss."/>
    <x v="2"/>
    <s v="Miss"/>
  </r>
  <r>
    <n v="361"/>
    <n v="0"/>
    <n v="3"/>
    <s v="Skoog, Mr. Wilhelm"/>
    <s v="male"/>
    <n v="40"/>
    <n v="1"/>
    <n v="4"/>
    <x v="62"/>
    <n v="27.9"/>
    <m/>
    <s v="S"/>
    <s v="Perished"/>
    <s v="Third"/>
    <s v="Mr."/>
    <x v="0"/>
    <s v="Mr"/>
  </r>
  <r>
    <n v="362"/>
    <n v="0"/>
    <n v="2"/>
    <s v="del Carlo, Mr. Sebastiano"/>
    <s v="male"/>
    <n v="29"/>
    <n v="1"/>
    <n v="0"/>
    <x v="312"/>
    <n v="27.720800000000001"/>
    <m/>
    <s v="C"/>
    <s v="Perished"/>
    <s v="Second"/>
    <s v="Mr."/>
    <x v="0"/>
    <s v="Mr"/>
  </r>
  <r>
    <n v="363"/>
    <n v="0"/>
    <n v="3"/>
    <s v="Barbara, Mrs. (Catherine David)"/>
    <s v="female"/>
    <n v="45"/>
    <n v="0"/>
    <n v="1"/>
    <x v="313"/>
    <n v="14.4542"/>
    <m/>
    <s v="C"/>
    <s v="Perished"/>
    <s v="Third"/>
    <s v="Mrs."/>
    <x v="1"/>
    <s v="Mrs"/>
  </r>
  <r>
    <n v="364"/>
    <n v="0"/>
    <n v="3"/>
    <s v="Asim, Mr. Adola"/>
    <s v="male"/>
    <n v="35"/>
    <n v="0"/>
    <n v="0"/>
    <x v="314"/>
    <n v="7.05"/>
    <m/>
    <s v="S"/>
    <s v="Perished"/>
    <s v="Third"/>
    <s v="Mr."/>
    <x v="0"/>
    <s v="Mr"/>
  </r>
  <r>
    <n v="365"/>
    <n v="0"/>
    <n v="3"/>
    <s v="O'Brien, Mr. Thomas"/>
    <s v="male"/>
    <m/>
    <n v="1"/>
    <n v="0"/>
    <x v="168"/>
    <n v="15.5"/>
    <m/>
    <s v="Q"/>
    <s v="Perished"/>
    <s v="Third"/>
    <s v="Mr."/>
    <x v="0"/>
    <s v="Mr"/>
  </r>
  <r>
    <n v="366"/>
    <n v="0"/>
    <n v="3"/>
    <s v="Adahl, Mr. Mauritz Nils Martin"/>
    <s v="male"/>
    <n v="30"/>
    <n v="0"/>
    <n v="0"/>
    <x v="315"/>
    <n v="7.25"/>
    <m/>
    <s v="S"/>
    <s v="Perished"/>
    <s v="Third"/>
    <s v="Mr."/>
    <x v="0"/>
    <s v="Mr"/>
  </r>
  <r>
    <n v="367"/>
    <n v="1"/>
    <n v="1"/>
    <s v="Warren, Mrs. Frank Manley (Anna Sophia Atkinson)"/>
    <s v="female"/>
    <n v="60"/>
    <n v="1"/>
    <n v="0"/>
    <x v="316"/>
    <n v="75.25"/>
    <s v="D37"/>
    <s v="C"/>
    <s v="Survive"/>
    <s v="First"/>
    <s v="Mrs."/>
    <x v="1"/>
    <s v="Mrs"/>
  </r>
  <r>
    <n v="368"/>
    <n v="1"/>
    <n v="3"/>
    <s v="Moussa, Mrs. (Mantoura Boulos)"/>
    <s v="female"/>
    <m/>
    <n v="0"/>
    <n v="0"/>
    <x v="317"/>
    <n v="7.2291999999999996"/>
    <m/>
    <s v="C"/>
    <s v="Survive"/>
    <s v="Third"/>
    <s v="Mrs."/>
    <x v="1"/>
    <s v="Mrs"/>
  </r>
  <r>
    <n v="369"/>
    <n v="1"/>
    <n v="3"/>
    <s v="Jermyn, Miss. Annie"/>
    <s v="female"/>
    <m/>
    <n v="0"/>
    <n v="0"/>
    <x v="318"/>
    <n v="7.75"/>
    <m/>
    <s v="Q"/>
    <s v="Survive"/>
    <s v="Third"/>
    <s v="Miss."/>
    <x v="2"/>
    <s v="Miss"/>
  </r>
  <r>
    <n v="370"/>
    <n v="1"/>
    <n v="1"/>
    <s v="Aubart, Mme. Leontine Pauline"/>
    <s v="female"/>
    <n v="24"/>
    <n v="0"/>
    <n v="0"/>
    <x v="319"/>
    <n v="69.3"/>
    <s v="B35"/>
    <s v="C"/>
    <s v="Survive"/>
    <s v="First"/>
    <s v="Mme."/>
    <x v="1"/>
    <s v="Mrs"/>
  </r>
  <r>
    <n v="371"/>
    <n v="1"/>
    <n v="1"/>
    <s v="Harder, Mr. George Achilles"/>
    <s v="male"/>
    <n v="25"/>
    <n v="1"/>
    <n v="0"/>
    <x v="320"/>
    <n v="55.441699999999997"/>
    <s v="E50"/>
    <s v="C"/>
    <s v="Survive"/>
    <s v="First"/>
    <s v="Mr."/>
    <x v="0"/>
    <s v="Mr"/>
  </r>
  <r>
    <n v="372"/>
    <n v="0"/>
    <n v="3"/>
    <s v="Wiklund, Mr. Jakob Alfred"/>
    <s v="male"/>
    <n v="18"/>
    <n v="1"/>
    <n v="0"/>
    <x v="321"/>
    <n v="6.4958"/>
    <m/>
    <s v="S"/>
    <s v="Perished"/>
    <s v="Third"/>
    <s v="Mr."/>
    <x v="0"/>
    <s v="Mr"/>
  </r>
  <r>
    <n v="373"/>
    <n v="0"/>
    <n v="3"/>
    <s v="Beavan, Mr. William Thomas"/>
    <s v="male"/>
    <n v="19"/>
    <n v="0"/>
    <n v="0"/>
    <x v="322"/>
    <n v="8.0500000000000007"/>
    <m/>
    <s v="S"/>
    <s v="Perished"/>
    <s v="Third"/>
    <s v="Mr."/>
    <x v="0"/>
    <s v="Mr"/>
  </r>
  <r>
    <n v="374"/>
    <n v="0"/>
    <n v="1"/>
    <s v="Ringhini, Mr. Sante"/>
    <s v="male"/>
    <n v="22"/>
    <n v="0"/>
    <n v="0"/>
    <x v="240"/>
    <n v="135.63329999999999"/>
    <m/>
    <s v="C"/>
    <s v="Perished"/>
    <s v="First"/>
    <s v="Mr."/>
    <x v="0"/>
    <s v="Mr"/>
  </r>
  <r>
    <n v="375"/>
    <n v="0"/>
    <n v="3"/>
    <s v="Palsson, Miss. Stina Viola"/>
    <s v="female"/>
    <n v="3"/>
    <n v="3"/>
    <n v="1"/>
    <x v="7"/>
    <n v="21.074999999999999"/>
    <m/>
    <s v="S"/>
    <s v="Perished"/>
    <s v="Third"/>
    <s v="Miss."/>
    <x v="2"/>
    <s v="Miss"/>
  </r>
  <r>
    <n v="376"/>
    <n v="1"/>
    <n v="1"/>
    <s v="Meyer, Mrs. Edgar Joseph (Leila Saks)"/>
    <s v="female"/>
    <m/>
    <n v="1"/>
    <n v="0"/>
    <x v="33"/>
    <n v="82.1708"/>
    <m/>
    <s v="C"/>
    <s v="Survive"/>
    <s v="First"/>
    <s v="Mrs."/>
    <x v="1"/>
    <s v="Mrs"/>
  </r>
  <r>
    <n v="377"/>
    <n v="1"/>
    <n v="3"/>
    <s v="Landergren, Miss. Aurora Adelia"/>
    <s v="female"/>
    <n v="22"/>
    <n v="0"/>
    <n v="0"/>
    <x v="323"/>
    <n v="7.25"/>
    <m/>
    <s v="S"/>
    <s v="Survive"/>
    <s v="Third"/>
    <s v="Miss."/>
    <x v="2"/>
    <s v="Miss"/>
  </r>
  <r>
    <n v="378"/>
    <n v="0"/>
    <n v="1"/>
    <s v="Widener, Mr. Harry Elkins"/>
    <s v="male"/>
    <n v="27"/>
    <n v="0"/>
    <n v="2"/>
    <x v="324"/>
    <n v="211.5"/>
    <s v="C82"/>
    <s v="C"/>
    <s v="Perished"/>
    <s v="First"/>
    <s v="Mr."/>
    <x v="0"/>
    <s v="Mr"/>
  </r>
  <r>
    <n v="379"/>
    <n v="0"/>
    <n v="3"/>
    <s v="Betros, Mr. Tannous"/>
    <s v="male"/>
    <n v="20"/>
    <n v="0"/>
    <n v="0"/>
    <x v="325"/>
    <n v="4.0125000000000002"/>
    <m/>
    <s v="C"/>
    <s v="Perished"/>
    <s v="Third"/>
    <s v="Mr."/>
    <x v="0"/>
    <s v="Mr"/>
  </r>
  <r>
    <n v="380"/>
    <n v="0"/>
    <n v="3"/>
    <s v="Gustafsson, Mr. Karl Gideon"/>
    <s v="male"/>
    <n v="19"/>
    <n v="0"/>
    <n v="0"/>
    <x v="326"/>
    <n v="7.7750000000000004"/>
    <m/>
    <s v="S"/>
    <s v="Perished"/>
    <s v="Third"/>
    <s v="Mr."/>
    <x v="0"/>
    <s v="Mr"/>
  </r>
  <r>
    <n v="381"/>
    <n v="1"/>
    <n v="1"/>
    <s v="Bidois, Miss. Rosalie"/>
    <s v="female"/>
    <n v="42"/>
    <n v="0"/>
    <n v="0"/>
    <x v="327"/>
    <n v="227.52500000000001"/>
    <m/>
    <s v="C"/>
    <s v="Survive"/>
    <s v="First"/>
    <s v="Miss."/>
    <x v="2"/>
    <s v="Miss"/>
  </r>
  <r>
    <n v="382"/>
    <n v="1"/>
    <n v="3"/>
    <s v="Nakid, Miss. Maria (&quot;Mary&quot;)"/>
    <s v="female"/>
    <n v="1"/>
    <n v="0"/>
    <n v="2"/>
    <x v="328"/>
    <n v="15.7417"/>
    <m/>
    <s v="C"/>
    <s v="Survive"/>
    <s v="Third"/>
    <s v="Miss."/>
    <x v="2"/>
    <s v="Miss"/>
  </r>
  <r>
    <n v="383"/>
    <n v="0"/>
    <n v="3"/>
    <s v="Tikkanen, Mr. Juho"/>
    <s v="male"/>
    <n v="32"/>
    <n v="0"/>
    <n v="0"/>
    <x v="329"/>
    <n v="7.9249999999999998"/>
    <m/>
    <s v="S"/>
    <s v="Perished"/>
    <s v="Third"/>
    <s v="Mr."/>
    <x v="0"/>
    <s v="Mr"/>
  </r>
  <r>
    <n v="384"/>
    <n v="1"/>
    <n v="1"/>
    <s v="Holverson, Mrs. Alexander Oskar (Mary Aline Towner)"/>
    <s v="female"/>
    <n v="35"/>
    <n v="1"/>
    <n v="0"/>
    <x v="34"/>
    <n v="52"/>
    <m/>
    <s v="S"/>
    <s v="Survive"/>
    <s v="First"/>
    <s v="Mrs."/>
    <x v="1"/>
    <s v="Mrs"/>
  </r>
  <r>
    <n v="385"/>
    <n v="0"/>
    <n v="3"/>
    <s v="Plotcharsky, Mr. Vasil"/>
    <s v="male"/>
    <m/>
    <n v="0"/>
    <n v="0"/>
    <x v="330"/>
    <n v="7.8958000000000004"/>
    <m/>
    <s v="S"/>
    <s v="Perished"/>
    <s v="Third"/>
    <s v="Mr."/>
    <x v="0"/>
    <s v="Mr"/>
  </r>
  <r>
    <n v="386"/>
    <n v="0"/>
    <n v="2"/>
    <s v="Davies, Mr. Charles Henry"/>
    <s v="male"/>
    <n v="18"/>
    <n v="0"/>
    <n v="0"/>
    <x v="70"/>
    <n v="73.5"/>
    <m/>
    <s v="S"/>
    <s v="Perished"/>
    <s v="Second"/>
    <s v="Mr."/>
    <x v="0"/>
    <s v="Mr"/>
  </r>
  <r>
    <n v="387"/>
    <n v="0"/>
    <n v="3"/>
    <s v="Goodwin, Master. Sidney Leonard"/>
    <s v="male"/>
    <n v="1"/>
    <n v="5"/>
    <n v="2"/>
    <x v="58"/>
    <n v="46.9"/>
    <m/>
    <s v="S"/>
    <s v="Perished"/>
    <s v="Third"/>
    <s v="Master."/>
    <x v="3"/>
    <s v="Master"/>
  </r>
  <r>
    <n v="388"/>
    <n v="1"/>
    <n v="2"/>
    <s v="Buss, Miss. Kate"/>
    <s v="female"/>
    <n v="36"/>
    <n v="0"/>
    <n v="0"/>
    <x v="331"/>
    <n v="13"/>
    <m/>
    <s v="S"/>
    <s v="Survive"/>
    <s v="Second"/>
    <s v="Miss."/>
    <x v="2"/>
    <s v="Miss"/>
  </r>
  <r>
    <n v="389"/>
    <n v="0"/>
    <n v="3"/>
    <s v="Sadlier, Mr. Matthew"/>
    <s v="male"/>
    <m/>
    <n v="0"/>
    <n v="0"/>
    <x v="332"/>
    <n v="7.7291999999999996"/>
    <m/>
    <s v="Q"/>
    <s v="Perished"/>
    <s v="Third"/>
    <s v="Mr."/>
    <x v="0"/>
    <s v="Mr"/>
  </r>
  <r>
    <n v="390"/>
    <n v="1"/>
    <n v="2"/>
    <s v="Lehmann, Miss. Bertha"/>
    <s v="female"/>
    <n v="17"/>
    <n v="0"/>
    <n v="0"/>
    <x v="333"/>
    <n v="12"/>
    <m/>
    <s v="C"/>
    <s v="Survive"/>
    <s v="Second"/>
    <s v="Miss."/>
    <x v="2"/>
    <s v="Miss"/>
  </r>
  <r>
    <n v="391"/>
    <n v="1"/>
    <n v="1"/>
    <s v="Carter, Mr. William Ernest"/>
    <s v="male"/>
    <n v="36"/>
    <n v="1"/>
    <n v="2"/>
    <x v="334"/>
    <n v="120"/>
    <s v="B96 B98"/>
    <s v="S"/>
    <s v="Survive"/>
    <s v="First"/>
    <s v="Mr."/>
    <x v="0"/>
    <s v="Mr"/>
  </r>
  <r>
    <n v="392"/>
    <n v="1"/>
    <n v="3"/>
    <s v="Jansson, Mr. Carl Olof"/>
    <s v="male"/>
    <n v="21"/>
    <n v="0"/>
    <n v="0"/>
    <x v="335"/>
    <n v="7.7957999999999998"/>
    <m/>
    <s v="S"/>
    <s v="Survive"/>
    <s v="Third"/>
    <s v="Mr."/>
    <x v="0"/>
    <s v="Mr"/>
  </r>
  <r>
    <n v="393"/>
    <n v="0"/>
    <n v="3"/>
    <s v="Gustafsson, Mr. Johan Birger"/>
    <s v="male"/>
    <n v="28"/>
    <n v="2"/>
    <n v="0"/>
    <x v="336"/>
    <n v="7.9249999999999998"/>
    <m/>
    <s v="S"/>
    <s v="Perished"/>
    <s v="Third"/>
    <s v="Mr."/>
    <x v="0"/>
    <s v="Mr"/>
  </r>
  <r>
    <n v="394"/>
    <n v="1"/>
    <n v="1"/>
    <s v="Newell, Miss. Marjorie"/>
    <s v="female"/>
    <n v="23"/>
    <n v="1"/>
    <n v="0"/>
    <x v="193"/>
    <n v="113.27500000000001"/>
    <s v="D36"/>
    <s v="C"/>
    <s v="Survive"/>
    <s v="First"/>
    <s v="Miss."/>
    <x v="2"/>
    <s v="Miss"/>
  </r>
  <r>
    <n v="395"/>
    <n v="1"/>
    <n v="3"/>
    <s v="Sandstrom, Mrs. Hjalmar (Agnes Charlotta Bengtsson)"/>
    <s v="female"/>
    <n v="24"/>
    <n v="0"/>
    <n v="2"/>
    <x v="10"/>
    <n v="16.7"/>
    <s v="G6"/>
    <s v="S"/>
    <s v="Survive"/>
    <s v="Third"/>
    <s v="Mrs."/>
    <x v="1"/>
    <s v="Mrs"/>
  </r>
  <r>
    <n v="396"/>
    <n v="0"/>
    <n v="3"/>
    <s v="Johansson, Mr. Erik"/>
    <s v="male"/>
    <n v="22"/>
    <n v="0"/>
    <n v="0"/>
    <x v="337"/>
    <n v="7.7957999999999998"/>
    <m/>
    <s v="S"/>
    <s v="Perished"/>
    <s v="Third"/>
    <s v="Mr."/>
    <x v="0"/>
    <s v="Mr"/>
  </r>
  <r>
    <n v="397"/>
    <n v="0"/>
    <n v="3"/>
    <s v="Olsson, Miss. Elina"/>
    <s v="female"/>
    <n v="31"/>
    <n v="0"/>
    <n v="0"/>
    <x v="338"/>
    <n v="7.8541999999999996"/>
    <m/>
    <s v="S"/>
    <s v="Perished"/>
    <s v="Third"/>
    <s v="Miss."/>
    <x v="2"/>
    <s v="Miss"/>
  </r>
  <r>
    <n v="398"/>
    <n v="0"/>
    <n v="2"/>
    <s v="McKane, Mr. Peter David"/>
    <s v="male"/>
    <n v="46"/>
    <n v="0"/>
    <n v="0"/>
    <x v="339"/>
    <n v="26"/>
    <m/>
    <s v="S"/>
    <s v="Perished"/>
    <s v="Second"/>
    <s v="Mr."/>
    <x v="0"/>
    <s v="Mr"/>
  </r>
  <r>
    <n v="399"/>
    <n v="0"/>
    <n v="2"/>
    <s v="Pain, Dr. Alfred"/>
    <s v="male"/>
    <n v="23"/>
    <n v="0"/>
    <n v="0"/>
    <x v="340"/>
    <n v="10.5"/>
    <m/>
    <s v="S"/>
    <s v="Perished"/>
    <s v="Second"/>
    <s v="Dr."/>
    <x v="0"/>
    <s v="Mr"/>
  </r>
  <r>
    <n v="400"/>
    <n v="1"/>
    <n v="2"/>
    <s v="Trout, Mrs. William H (Jessie L)"/>
    <s v="female"/>
    <n v="28"/>
    <n v="0"/>
    <n v="0"/>
    <x v="341"/>
    <n v="12.65"/>
    <m/>
    <s v="S"/>
    <s v="Survive"/>
    <s v="Second"/>
    <s v="Mrs."/>
    <x v="1"/>
    <s v="Mrs"/>
  </r>
  <r>
    <n v="401"/>
    <n v="1"/>
    <n v="3"/>
    <s v="Niskanen, Mr. Juha"/>
    <s v="male"/>
    <n v="39"/>
    <n v="0"/>
    <n v="0"/>
    <x v="342"/>
    <n v="7.9249999999999998"/>
    <m/>
    <s v="S"/>
    <s v="Survive"/>
    <s v="Third"/>
    <s v="Mr."/>
    <x v="0"/>
    <s v="Mr"/>
  </r>
  <r>
    <n v="402"/>
    <n v="0"/>
    <n v="3"/>
    <s v="Adams, Mr. John"/>
    <s v="male"/>
    <n v="26"/>
    <n v="0"/>
    <n v="0"/>
    <x v="343"/>
    <n v="8.0500000000000007"/>
    <m/>
    <s v="S"/>
    <s v="Perished"/>
    <s v="Third"/>
    <s v="Mr."/>
    <x v="0"/>
    <s v="Mr"/>
  </r>
  <r>
    <n v="403"/>
    <n v="0"/>
    <n v="3"/>
    <s v="Jussila, Miss. Mari Aina"/>
    <s v="female"/>
    <n v="21"/>
    <n v="1"/>
    <n v="0"/>
    <x v="344"/>
    <n v="9.8249999999999993"/>
    <m/>
    <s v="S"/>
    <s v="Perished"/>
    <s v="Third"/>
    <s v="Miss."/>
    <x v="2"/>
    <s v="Miss"/>
  </r>
  <r>
    <n v="404"/>
    <n v="0"/>
    <n v="3"/>
    <s v="Hakkarainen, Mr. Pekka Pietari"/>
    <s v="male"/>
    <n v="28"/>
    <n v="1"/>
    <n v="0"/>
    <x v="132"/>
    <n v="15.85"/>
    <m/>
    <s v="S"/>
    <s v="Perished"/>
    <s v="Third"/>
    <s v="Mr."/>
    <x v="0"/>
    <s v="Mr"/>
  </r>
  <r>
    <n v="405"/>
    <n v="0"/>
    <n v="3"/>
    <s v="Oreskovic, Miss. Marija"/>
    <s v="female"/>
    <n v="20"/>
    <n v="0"/>
    <n v="0"/>
    <x v="345"/>
    <n v="8.6624999999999996"/>
    <m/>
    <s v="S"/>
    <s v="Perished"/>
    <s v="Third"/>
    <s v="Miss."/>
    <x v="2"/>
    <s v="Miss"/>
  </r>
  <r>
    <n v="406"/>
    <n v="0"/>
    <n v="2"/>
    <s v="Gale, Mr. Shadrach"/>
    <s v="male"/>
    <n v="34"/>
    <n v="1"/>
    <n v="0"/>
    <x v="346"/>
    <n v="21"/>
    <m/>
    <s v="S"/>
    <s v="Perished"/>
    <s v="Second"/>
    <s v="Mr."/>
    <x v="0"/>
    <s v="Mr"/>
  </r>
  <r>
    <n v="407"/>
    <n v="0"/>
    <n v="3"/>
    <s v="Widegren, Mr. Carl/Charles Peter"/>
    <s v="male"/>
    <n v="51"/>
    <n v="0"/>
    <n v="0"/>
    <x v="347"/>
    <n v="7.75"/>
    <m/>
    <s v="S"/>
    <s v="Perished"/>
    <s v="Third"/>
    <s v="Mr."/>
    <x v="0"/>
    <s v="Mr"/>
  </r>
  <r>
    <n v="408"/>
    <n v="1"/>
    <n v="2"/>
    <s v="Richards, Master. William Rowe"/>
    <s v="male"/>
    <n v="3"/>
    <n v="1"/>
    <n v="1"/>
    <x v="348"/>
    <n v="18.75"/>
    <m/>
    <s v="S"/>
    <s v="Survive"/>
    <s v="Second"/>
    <s v="Master."/>
    <x v="3"/>
    <s v="Master"/>
  </r>
  <r>
    <n v="409"/>
    <n v="0"/>
    <n v="3"/>
    <s v="Birkeland, Mr. Hans Martin Monsen"/>
    <s v="male"/>
    <n v="21"/>
    <n v="0"/>
    <n v="0"/>
    <x v="349"/>
    <n v="7.7750000000000004"/>
    <m/>
    <s v="S"/>
    <s v="Perished"/>
    <s v="Third"/>
    <s v="Mr."/>
    <x v="0"/>
    <s v="Mr"/>
  </r>
  <r>
    <n v="410"/>
    <n v="0"/>
    <n v="3"/>
    <s v="Lefebre, Miss. Ida"/>
    <s v="female"/>
    <m/>
    <n v="3"/>
    <n v="1"/>
    <x v="160"/>
    <n v="25.466699999999999"/>
    <m/>
    <s v="S"/>
    <s v="Perished"/>
    <s v="Third"/>
    <s v="Miss."/>
    <x v="2"/>
    <s v="Miss"/>
  </r>
  <r>
    <n v="411"/>
    <n v="0"/>
    <n v="3"/>
    <s v="Sdycoff, Mr. Todor"/>
    <s v="male"/>
    <m/>
    <n v="0"/>
    <n v="0"/>
    <x v="350"/>
    <n v="7.8958000000000004"/>
    <m/>
    <s v="S"/>
    <s v="Perished"/>
    <s v="Third"/>
    <s v="Mr."/>
    <x v="0"/>
    <s v="Mr"/>
  </r>
  <r>
    <n v="412"/>
    <n v="0"/>
    <n v="3"/>
    <s v="Hart, Mr. Henry"/>
    <s v="male"/>
    <m/>
    <n v="0"/>
    <n v="0"/>
    <x v="351"/>
    <n v="6.8582999999999998"/>
    <m/>
    <s v="Q"/>
    <s v="Perished"/>
    <s v="Third"/>
    <s v="Mr."/>
    <x v="0"/>
    <s v="Mr"/>
  </r>
  <r>
    <n v="413"/>
    <n v="1"/>
    <n v="1"/>
    <s v="Minahan, Miss. Daisy E"/>
    <s v="female"/>
    <n v="33"/>
    <n v="1"/>
    <n v="0"/>
    <x v="219"/>
    <n v="90"/>
    <s v="C78"/>
    <s v="Q"/>
    <s v="Survive"/>
    <s v="First"/>
    <s v="Miss."/>
    <x v="2"/>
    <s v="Miss"/>
  </r>
  <r>
    <n v="414"/>
    <n v="0"/>
    <n v="2"/>
    <s v="Cunningham, Mr. Alfred Fleming"/>
    <s v="male"/>
    <m/>
    <n v="0"/>
    <n v="0"/>
    <x v="247"/>
    <n v="0"/>
    <m/>
    <s v="S"/>
    <s v="Perished"/>
    <s v="Second"/>
    <s v="Mr."/>
    <x v="0"/>
    <s v="Mr"/>
  </r>
  <r>
    <n v="415"/>
    <n v="1"/>
    <n v="3"/>
    <s v="Sundman, Mr. Johan Julian"/>
    <s v="male"/>
    <n v="44"/>
    <n v="0"/>
    <n v="0"/>
    <x v="352"/>
    <n v="7.9249999999999998"/>
    <m/>
    <s v="S"/>
    <s v="Survive"/>
    <s v="Third"/>
    <s v="Mr."/>
    <x v="0"/>
    <s v="Mr"/>
  </r>
  <r>
    <n v="416"/>
    <n v="0"/>
    <n v="3"/>
    <s v="Meek, Mrs. Thomas (Annie Louise Rowley)"/>
    <s v="female"/>
    <m/>
    <n v="0"/>
    <n v="0"/>
    <x v="353"/>
    <n v="8.0500000000000007"/>
    <m/>
    <s v="S"/>
    <s v="Perished"/>
    <s v="Third"/>
    <s v="Mrs."/>
    <x v="1"/>
    <s v="Mrs"/>
  </r>
  <r>
    <n v="417"/>
    <n v="1"/>
    <n v="2"/>
    <s v="Drew, Mrs. James Vivian (Lulu Thorne Christian)"/>
    <s v="female"/>
    <n v="34"/>
    <n v="1"/>
    <n v="1"/>
    <x v="354"/>
    <n v="32.5"/>
    <m/>
    <s v="S"/>
    <s v="Survive"/>
    <s v="Second"/>
    <s v="Mrs."/>
    <x v="1"/>
    <s v="Mrs"/>
  </r>
  <r>
    <n v="418"/>
    <n v="1"/>
    <n v="2"/>
    <s v="Silven, Miss. Lyyli Karoliina"/>
    <s v="female"/>
    <n v="18"/>
    <n v="0"/>
    <n v="2"/>
    <x v="355"/>
    <n v="13"/>
    <m/>
    <s v="S"/>
    <s v="Survive"/>
    <s v="Second"/>
    <s v="Miss."/>
    <x v="2"/>
    <s v="Miss"/>
  </r>
  <r>
    <n v="419"/>
    <n v="0"/>
    <n v="2"/>
    <s v="Matthews, Mr. William John"/>
    <s v="male"/>
    <n v="30"/>
    <n v="0"/>
    <n v="0"/>
    <x v="356"/>
    <n v="13"/>
    <m/>
    <s v="S"/>
    <s v="Perished"/>
    <s v="Second"/>
    <s v="Mr."/>
    <x v="0"/>
    <s v="Mr"/>
  </r>
  <r>
    <n v="420"/>
    <n v="0"/>
    <n v="3"/>
    <s v="Van Impe, Miss. Catharina"/>
    <s v="female"/>
    <n v="10"/>
    <n v="0"/>
    <n v="2"/>
    <x v="357"/>
    <n v="24.15"/>
    <m/>
    <s v="S"/>
    <s v="Perished"/>
    <s v="Third"/>
    <s v="Miss."/>
    <x v="2"/>
    <s v="Miss"/>
  </r>
  <r>
    <n v="421"/>
    <n v="0"/>
    <n v="3"/>
    <s v="Gheorgheff, Mr. Stanio"/>
    <s v="male"/>
    <m/>
    <n v="0"/>
    <n v="0"/>
    <x v="358"/>
    <n v="7.8958000000000004"/>
    <m/>
    <s v="C"/>
    <s v="Perished"/>
    <s v="Third"/>
    <s v="Mr."/>
    <x v="0"/>
    <s v="Mr"/>
  </r>
  <r>
    <n v="422"/>
    <n v="0"/>
    <n v="3"/>
    <s v="Charters, Mr. David"/>
    <s v="male"/>
    <n v="21"/>
    <n v="0"/>
    <n v="0"/>
    <x v="359"/>
    <n v="7.7332999999999998"/>
    <m/>
    <s v="Q"/>
    <s v="Perished"/>
    <s v="Third"/>
    <s v="Mr."/>
    <x v="0"/>
    <s v="Mr"/>
  </r>
  <r>
    <n v="423"/>
    <n v="0"/>
    <n v="3"/>
    <s v="Zimmerman, Mr. Leo"/>
    <s v="male"/>
    <n v="29"/>
    <n v="0"/>
    <n v="0"/>
    <x v="360"/>
    <n v="7.875"/>
    <m/>
    <s v="S"/>
    <s v="Perished"/>
    <s v="Third"/>
    <s v="Mr."/>
    <x v="0"/>
    <s v="Mr"/>
  </r>
  <r>
    <n v="424"/>
    <n v="0"/>
    <n v="3"/>
    <s v="Danbom, Mrs. Ernst Gilbert (Anna Sigrid Maria Brogren)"/>
    <s v="female"/>
    <n v="28"/>
    <n v="1"/>
    <n v="1"/>
    <x v="361"/>
    <n v="14.4"/>
    <m/>
    <s v="S"/>
    <s v="Perished"/>
    <s v="Third"/>
    <s v="Mrs."/>
    <x v="1"/>
    <s v="Mrs"/>
  </r>
  <r>
    <n v="425"/>
    <n v="0"/>
    <n v="3"/>
    <s v="Rosblom, Mr. Viktor Richard"/>
    <s v="male"/>
    <n v="18"/>
    <n v="1"/>
    <n v="1"/>
    <x v="227"/>
    <n v="20.212499999999999"/>
    <m/>
    <s v="S"/>
    <s v="Perished"/>
    <s v="Third"/>
    <s v="Mr."/>
    <x v="0"/>
    <s v="Mr"/>
  </r>
  <r>
    <n v="426"/>
    <n v="0"/>
    <n v="3"/>
    <s v="Wiseman, Mr. Phillippe"/>
    <s v="male"/>
    <m/>
    <n v="0"/>
    <n v="0"/>
    <x v="362"/>
    <n v="7.25"/>
    <m/>
    <s v="S"/>
    <s v="Perished"/>
    <s v="Third"/>
    <s v="Mr."/>
    <x v="0"/>
    <s v="Mr"/>
  </r>
  <r>
    <n v="427"/>
    <n v="1"/>
    <n v="2"/>
    <s v="Clarke, Mrs. Charles V (Ada Maria Winfield)"/>
    <s v="female"/>
    <n v="28"/>
    <n v="1"/>
    <n v="0"/>
    <x v="363"/>
    <n v="26"/>
    <m/>
    <s v="S"/>
    <s v="Survive"/>
    <s v="Second"/>
    <s v="Mrs."/>
    <x v="1"/>
    <s v="Mrs"/>
  </r>
  <r>
    <n v="428"/>
    <n v="1"/>
    <n v="2"/>
    <s v="Phillips, Miss. Kate Florence (&quot;Mrs Kate Louise Phillips Marshall&quot;)"/>
    <s v="female"/>
    <n v="19"/>
    <n v="0"/>
    <n v="0"/>
    <x v="364"/>
    <n v="26"/>
    <m/>
    <s v="S"/>
    <s v="Survive"/>
    <s v="Second"/>
    <s v="Miss."/>
    <x v="2"/>
    <s v="Miss"/>
  </r>
  <r>
    <n v="429"/>
    <n v="0"/>
    <n v="3"/>
    <s v="Flynn, Mr. James"/>
    <s v="male"/>
    <m/>
    <n v="0"/>
    <n v="0"/>
    <x v="365"/>
    <n v="7.75"/>
    <m/>
    <s v="Q"/>
    <s v="Perished"/>
    <s v="Third"/>
    <s v="Mr."/>
    <x v="0"/>
    <s v="Mr"/>
  </r>
  <r>
    <n v="430"/>
    <n v="1"/>
    <n v="3"/>
    <s v="Pickard, Mr. Berk (Berk Trembisky)"/>
    <s v="male"/>
    <n v="32"/>
    <n v="0"/>
    <n v="0"/>
    <x v="366"/>
    <n v="8.0500000000000007"/>
    <s v="E10"/>
    <s v="S"/>
    <s v="Survive"/>
    <s v="Third"/>
    <s v="Mr."/>
    <x v="0"/>
    <s v="Mr"/>
  </r>
  <r>
    <n v="431"/>
    <n v="1"/>
    <n v="1"/>
    <s v="Bjornstrom-Steffansson, Mr. Mauritz Hakan"/>
    <s v="male"/>
    <n v="28"/>
    <n v="0"/>
    <n v="0"/>
    <x v="367"/>
    <n v="26.55"/>
    <s v="C52"/>
    <s v="S"/>
    <s v="Survive"/>
    <s v="First"/>
    <s v="Mr."/>
    <x v="0"/>
    <s v="Mr"/>
  </r>
  <r>
    <n v="432"/>
    <n v="1"/>
    <n v="3"/>
    <s v="Thorneycroft, Mrs. Percival (Florence Kate White)"/>
    <s v="female"/>
    <m/>
    <n v="1"/>
    <n v="0"/>
    <x v="368"/>
    <n v="16.100000000000001"/>
    <m/>
    <s v="S"/>
    <s v="Survive"/>
    <s v="Third"/>
    <s v="Mrs."/>
    <x v="1"/>
    <s v="Mrs"/>
  </r>
  <r>
    <n v="433"/>
    <n v="1"/>
    <n v="2"/>
    <s v="Louch, Mrs. Charles Alexander (Alice Adelaide Slow)"/>
    <s v="female"/>
    <n v="42"/>
    <n v="1"/>
    <n v="0"/>
    <x v="369"/>
    <n v="26"/>
    <m/>
    <s v="S"/>
    <s v="Survive"/>
    <s v="Second"/>
    <s v="Mrs."/>
    <x v="1"/>
    <s v="Mrs"/>
  </r>
  <r>
    <n v="434"/>
    <n v="0"/>
    <n v="3"/>
    <s v="Kallio, Mr. Nikolai Erland"/>
    <s v="male"/>
    <n v="17"/>
    <n v="0"/>
    <n v="0"/>
    <x v="370"/>
    <n v="7.125"/>
    <m/>
    <s v="S"/>
    <s v="Perished"/>
    <s v="Third"/>
    <s v="Mr."/>
    <x v="0"/>
    <s v="Mr"/>
  </r>
  <r>
    <n v="435"/>
    <n v="0"/>
    <n v="1"/>
    <s v="Silvey, Mr. William Baird"/>
    <s v="male"/>
    <n v="50"/>
    <n v="1"/>
    <n v="0"/>
    <x v="371"/>
    <n v="55.9"/>
    <s v="E44"/>
    <s v="S"/>
    <s v="Perished"/>
    <s v="First"/>
    <s v="Mr."/>
    <x v="0"/>
    <s v="Mr"/>
  </r>
  <r>
    <n v="436"/>
    <n v="1"/>
    <n v="1"/>
    <s v="Carter, Miss. Lucile Polk"/>
    <s v="female"/>
    <n v="14"/>
    <n v="1"/>
    <n v="2"/>
    <x v="334"/>
    <n v="120"/>
    <s v="B96 B98"/>
    <s v="S"/>
    <s v="Survive"/>
    <s v="First"/>
    <s v="Miss."/>
    <x v="2"/>
    <s v="Miss"/>
  </r>
  <r>
    <n v="437"/>
    <n v="0"/>
    <n v="3"/>
    <s v="Ford, Miss. Doolina Margaret &quot;Daisy&quot;"/>
    <s v="female"/>
    <n v="21"/>
    <n v="2"/>
    <n v="2"/>
    <x v="84"/>
    <n v="34.375"/>
    <m/>
    <s v="S"/>
    <s v="Perished"/>
    <s v="Third"/>
    <s v="Miss."/>
    <x v="2"/>
    <s v="Miss"/>
  </r>
  <r>
    <n v="438"/>
    <n v="1"/>
    <n v="2"/>
    <s v="Richards, Mrs. Sidney (Emily Hocking)"/>
    <s v="female"/>
    <n v="24"/>
    <n v="2"/>
    <n v="3"/>
    <x v="348"/>
    <n v="18.75"/>
    <m/>
    <s v="S"/>
    <s v="Survive"/>
    <s v="Second"/>
    <s v="Mrs."/>
    <x v="1"/>
    <s v="Mrs"/>
  </r>
  <r>
    <n v="439"/>
    <n v="0"/>
    <n v="1"/>
    <s v="Fortune, Mr. Mark"/>
    <s v="male"/>
    <n v="64"/>
    <n v="1"/>
    <n v="4"/>
    <x v="26"/>
    <n v="263"/>
    <s v="C23 C25 C27"/>
    <s v="S"/>
    <s v="Perished"/>
    <s v="First"/>
    <s v="Mr."/>
    <x v="0"/>
    <s v="Mr"/>
  </r>
  <r>
    <n v="440"/>
    <n v="0"/>
    <n v="2"/>
    <s v="Kvillner, Mr. Johan Henrik Johannesson"/>
    <s v="male"/>
    <n v="31"/>
    <n v="0"/>
    <n v="0"/>
    <x v="372"/>
    <n v="10.5"/>
    <m/>
    <s v="S"/>
    <s v="Perished"/>
    <s v="Second"/>
    <s v="Mr."/>
    <x v="0"/>
    <s v="Mr"/>
  </r>
  <r>
    <n v="441"/>
    <n v="1"/>
    <n v="2"/>
    <s v="Hart, Mrs. Benjamin (Esther Ada Bloomfield)"/>
    <s v="female"/>
    <n v="45"/>
    <n v="1"/>
    <n v="1"/>
    <x v="280"/>
    <n v="26.25"/>
    <m/>
    <s v="S"/>
    <s v="Survive"/>
    <s v="Second"/>
    <s v="Mrs."/>
    <x v="1"/>
    <s v="Mrs"/>
  </r>
  <r>
    <n v="442"/>
    <n v="0"/>
    <n v="3"/>
    <s v="Hampe, Mr. Leon"/>
    <s v="male"/>
    <n v="20"/>
    <n v="0"/>
    <n v="0"/>
    <x v="373"/>
    <n v="9.5"/>
    <m/>
    <s v="S"/>
    <s v="Perished"/>
    <s v="Third"/>
    <s v="Mr."/>
    <x v="0"/>
    <s v="Mr"/>
  </r>
  <r>
    <n v="443"/>
    <n v="0"/>
    <n v="3"/>
    <s v="Petterson, Mr. Johan Emil"/>
    <s v="male"/>
    <n v="25"/>
    <n v="1"/>
    <n v="0"/>
    <x v="374"/>
    <n v="7.7750000000000004"/>
    <m/>
    <s v="S"/>
    <s v="Perished"/>
    <s v="Third"/>
    <s v="Mr."/>
    <x v="0"/>
    <s v="Mr"/>
  </r>
  <r>
    <n v="444"/>
    <n v="1"/>
    <n v="2"/>
    <s v="Reynaldo, Ms. Encarnacion"/>
    <s v="female"/>
    <n v="28"/>
    <n v="0"/>
    <n v="0"/>
    <x v="375"/>
    <n v="13"/>
    <m/>
    <s v="S"/>
    <s v="Survive"/>
    <s v="Second"/>
    <s v="Ms."/>
    <x v="2"/>
    <s v="Miss"/>
  </r>
  <r>
    <n v="445"/>
    <n v="1"/>
    <n v="3"/>
    <s v="Johannesen-Bratthammer, Mr. Bernt"/>
    <s v="male"/>
    <m/>
    <n v="0"/>
    <n v="0"/>
    <x v="376"/>
    <n v="8.1125000000000007"/>
    <m/>
    <s v="S"/>
    <s v="Survive"/>
    <s v="Third"/>
    <s v="Mr."/>
    <x v="0"/>
    <s v="Mr"/>
  </r>
  <r>
    <n v="446"/>
    <n v="1"/>
    <n v="1"/>
    <s v="Dodge, Master. Washington"/>
    <s v="male"/>
    <n v="4"/>
    <n v="0"/>
    <n v="2"/>
    <x v="377"/>
    <n v="81.8583"/>
    <s v="A34"/>
    <s v="S"/>
    <s v="Survive"/>
    <s v="First"/>
    <s v="Master."/>
    <x v="3"/>
    <s v="Master"/>
  </r>
  <r>
    <n v="447"/>
    <n v="1"/>
    <n v="2"/>
    <s v="Mellinger, Miss. Madeleine Violet"/>
    <s v="female"/>
    <n v="13"/>
    <n v="0"/>
    <n v="1"/>
    <x v="242"/>
    <n v="19.5"/>
    <m/>
    <s v="S"/>
    <s v="Survive"/>
    <s v="Second"/>
    <s v="Miss."/>
    <x v="2"/>
    <s v="Miss"/>
  </r>
  <r>
    <n v="448"/>
    <n v="1"/>
    <n v="1"/>
    <s v="Seward, Mr. Frederic Kimber"/>
    <s v="male"/>
    <n v="34"/>
    <n v="0"/>
    <n v="0"/>
    <x v="378"/>
    <n v="26.55"/>
    <m/>
    <s v="S"/>
    <s v="Survive"/>
    <s v="First"/>
    <s v="Mr."/>
    <x v="0"/>
    <s v="Mr"/>
  </r>
  <r>
    <n v="449"/>
    <n v="1"/>
    <n v="3"/>
    <s v="Baclini, Miss. Marie Catherine"/>
    <s v="female"/>
    <n v="5"/>
    <n v="2"/>
    <n v="1"/>
    <x v="379"/>
    <n v="19.258299999999998"/>
    <m/>
    <s v="C"/>
    <s v="Survive"/>
    <s v="Third"/>
    <s v="Miss."/>
    <x v="2"/>
    <s v="Miss"/>
  </r>
  <r>
    <n v="450"/>
    <n v="1"/>
    <n v="1"/>
    <s v="Peuchen, Major. Arthur Godfrey"/>
    <s v="male"/>
    <n v="52"/>
    <n v="0"/>
    <n v="0"/>
    <x v="380"/>
    <n v="30.5"/>
    <s v="C104"/>
    <s v="S"/>
    <s v="Survive"/>
    <s v="First"/>
    <s v="Major."/>
    <x v="0"/>
    <s v="Mr"/>
  </r>
  <r>
    <n v="451"/>
    <n v="0"/>
    <n v="2"/>
    <s v="West, Mr. Edwy Arthur"/>
    <s v="male"/>
    <n v="36"/>
    <n v="1"/>
    <n v="2"/>
    <x v="57"/>
    <n v="27.75"/>
    <m/>
    <s v="S"/>
    <s v="Perished"/>
    <s v="Second"/>
    <s v="Mr."/>
    <x v="0"/>
    <s v="Mr"/>
  </r>
  <r>
    <n v="452"/>
    <n v="0"/>
    <n v="3"/>
    <s v="Hagland, Mr. Ingvald Olai Olsen"/>
    <s v="male"/>
    <m/>
    <n v="1"/>
    <n v="0"/>
    <x v="381"/>
    <n v="19.966699999999999"/>
    <m/>
    <s v="S"/>
    <s v="Perished"/>
    <s v="Third"/>
    <s v="Mr."/>
    <x v="0"/>
    <s v="Mr"/>
  </r>
  <r>
    <n v="453"/>
    <n v="0"/>
    <n v="1"/>
    <s v="Foreman, Mr. Benjamin Laventall"/>
    <s v="male"/>
    <n v="30"/>
    <n v="0"/>
    <n v="0"/>
    <x v="382"/>
    <n v="27.75"/>
    <s v="C111"/>
    <s v="C"/>
    <s v="Perished"/>
    <s v="First"/>
    <s v="Mr."/>
    <x v="0"/>
    <s v="Mr"/>
  </r>
  <r>
    <n v="454"/>
    <n v="1"/>
    <n v="1"/>
    <s v="Goldenberg, Mr. Samuel L"/>
    <s v="male"/>
    <n v="49"/>
    <n v="1"/>
    <n v="0"/>
    <x v="383"/>
    <n v="89.104200000000006"/>
    <s v="C92"/>
    <s v="C"/>
    <s v="Survive"/>
    <s v="First"/>
    <s v="Mr."/>
    <x v="0"/>
    <s v="Mr"/>
  </r>
  <r>
    <n v="455"/>
    <n v="0"/>
    <n v="3"/>
    <s v="Peduzzi, Mr. Joseph"/>
    <s v="male"/>
    <m/>
    <n v="0"/>
    <n v="0"/>
    <x v="384"/>
    <n v="8.0500000000000007"/>
    <m/>
    <s v="S"/>
    <s v="Perished"/>
    <s v="Third"/>
    <s v="Mr."/>
    <x v="0"/>
    <s v="Mr"/>
  </r>
  <r>
    <n v="456"/>
    <n v="1"/>
    <n v="3"/>
    <s v="Jalsevac, Mr. Ivan"/>
    <s v="male"/>
    <n v="29"/>
    <n v="0"/>
    <n v="0"/>
    <x v="385"/>
    <n v="7.8958000000000004"/>
    <m/>
    <s v="C"/>
    <s v="Survive"/>
    <s v="Third"/>
    <s v="Mr."/>
    <x v="0"/>
    <s v="Mr"/>
  </r>
  <r>
    <n v="457"/>
    <n v="0"/>
    <n v="1"/>
    <s v="Millet, Mr. Francis Davis"/>
    <s v="male"/>
    <n v="65"/>
    <n v="0"/>
    <n v="0"/>
    <x v="386"/>
    <n v="26.55"/>
    <s v="E38"/>
    <s v="S"/>
    <s v="Perished"/>
    <s v="First"/>
    <s v="Mr."/>
    <x v="0"/>
    <s v="Mr"/>
  </r>
  <r>
    <n v="458"/>
    <n v="1"/>
    <n v="1"/>
    <s v="Kenyon, Mrs. Frederick R (Marion)"/>
    <s v="female"/>
    <m/>
    <n v="1"/>
    <n v="0"/>
    <x v="387"/>
    <n v="51.862499999999997"/>
    <s v="D21"/>
    <s v="S"/>
    <s v="Survive"/>
    <s v="First"/>
    <s v="Mrs."/>
    <x v="1"/>
    <s v="Mrs"/>
  </r>
  <r>
    <n v="459"/>
    <n v="1"/>
    <n v="2"/>
    <s v="Toomey, Miss. Ellen"/>
    <s v="female"/>
    <n v="50"/>
    <n v="0"/>
    <n v="0"/>
    <x v="388"/>
    <n v="10.5"/>
    <m/>
    <s v="S"/>
    <s v="Survive"/>
    <s v="Second"/>
    <s v="Miss."/>
    <x v="2"/>
    <s v="Miss"/>
  </r>
  <r>
    <n v="460"/>
    <n v="0"/>
    <n v="3"/>
    <s v="O'Connor, Mr. Maurice"/>
    <s v="male"/>
    <m/>
    <n v="0"/>
    <n v="0"/>
    <x v="389"/>
    <n v="7.75"/>
    <m/>
    <s v="Q"/>
    <s v="Perished"/>
    <s v="Third"/>
    <s v="Mr."/>
    <x v="0"/>
    <s v="Mr"/>
  </r>
  <r>
    <n v="461"/>
    <n v="1"/>
    <n v="1"/>
    <s v="Anderson, Mr. Harry"/>
    <s v="male"/>
    <n v="48"/>
    <n v="0"/>
    <n v="0"/>
    <x v="390"/>
    <n v="26.55"/>
    <s v="E12"/>
    <s v="S"/>
    <s v="Survive"/>
    <s v="First"/>
    <s v="Mr."/>
    <x v="0"/>
    <s v="Mr"/>
  </r>
  <r>
    <n v="462"/>
    <n v="0"/>
    <n v="3"/>
    <s v="Morley, Mr. William"/>
    <s v="male"/>
    <n v="34"/>
    <n v="0"/>
    <n v="0"/>
    <x v="391"/>
    <n v="8.0500000000000007"/>
    <m/>
    <s v="S"/>
    <s v="Perished"/>
    <s v="Third"/>
    <s v="Mr."/>
    <x v="0"/>
    <s v="Mr"/>
  </r>
  <r>
    <n v="463"/>
    <n v="0"/>
    <n v="1"/>
    <s v="Gee, Mr. Arthur H"/>
    <s v="male"/>
    <n v="47"/>
    <n v="0"/>
    <n v="0"/>
    <x v="392"/>
    <n v="38.5"/>
    <s v="E63"/>
    <s v="S"/>
    <s v="Perished"/>
    <s v="First"/>
    <s v="Mr."/>
    <x v="0"/>
    <s v="Mr"/>
  </r>
  <r>
    <n v="464"/>
    <n v="0"/>
    <n v="2"/>
    <s v="Milling, Mr. Jacob Christian"/>
    <s v="male"/>
    <n v="48"/>
    <n v="0"/>
    <n v="0"/>
    <x v="393"/>
    <n v="13"/>
    <m/>
    <s v="S"/>
    <s v="Perished"/>
    <s v="Second"/>
    <s v="Mr."/>
    <x v="0"/>
    <s v="Mr"/>
  </r>
  <r>
    <n v="465"/>
    <n v="0"/>
    <n v="3"/>
    <s v="Maisner, Mr. Simon"/>
    <s v="male"/>
    <m/>
    <n v="0"/>
    <n v="0"/>
    <x v="394"/>
    <n v="8.0500000000000007"/>
    <m/>
    <s v="S"/>
    <s v="Perished"/>
    <s v="Third"/>
    <s v="Mr."/>
    <x v="0"/>
    <s v="Mr"/>
  </r>
  <r>
    <n v="466"/>
    <n v="0"/>
    <n v="3"/>
    <s v="Goncalves, Mr. Manuel Estanslas"/>
    <s v="male"/>
    <n v="38"/>
    <n v="0"/>
    <n v="0"/>
    <x v="395"/>
    <n v="7.05"/>
    <m/>
    <s v="S"/>
    <s v="Perished"/>
    <s v="Third"/>
    <s v="Mr."/>
    <x v="0"/>
    <s v="Mr"/>
  </r>
  <r>
    <n v="467"/>
    <n v="0"/>
    <n v="2"/>
    <s v="Campbell, Mr. William"/>
    <s v="male"/>
    <m/>
    <n v="0"/>
    <n v="0"/>
    <x v="247"/>
    <n v="0"/>
    <m/>
    <s v="S"/>
    <s v="Perished"/>
    <s v="Second"/>
    <s v="Mr."/>
    <x v="0"/>
    <s v="Mr"/>
  </r>
  <r>
    <n v="468"/>
    <n v="0"/>
    <n v="1"/>
    <s v="Smart, Mr. John Montgomery"/>
    <s v="male"/>
    <n v="56"/>
    <n v="0"/>
    <n v="0"/>
    <x v="396"/>
    <n v="26.55"/>
    <m/>
    <s v="S"/>
    <s v="Perished"/>
    <s v="First"/>
    <s v="Mr."/>
    <x v="0"/>
    <s v="Mr"/>
  </r>
  <r>
    <n v="469"/>
    <n v="0"/>
    <n v="3"/>
    <s v="Scanlan, Mr. James"/>
    <s v="male"/>
    <m/>
    <n v="0"/>
    <n v="0"/>
    <x v="397"/>
    <n v="7.7249999999999996"/>
    <m/>
    <s v="Q"/>
    <s v="Perished"/>
    <s v="Third"/>
    <s v="Mr."/>
    <x v="0"/>
    <s v="Mr"/>
  </r>
  <r>
    <n v="470"/>
    <n v="1"/>
    <n v="3"/>
    <s v="Baclini, Miss. Helene Barbara"/>
    <s v="female"/>
    <n v="0.75"/>
    <n v="2"/>
    <n v="1"/>
    <x v="379"/>
    <n v="19.258299999999998"/>
    <m/>
    <s v="C"/>
    <s v="Survive"/>
    <s v="Third"/>
    <s v="Miss."/>
    <x v="2"/>
    <s v="Miss"/>
  </r>
  <r>
    <n v="471"/>
    <n v="0"/>
    <n v="3"/>
    <s v="Keefe, Mr. Arthur"/>
    <s v="male"/>
    <m/>
    <n v="0"/>
    <n v="0"/>
    <x v="398"/>
    <n v="7.25"/>
    <m/>
    <s v="S"/>
    <s v="Perished"/>
    <s v="Third"/>
    <s v="Mr."/>
    <x v="0"/>
    <s v="Mr"/>
  </r>
  <r>
    <n v="472"/>
    <n v="0"/>
    <n v="3"/>
    <s v="Cacic, Mr. Luka"/>
    <s v="male"/>
    <n v="38"/>
    <n v="0"/>
    <n v="0"/>
    <x v="399"/>
    <n v="8.6624999999999996"/>
    <m/>
    <s v="S"/>
    <s v="Perished"/>
    <s v="Third"/>
    <s v="Mr."/>
    <x v="0"/>
    <s v="Mr"/>
  </r>
  <r>
    <n v="473"/>
    <n v="1"/>
    <n v="2"/>
    <s v="West, Mrs. Edwy Arthur (Ada Mary Worth)"/>
    <s v="female"/>
    <n v="33"/>
    <n v="1"/>
    <n v="2"/>
    <x v="57"/>
    <n v="27.75"/>
    <m/>
    <s v="S"/>
    <s v="Survive"/>
    <s v="Second"/>
    <s v="Mrs."/>
    <x v="1"/>
    <s v="Mrs"/>
  </r>
  <r>
    <n v="474"/>
    <n v="1"/>
    <n v="2"/>
    <s v="Jerwan, Mrs. Amin S (Marie Marthe Thuillard)"/>
    <s v="female"/>
    <n v="23"/>
    <n v="0"/>
    <n v="0"/>
    <x v="400"/>
    <n v="13.791700000000001"/>
    <s v="D"/>
    <s v="C"/>
    <s v="Survive"/>
    <s v="Second"/>
    <s v="Mrs."/>
    <x v="1"/>
    <s v="Mrs"/>
  </r>
  <r>
    <n v="475"/>
    <n v="0"/>
    <n v="3"/>
    <s v="Strandberg, Miss. Ida Sofia"/>
    <s v="female"/>
    <n v="22"/>
    <n v="0"/>
    <n v="0"/>
    <x v="401"/>
    <n v="9.8375000000000004"/>
    <m/>
    <s v="S"/>
    <s v="Perished"/>
    <s v="Third"/>
    <s v="Miss."/>
    <x v="2"/>
    <s v="Miss"/>
  </r>
  <r>
    <n v="476"/>
    <n v="0"/>
    <n v="1"/>
    <s v="Clifford, Mr. George Quincy"/>
    <s v="male"/>
    <m/>
    <n v="0"/>
    <n v="0"/>
    <x v="107"/>
    <n v="52"/>
    <s v="A14"/>
    <s v="S"/>
    <s v="Perished"/>
    <s v="First"/>
    <s v="Mr."/>
    <x v="0"/>
    <s v="Mr"/>
  </r>
  <r>
    <n v="477"/>
    <n v="0"/>
    <n v="2"/>
    <s v="Renouf, Mr. Peter Henry"/>
    <s v="male"/>
    <n v="34"/>
    <n v="1"/>
    <n v="0"/>
    <x v="402"/>
    <n v="21"/>
    <m/>
    <s v="S"/>
    <s v="Perished"/>
    <s v="Second"/>
    <s v="Mr."/>
    <x v="0"/>
    <s v="Mr"/>
  </r>
  <r>
    <n v="478"/>
    <n v="0"/>
    <n v="3"/>
    <s v="Braund, Mr. Lewis Richard"/>
    <s v="male"/>
    <n v="29"/>
    <n v="1"/>
    <n v="0"/>
    <x v="403"/>
    <n v="7.0457999999999998"/>
    <m/>
    <s v="S"/>
    <s v="Perished"/>
    <s v="Third"/>
    <s v="Mr."/>
    <x v="0"/>
    <s v="Mr"/>
  </r>
  <r>
    <n v="479"/>
    <n v="0"/>
    <n v="3"/>
    <s v="Karlsson, Mr. Nils August"/>
    <s v="male"/>
    <n v="22"/>
    <n v="0"/>
    <n v="0"/>
    <x v="404"/>
    <n v="7.5208000000000004"/>
    <m/>
    <s v="S"/>
    <s v="Perished"/>
    <s v="Third"/>
    <s v="Mr."/>
    <x v="0"/>
    <s v="Mr"/>
  </r>
  <r>
    <n v="480"/>
    <n v="1"/>
    <n v="3"/>
    <s v="Hirvonen, Miss. Hildur E"/>
    <s v="female"/>
    <n v="2"/>
    <n v="0"/>
    <n v="1"/>
    <x v="405"/>
    <n v="12.2875"/>
    <m/>
    <s v="S"/>
    <s v="Survive"/>
    <s v="Third"/>
    <s v="Miss."/>
    <x v="2"/>
    <s v="Miss"/>
  </r>
  <r>
    <n v="481"/>
    <n v="0"/>
    <n v="3"/>
    <s v="Goodwin, Master. Harold Victor"/>
    <s v="male"/>
    <n v="9"/>
    <n v="5"/>
    <n v="2"/>
    <x v="58"/>
    <n v="46.9"/>
    <m/>
    <s v="S"/>
    <s v="Perished"/>
    <s v="Third"/>
    <s v="Master."/>
    <x v="3"/>
    <s v="Master"/>
  </r>
  <r>
    <n v="482"/>
    <n v="0"/>
    <n v="2"/>
    <s v="Frost, Mr. Anthony Wood &quot;Archie&quot;"/>
    <s v="male"/>
    <m/>
    <n v="0"/>
    <n v="0"/>
    <x v="406"/>
    <n v="0"/>
    <m/>
    <s v="S"/>
    <s v="Perished"/>
    <s v="Second"/>
    <s v="Mr."/>
    <x v="0"/>
    <s v="Mr"/>
  </r>
  <r>
    <n v="483"/>
    <n v="0"/>
    <n v="3"/>
    <s v="Rouse, Mr. Richard Henry"/>
    <s v="male"/>
    <n v="50"/>
    <n v="0"/>
    <n v="0"/>
    <x v="407"/>
    <n v="8.0500000000000007"/>
    <m/>
    <s v="S"/>
    <s v="Perished"/>
    <s v="Third"/>
    <s v="Mr."/>
    <x v="0"/>
    <s v="Mr"/>
  </r>
  <r>
    <n v="484"/>
    <n v="1"/>
    <n v="3"/>
    <s v="Turkula, Mrs. (Hedwig)"/>
    <s v="female"/>
    <n v="63"/>
    <n v="0"/>
    <n v="0"/>
    <x v="408"/>
    <n v="9.5875000000000004"/>
    <m/>
    <s v="S"/>
    <s v="Survive"/>
    <s v="Third"/>
    <s v="Mrs."/>
    <x v="1"/>
    <s v="Mrs"/>
  </r>
  <r>
    <n v="485"/>
    <n v="1"/>
    <n v="1"/>
    <s v="Bishop, Mr. Dickinson H"/>
    <s v="male"/>
    <n v="25"/>
    <n v="1"/>
    <n v="0"/>
    <x v="260"/>
    <n v="91.0792"/>
    <s v="B49"/>
    <s v="C"/>
    <s v="Survive"/>
    <s v="First"/>
    <s v="Mr."/>
    <x v="0"/>
    <s v="Mr"/>
  </r>
  <r>
    <n v="486"/>
    <n v="0"/>
    <n v="3"/>
    <s v="Lefebre, Miss. Jeannie"/>
    <s v="female"/>
    <m/>
    <n v="3"/>
    <n v="1"/>
    <x v="160"/>
    <n v="25.466699999999999"/>
    <m/>
    <s v="S"/>
    <s v="Perished"/>
    <s v="Third"/>
    <s v="Miss."/>
    <x v="2"/>
    <s v="Miss"/>
  </r>
  <r>
    <n v="487"/>
    <n v="1"/>
    <n v="1"/>
    <s v="Hoyt, Mrs. Frederick Maxfield (Jane Anne Forby)"/>
    <s v="female"/>
    <n v="35"/>
    <n v="1"/>
    <n v="0"/>
    <x v="202"/>
    <n v="90"/>
    <s v="C93"/>
    <s v="S"/>
    <s v="Survive"/>
    <s v="First"/>
    <s v="Mrs."/>
    <x v="1"/>
    <s v="Mrs"/>
  </r>
  <r>
    <n v="488"/>
    <n v="0"/>
    <n v="1"/>
    <s v="Kent, Mr. Edward Austin"/>
    <s v="male"/>
    <n v="58"/>
    <n v="0"/>
    <n v="0"/>
    <x v="409"/>
    <n v="29.7"/>
    <s v="B37"/>
    <s v="C"/>
    <s v="Perished"/>
    <s v="First"/>
    <s v="Mr."/>
    <x v="0"/>
    <s v="Mr"/>
  </r>
  <r>
    <n v="489"/>
    <n v="0"/>
    <n v="3"/>
    <s v="Somerton, Mr. Francis William"/>
    <s v="male"/>
    <n v="30"/>
    <n v="0"/>
    <n v="0"/>
    <x v="410"/>
    <n v="8.0500000000000007"/>
    <m/>
    <s v="S"/>
    <s v="Perished"/>
    <s v="Third"/>
    <s v="Mr."/>
    <x v="0"/>
    <s v="Mr"/>
  </r>
  <r>
    <n v="490"/>
    <n v="1"/>
    <n v="3"/>
    <s v="Coutts, Master. Eden Leslie &quot;Neville&quot;"/>
    <s v="male"/>
    <n v="9"/>
    <n v="1"/>
    <n v="1"/>
    <x v="302"/>
    <n v="15.9"/>
    <m/>
    <s v="S"/>
    <s v="Survive"/>
    <s v="Third"/>
    <s v="Master."/>
    <x v="3"/>
    <s v="Master"/>
  </r>
  <r>
    <n v="491"/>
    <n v="0"/>
    <n v="3"/>
    <s v="Hagland, Mr. Konrad Mathias Reiersen"/>
    <s v="male"/>
    <m/>
    <n v="1"/>
    <n v="0"/>
    <x v="411"/>
    <n v="19.966699999999999"/>
    <m/>
    <s v="S"/>
    <s v="Perished"/>
    <s v="Third"/>
    <s v="Mr."/>
    <x v="0"/>
    <s v="Mr"/>
  </r>
  <r>
    <n v="492"/>
    <n v="0"/>
    <n v="3"/>
    <s v="Windelov, Mr. Einar"/>
    <s v="male"/>
    <n v="21"/>
    <n v="0"/>
    <n v="0"/>
    <x v="412"/>
    <n v="7.25"/>
    <m/>
    <s v="S"/>
    <s v="Perished"/>
    <s v="Third"/>
    <s v="Mr."/>
    <x v="0"/>
    <s v="Mr"/>
  </r>
  <r>
    <n v="493"/>
    <n v="0"/>
    <n v="1"/>
    <s v="Molson, Mr. Harry Markland"/>
    <s v="male"/>
    <n v="55"/>
    <n v="0"/>
    <n v="0"/>
    <x v="413"/>
    <n v="30.5"/>
    <s v="C30"/>
    <s v="S"/>
    <s v="Perished"/>
    <s v="First"/>
    <s v="Mr."/>
    <x v="0"/>
    <s v="Mr"/>
  </r>
  <r>
    <n v="494"/>
    <n v="0"/>
    <n v="1"/>
    <s v="Artagaveytia, Mr. Ramon"/>
    <s v="male"/>
    <n v="71"/>
    <n v="0"/>
    <n v="0"/>
    <x v="414"/>
    <n v="49.504199999999997"/>
    <m/>
    <s v="C"/>
    <s v="Perished"/>
    <s v="First"/>
    <s v="Mr."/>
    <x v="0"/>
    <s v="Mr"/>
  </r>
  <r>
    <n v="495"/>
    <n v="0"/>
    <n v="3"/>
    <s v="Stanley, Mr. Edward Roland"/>
    <s v="male"/>
    <n v="21"/>
    <n v="0"/>
    <n v="0"/>
    <x v="415"/>
    <n v="8.0500000000000007"/>
    <m/>
    <s v="S"/>
    <s v="Perished"/>
    <s v="Third"/>
    <s v="Mr."/>
    <x v="0"/>
    <s v="Mr"/>
  </r>
  <r>
    <n v="496"/>
    <n v="0"/>
    <n v="3"/>
    <s v="Yousseff, Mr. Gerious"/>
    <s v="male"/>
    <m/>
    <n v="0"/>
    <n v="0"/>
    <x v="111"/>
    <n v="14.458299999999999"/>
    <m/>
    <s v="C"/>
    <s v="Perished"/>
    <s v="Third"/>
    <s v="Mr."/>
    <x v="0"/>
    <s v="Mr"/>
  </r>
  <r>
    <n v="497"/>
    <n v="1"/>
    <n v="1"/>
    <s v="Eustis, Miss. Elizabeth Mussey"/>
    <s v="female"/>
    <n v="54"/>
    <n v="1"/>
    <n v="0"/>
    <x v="416"/>
    <n v="78.2667"/>
    <s v="D20"/>
    <s v="C"/>
    <s v="Survive"/>
    <s v="First"/>
    <s v="Miss."/>
    <x v="2"/>
    <s v="Miss"/>
  </r>
  <r>
    <n v="498"/>
    <n v="0"/>
    <n v="3"/>
    <s v="Shellard, Mr. Frederick William"/>
    <s v="male"/>
    <m/>
    <n v="0"/>
    <n v="0"/>
    <x v="417"/>
    <n v="15.1"/>
    <m/>
    <s v="S"/>
    <s v="Perished"/>
    <s v="Third"/>
    <s v="Mr."/>
    <x v="0"/>
    <s v="Mr"/>
  </r>
  <r>
    <n v="499"/>
    <n v="0"/>
    <n v="1"/>
    <s v="Allison, Mrs. Hudson J C (Bessie Waldo Daniels)"/>
    <s v="female"/>
    <n v="25"/>
    <n v="1"/>
    <n v="2"/>
    <x v="266"/>
    <n v="151.55000000000001"/>
    <s v="C22 C26"/>
    <s v="S"/>
    <s v="Perished"/>
    <s v="First"/>
    <s v="Mrs."/>
    <x v="1"/>
    <s v="Mrs"/>
  </r>
  <r>
    <n v="500"/>
    <n v="0"/>
    <n v="3"/>
    <s v="Svensson, Mr. Olof"/>
    <s v="male"/>
    <n v="24"/>
    <n v="0"/>
    <n v="0"/>
    <x v="418"/>
    <n v="7.7957999999999998"/>
    <m/>
    <s v="S"/>
    <s v="Perished"/>
    <s v="Third"/>
    <s v="Mr."/>
    <x v="0"/>
    <s v="Mr"/>
  </r>
  <r>
    <n v="501"/>
    <n v="0"/>
    <n v="3"/>
    <s v="Calic, Mr. Petar"/>
    <s v="male"/>
    <n v="17"/>
    <n v="0"/>
    <n v="0"/>
    <x v="419"/>
    <n v="8.6624999999999996"/>
    <m/>
    <s v="S"/>
    <s v="Perished"/>
    <s v="Third"/>
    <s v="Mr."/>
    <x v="0"/>
    <s v="Mr"/>
  </r>
  <r>
    <n v="502"/>
    <n v="0"/>
    <n v="3"/>
    <s v="Canavan, Miss. Mary"/>
    <s v="female"/>
    <n v="21"/>
    <n v="0"/>
    <n v="0"/>
    <x v="420"/>
    <n v="7.75"/>
    <m/>
    <s v="Q"/>
    <s v="Perished"/>
    <s v="Third"/>
    <s v="Miss."/>
    <x v="2"/>
    <s v="Miss"/>
  </r>
  <r>
    <n v="503"/>
    <n v="0"/>
    <n v="3"/>
    <s v="O'Sullivan, Miss. Bridget Mary"/>
    <s v="female"/>
    <m/>
    <n v="0"/>
    <n v="0"/>
    <x v="421"/>
    <n v="7.6292"/>
    <m/>
    <s v="Q"/>
    <s v="Perished"/>
    <s v="Third"/>
    <s v="Miss."/>
    <x v="2"/>
    <s v="Miss"/>
  </r>
  <r>
    <n v="504"/>
    <n v="0"/>
    <n v="3"/>
    <s v="Laitinen, Miss. Kristina Sofia"/>
    <s v="female"/>
    <n v="37"/>
    <n v="0"/>
    <n v="0"/>
    <x v="422"/>
    <n v="9.5875000000000004"/>
    <m/>
    <s v="S"/>
    <s v="Perished"/>
    <s v="Third"/>
    <s v="Miss."/>
    <x v="2"/>
    <s v="Miss"/>
  </r>
  <r>
    <n v="505"/>
    <n v="1"/>
    <n v="1"/>
    <s v="Maioni, Miss. Roberta"/>
    <s v="female"/>
    <n v="16"/>
    <n v="0"/>
    <n v="0"/>
    <x v="230"/>
    <n v="86.5"/>
    <s v="B79"/>
    <s v="S"/>
    <s v="Survive"/>
    <s v="First"/>
    <s v="Miss."/>
    <x v="2"/>
    <s v="Miss"/>
  </r>
  <r>
    <n v="506"/>
    <n v="0"/>
    <n v="1"/>
    <s v="Penasco y Castellana, Mr. Victor de Satode"/>
    <s v="male"/>
    <n v="18"/>
    <n v="1"/>
    <n v="0"/>
    <x v="273"/>
    <n v="108.9"/>
    <s v="C65"/>
    <s v="C"/>
    <s v="Perished"/>
    <s v="First"/>
    <s v="Mr."/>
    <x v="0"/>
    <s v="Mr"/>
  </r>
  <r>
    <n v="507"/>
    <n v="1"/>
    <n v="2"/>
    <s v="Quick, Mrs. Frederick Charles (Jane Richards)"/>
    <s v="female"/>
    <n v="33"/>
    <n v="0"/>
    <n v="2"/>
    <x v="423"/>
    <n v="26"/>
    <m/>
    <s v="S"/>
    <s v="Survive"/>
    <s v="Second"/>
    <s v="Mrs."/>
    <x v="1"/>
    <s v="Mrs"/>
  </r>
  <r>
    <n v="508"/>
    <n v="1"/>
    <n v="1"/>
    <s v="Bradley, Mr. George (&quot;George Arthur Brayton&quot;)"/>
    <s v="male"/>
    <m/>
    <n v="0"/>
    <n v="0"/>
    <x v="424"/>
    <n v="26.55"/>
    <m/>
    <s v="S"/>
    <s v="Survive"/>
    <s v="First"/>
    <s v="Mr."/>
    <x v="0"/>
    <s v="Mr"/>
  </r>
  <r>
    <n v="509"/>
    <n v="0"/>
    <n v="3"/>
    <s v="Olsen, Mr. Henry Margido"/>
    <s v="male"/>
    <n v="28"/>
    <n v="0"/>
    <n v="0"/>
    <x v="425"/>
    <n v="22.524999999999999"/>
    <m/>
    <s v="S"/>
    <s v="Perished"/>
    <s v="Third"/>
    <s v="Mr."/>
    <x v="0"/>
    <s v="Mr"/>
  </r>
  <r>
    <n v="510"/>
    <n v="1"/>
    <n v="3"/>
    <s v="Lang, Mr. Fang"/>
    <s v="male"/>
    <n v="26"/>
    <n v="0"/>
    <n v="0"/>
    <x v="72"/>
    <n v="56.495800000000003"/>
    <m/>
    <s v="S"/>
    <s v="Survive"/>
    <s v="Third"/>
    <s v="Mr."/>
    <x v="0"/>
    <s v="Mr"/>
  </r>
  <r>
    <n v="511"/>
    <n v="1"/>
    <n v="3"/>
    <s v="Daly, Mr. Eugene Patrick"/>
    <s v="male"/>
    <n v="29"/>
    <n v="0"/>
    <n v="0"/>
    <x v="426"/>
    <n v="7.75"/>
    <m/>
    <s v="Q"/>
    <s v="Survive"/>
    <s v="Third"/>
    <s v="Mr."/>
    <x v="0"/>
    <s v="Mr"/>
  </r>
  <r>
    <n v="512"/>
    <n v="0"/>
    <n v="3"/>
    <s v="Webber, Mr. James"/>
    <s v="male"/>
    <m/>
    <n v="0"/>
    <n v="0"/>
    <x v="427"/>
    <n v="8.0500000000000007"/>
    <m/>
    <s v="S"/>
    <s v="Perished"/>
    <s v="Third"/>
    <s v="Mr."/>
    <x v="0"/>
    <s v="Mr"/>
  </r>
  <r>
    <n v="513"/>
    <n v="1"/>
    <n v="1"/>
    <s v="McGough, Mr. James Robert"/>
    <s v="male"/>
    <n v="36"/>
    <n v="0"/>
    <n v="0"/>
    <x v="428"/>
    <n v="26.287500000000001"/>
    <s v="E25"/>
    <s v="S"/>
    <s v="Survive"/>
    <s v="First"/>
    <s v="Mr."/>
    <x v="0"/>
    <s v="Mr"/>
  </r>
  <r>
    <n v="514"/>
    <n v="1"/>
    <n v="1"/>
    <s v="Rothschild, Mrs. Martin (Elizabeth L. Barrett)"/>
    <s v="female"/>
    <n v="54"/>
    <n v="1"/>
    <n v="0"/>
    <x v="429"/>
    <n v="59.4"/>
    <m/>
    <s v="C"/>
    <s v="Survive"/>
    <s v="First"/>
    <s v="Mrs."/>
    <x v="1"/>
    <s v="Mrs"/>
  </r>
  <r>
    <n v="515"/>
    <n v="0"/>
    <n v="3"/>
    <s v="Coleff, Mr. Satio"/>
    <s v="male"/>
    <n v="24"/>
    <n v="0"/>
    <n v="0"/>
    <x v="430"/>
    <n v="7.4958"/>
    <m/>
    <s v="S"/>
    <s v="Perished"/>
    <s v="Third"/>
    <s v="Mr."/>
    <x v="0"/>
    <s v="Mr"/>
  </r>
  <r>
    <n v="516"/>
    <n v="0"/>
    <n v="1"/>
    <s v="Walker, Mr. William Anderson"/>
    <s v="male"/>
    <n v="47"/>
    <n v="0"/>
    <n v="0"/>
    <x v="431"/>
    <n v="34.020800000000001"/>
    <s v="D46"/>
    <s v="S"/>
    <s v="Perished"/>
    <s v="First"/>
    <s v="Mr."/>
    <x v="0"/>
    <s v="Mr"/>
  </r>
  <r>
    <n v="517"/>
    <n v="1"/>
    <n v="2"/>
    <s v="Lemore, Mrs. (Amelia Milley)"/>
    <s v="female"/>
    <n v="34"/>
    <n v="0"/>
    <n v="0"/>
    <x v="432"/>
    <n v="10.5"/>
    <s v="F33"/>
    <s v="S"/>
    <s v="Survive"/>
    <s v="Second"/>
    <s v="Mrs."/>
    <x v="1"/>
    <s v="Mrs"/>
  </r>
  <r>
    <n v="518"/>
    <n v="0"/>
    <n v="3"/>
    <s v="Ryan, Mr. Patrick"/>
    <s v="male"/>
    <m/>
    <n v="0"/>
    <n v="0"/>
    <x v="106"/>
    <n v="24.15"/>
    <m/>
    <s v="Q"/>
    <s v="Perished"/>
    <s v="Third"/>
    <s v="Mr."/>
    <x v="0"/>
    <s v="Mr"/>
  </r>
  <r>
    <n v="519"/>
    <n v="1"/>
    <n v="2"/>
    <s v="Angle, Mrs. William A (Florence &quot;Mary&quot; Agnes Hughes)"/>
    <s v="female"/>
    <n v="36"/>
    <n v="1"/>
    <n v="0"/>
    <x v="433"/>
    <n v="26"/>
    <m/>
    <s v="S"/>
    <s v="Survive"/>
    <s v="Second"/>
    <s v="Mrs."/>
    <x v="1"/>
    <s v="Mrs"/>
  </r>
  <r>
    <n v="520"/>
    <n v="0"/>
    <n v="3"/>
    <s v="Pavlovic, Mr. Stefo"/>
    <s v="male"/>
    <n v="32"/>
    <n v="0"/>
    <n v="0"/>
    <x v="434"/>
    <n v="7.8958000000000004"/>
    <m/>
    <s v="S"/>
    <s v="Perished"/>
    <s v="Third"/>
    <s v="Mr."/>
    <x v="0"/>
    <s v="Mr"/>
  </r>
  <r>
    <n v="521"/>
    <n v="1"/>
    <n v="1"/>
    <s v="Perreault, Miss. Anne"/>
    <s v="female"/>
    <n v="30"/>
    <n v="0"/>
    <n v="0"/>
    <x v="435"/>
    <n v="93.5"/>
    <s v="B73"/>
    <s v="S"/>
    <s v="Survive"/>
    <s v="First"/>
    <s v="Miss."/>
    <x v="2"/>
    <s v="Miss"/>
  </r>
  <r>
    <n v="522"/>
    <n v="0"/>
    <n v="3"/>
    <s v="Vovk, Mr. Janko"/>
    <s v="male"/>
    <n v="22"/>
    <n v="0"/>
    <n v="0"/>
    <x v="436"/>
    <n v="7.8958000000000004"/>
    <m/>
    <s v="S"/>
    <s v="Perished"/>
    <s v="Third"/>
    <s v="Mr."/>
    <x v="0"/>
    <s v="Mr"/>
  </r>
  <r>
    <n v="523"/>
    <n v="0"/>
    <n v="3"/>
    <s v="Lahoud, Mr. Sarkis"/>
    <s v="male"/>
    <m/>
    <n v="0"/>
    <n v="0"/>
    <x v="437"/>
    <n v="7.2249999999999996"/>
    <m/>
    <s v="C"/>
    <s v="Perished"/>
    <s v="Third"/>
    <s v="Mr."/>
    <x v="0"/>
    <s v="Mr"/>
  </r>
  <r>
    <n v="524"/>
    <n v="1"/>
    <n v="1"/>
    <s v="Hippach, Mrs. Louis Albert (Ida Sophia Fischer)"/>
    <s v="female"/>
    <n v="44"/>
    <n v="0"/>
    <n v="1"/>
    <x v="290"/>
    <n v="57.979199999999999"/>
    <s v="B18"/>
    <s v="C"/>
    <s v="Survive"/>
    <s v="First"/>
    <s v="Mrs."/>
    <x v="1"/>
    <s v="Mrs"/>
  </r>
  <r>
    <n v="525"/>
    <n v="0"/>
    <n v="3"/>
    <s v="Kassem, Mr. Fared"/>
    <s v="male"/>
    <m/>
    <n v="0"/>
    <n v="0"/>
    <x v="438"/>
    <n v="7.2291999999999996"/>
    <m/>
    <s v="C"/>
    <s v="Perished"/>
    <s v="Third"/>
    <s v="Mr."/>
    <x v="0"/>
    <s v="Mr"/>
  </r>
  <r>
    <n v="526"/>
    <n v="0"/>
    <n v="3"/>
    <s v="Farrell, Mr. James"/>
    <s v="male"/>
    <n v="40.5"/>
    <n v="0"/>
    <n v="0"/>
    <x v="439"/>
    <n v="7.75"/>
    <m/>
    <s v="Q"/>
    <s v="Perished"/>
    <s v="Third"/>
    <s v="Mr."/>
    <x v="0"/>
    <s v="Mr"/>
  </r>
  <r>
    <n v="527"/>
    <n v="1"/>
    <n v="2"/>
    <s v="Ridsdale, Miss. Lucy"/>
    <s v="female"/>
    <n v="50"/>
    <n v="0"/>
    <n v="0"/>
    <x v="440"/>
    <n v="10.5"/>
    <m/>
    <s v="S"/>
    <s v="Survive"/>
    <s v="Second"/>
    <s v="Miss."/>
    <x v="2"/>
    <s v="Miss"/>
  </r>
  <r>
    <n v="528"/>
    <n v="0"/>
    <n v="1"/>
    <s v="Farthing, Mr. John"/>
    <s v="male"/>
    <m/>
    <n v="0"/>
    <n v="0"/>
    <x v="441"/>
    <n v="221.7792"/>
    <s v="C95"/>
    <s v="S"/>
    <s v="Perished"/>
    <s v="First"/>
    <s v="Mr."/>
    <x v="0"/>
    <s v="Mr"/>
  </r>
  <r>
    <n v="529"/>
    <n v="0"/>
    <n v="3"/>
    <s v="Salonen, Mr. Johan Werner"/>
    <s v="male"/>
    <n v="39"/>
    <n v="0"/>
    <n v="0"/>
    <x v="442"/>
    <n v="7.9249999999999998"/>
    <m/>
    <s v="S"/>
    <s v="Perished"/>
    <s v="Third"/>
    <s v="Mr."/>
    <x v="0"/>
    <s v="Mr"/>
  </r>
  <r>
    <n v="530"/>
    <n v="0"/>
    <n v="2"/>
    <s v="Hocking, Mr. Richard George"/>
    <s v="male"/>
    <n v="23"/>
    <n v="2"/>
    <n v="1"/>
    <x v="443"/>
    <n v="11.5"/>
    <m/>
    <s v="S"/>
    <s v="Perished"/>
    <s v="Second"/>
    <s v="Mr."/>
    <x v="0"/>
    <s v="Mr"/>
  </r>
  <r>
    <n v="531"/>
    <n v="1"/>
    <n v="2"/>
    <s v="Quick, Miss. Phyllis May"/>
    <s v="female"/>
    <n v="2"/>
    <n v="1"/>
    <n v="1"/>
    <x v="423"/>
    <n v="26"/>
    <m/>
    <s v="S"/>
    <s v="Survive"/>
    <s v="Second"/>
    <s v="Miss."/>
    <x v="2"/>
    <s v="Miss"/>
  </r>
  <r>
    <n v="532"/>
    <n v="0"/>
    <n v="3"/>
    <s v="Toufik, Mr. Nakli"/>
    <s v="male"/>
    <m/>
    <n v="0"/>
    <n v="0"/>
    <x v="444"/>
    <n v="7.2291999999999996"/>
    <m/>
    <s v="C"/>
    <s v="Perished"/>
    <s v="Third"/>
    <s v="Mr."/>
    <x v="0"/>
    <s v="Mr"/>
  </r>
  <r>
    <n v="533"/>
    <n v="0"/>
    <n v="3"/>
    <s v="Elias, Mr. Joseph Jr"/>
    <s v="male"/>
    <n v="17"/>
    <n v="1"/>
    <n v="1"/>
    <x v="445"/>
    <n v="7.2291999999999996"/>
    <m/>
    <s v="C"/>
    <s v="Perished"/>
    <s v="Third"/>
    <s v="Mr."/>
    <x v="0"/>
    <s v="Mr"/>
  </r>
  <r>
    <n v="534"/>
    <n v="1"/>
    <n v="3"/>
    <s v="Peter, Mrs. Catherine (Catherine Rizk)"/>
    <s v="female"/>
    <m/>
    <n v="0"/>
    <n v="2"/>
    <x v="119"/>
    <n v="22.3583"/>
    <m/>
    <s v="C"/>
    <s v="Survive"/>
    <s v="Third"/>
    <s v="Mrs."/>
    <x v="1"/>
    <s v="Mrs"/>
  </r>
  <r>
    <n v="535"/>
    <n v="0"/>
    <n v="3"/>
    <s v="Cacic, Miss. Marija"/>
    <s v="female"/>
    <n v="30"/>
    <n v="0"/>
    <n v="0"/>
    <x v="446"/>
    <n v="8.6624999999999996"/>
    <m/>
    <s v="S"/>
    <s v="Perished"/>
    <s v="Third"/>
    <s v="Miss."/>
    <x v="2"/>
    <s v="Miss"/>
  </r>
  <r>
    <n v="536"/>
    <n v="1"/>
    <n v="2"/>
    <s v="Hart, Miss. Eva Miriam"/>
    <s v="female"/>
    <n v="7"/>
    <n v="0"/>
    <n v="2"/>
    <x v="280"/>
    <n v="26.25"/>
    <m/>
    <s v="S"/>
    <s v="Survive"/>
    <s v="Second"/>
    <s v="Miss."/>
    <x v="2"/>
    <s v="Miss"/>
  </r>
  <r>
    <n v="537"/>
    <n v="0"/>
    <n v="1"/>
    <s v="Butt, Major. Archibald Willingham"/>
    <s v="male"/>
    <n v="45"/>
    <n v="0"/>
    <n v="0"/>
    <x v="447"/>
    <n v="26.55"/>
    <s v="B38"/>
    <s v="S"/>
    <s v="Perished"/>
    <s v="First"/>
    <s v="Major."/>
    <x v="0"/>
    <s v="Mr"/>
  </r>
  <r>
    <n v="538"/>
    <n v="1"/>
    <n v="1"/>
    <s v="LeRoy, Miss. Bertha"/>
    <s v="female"/>
    <n v="30"/>
    <n v="0"/>
    <n v="0"/>
    <x v="448"/>
    <n v="106.425"/>
    <m/>
    <s v="C"/>
    <s v="Survive"/>
    <s v="First"/>
    <s v="Miss."/>
    <x v="2"/>
    <s v="Miss"/>
  </r>
  <r>
    <n v="539"/>
    <n v="0"/>
    <n v="3"/>
    <s v="Risien, Mr. Samuel Beard"/>
    <s v="male"/>
    <m/>
    <n v="0"/>
    <n v="0"/>
    <x v="449"/>
    <n v="14.5"/>
    <m/>
    <s v="S"/>
    <s v="Perished"/>
    <s v="Third"/>
    <s v="Mr."/>
    <x v="0"/>
    <s v="Mr"/>
  </r>
  <r>
    <n v="540"/>
    <n v="1"/>
    <n v="1"/>
    <s v="Frolicher, Miss. Hedwig Margaritha"/>
    <s v="female"/>
    <n v="22"/>
    <n v="0"/>
    <n v="2"/>
    <x v="450"/>
    <n v="49.5"/>
    <s v="B39"/>
    <s v="C"/>
    <s v="Survive"/>
    <s v="First"/>
    <s v="Miss."/>
    <x v="2"/>
    <s v="Miss"/>
  </r>
  <r>
    <n v="541"/>
    <n v="1"/>
    <n v="1"/>
    <s v="Crosby, Miss. Harriet R"/>
    <s v="female"/>
    <n v="36"/>
    <n v="0"/>
    <n v="2"/>
    <x v="451"/>
    <n v="71"/>
    <s v="B22"/>
    <s v="S"/>
    <s v="Survive"/>
    <s v="First"/>
    <s v="Miss."/>
    <x v="2"/>
    <s v="Miss"/>
  </r>
  <r>
    <n v="542"/>
    <n v="0"/>
    <n v="3"/>
    <s v="Andersson, Miss. Ingeborg Constanzia"/>
    <s v="female"/>
    <n v="9"/>
    <n v="4"/>
    <n v="2"/>
    <x v="13"/>
    <n v="31.274999999999999"/>
    <m/>
    <s v="S"/>
    <s v="Perished"/>
    <s v="Third"/>
    <s v="Miss."/>
    <x v="2"/>
    <s v="Miss"/>
  </r>
  <r>
    <n v="543"/>
    <n v="0"/>
    <n v="3"/>
    <s v="Andersson, Miss. Sigrid Elisabeth"/>
    <s v="female"/>
    <n v="11"/>
    <n v="4"/>
    <n v="2"/>
    <x v="13"/>
    <n v="31.274999999999999"/>
    <m/>
    <s v="S"/>
    <s v="Perished"/>
    <s v="Third"/>
    <s v="Miss."/>
    <x v="2"/>
    <s v="Miss"/>
  </r>
  <r>
    <n v="544"/>
    <n v="1"/>
    <n v="2"/>
    <s v="Beane, Mr. Edward"/>
    <s v="male"/>
    <n v="32"/>
    <n v="1"/>
    <n v="0"/>
    <x v="452"/>
    <n v="26"/>
    <m/>
    <s v="S"/>
    <s v="Survive"/>
    <s v="Second"/>
    <s v="Mr."/>
    <x v="0"/>
    <s v="Mr"/>
  </r>
  <r>
    <n v="545"/>
    <n v="0"/>
    <n v="1"/>
    <s v="Douglas, Mr. Walter Donald"/>
    <s v="male"/>
    <n v="50"/>
    <n v="1"/>
    <n v="0"/>
    <x v="448"/>
    <n v="106.425"/>
    <s v="C86"/>
    <s v="C"/>
    <s v="Perished"/>
    <s v="First"/>
    <s v="Mr."/>
    <x v="0"/>
    <s v="Mr"/>
  </r>
  <r>
    <n v="546"/>
    <n v="0"/>
    <n v="1"/>
    <s v="Nicholson, Mr. Arthur Ernest"/>
    <s v="male"/>
    <n v="64"/>
    <n v="0"/>
    <n v="0"/>
    <x v="453"/>
    <n v="26"/>
    <m/>
    <s v="S"/>
    <s v="Perished"/>
    <s v="First"/>
    <s v="Mr."/>
    <x v="0"/>
    <s v="Mr"/>
  </r>
  <r>
    <n v="547"/>
    <n v="1"/>
    <n v="2"/>
    <s v="Beane, Mrs. Edward (Ethel Clarke)"/>
    <s v="female"/>
    <n v="19"/>
    <n v="1"/>
    <n v="0"/>
    <x v="452"/>
    <n v="26"/>
    <m/>
    <s v="S"/>
    <s v="Survive"/>
    <s v="Second"/>
    <s v="Mrs."/>
    <x v="1"/>
    <s v="Mrs"/>
  </r>
  <r>
    <n v="548"/>
    <n v="1"/>
    <n v="2"/>
    <s v="Padro y Manent, Mr. Julian"/>
    <s v="male"/>
    <m/>
    <n v="0"/>
    <n v="0"/>
    <x v="454"/>
    <n v="13.862500000000001"/>
    <m/>
    <s v="C"/>
    <s v="Survive"/>
    <s v="Second"/>
    <s v="Mr."/>
    <x v="0"/>
    <s v="Mr"/>
  </r>
  <r>
    <n v="549"/>
    <n v="0"/>
    <n v="3"/>
    <s v="Goldsmith, Mr. Frank John"/>
    <s v="male"/>
    <n v="33"/>
    <n v="1"/>
    <n v="1"/>
    <x v="153"/>
    <n v="20.524999999999999"/>
    <m/>
    <s v="S"/>
    <s v="Perished"/>
    <s v="Third"/>
    <s v="Mr."/>
    <x v="0"/>
    <s v="Mr"/>
  </r>
  <r>
    <n v="550"/>
    <n v="1"/>
    <n v="2"/>
    <s v="Davies, Master. John Morgan Jr"/>
    <s v="male"/>
    <n v="8"/>
    <n v="1"/>
    <n v="1"/>
    <x v="135"/>
    <n v="36.75"/>
    <m/>
    <s v="S"/>
    <s v="Survive"/>
    <s v="Second"/>
    <s v="Master."/>
    <x v="3"/>
    <s v="Master"/>
  </r>
  <r>
    <n v="551"/>
    <n v="1"/>
    <n v="1"/>
    <s v="Thayer, Mr. John Borland Jr"/>
    <s v="male"/>
    <n v="17"/>
    <n v="0"/>
    <n v="2"/>
    <x v="272"/>
    <n v="110.88330000000001"/>
    <s v="C70"/>
    <s v="C"/>
    <s v="Survive"/>
    <s v="First"/>
    <s v="Mr."/>
    <x v="0"/>
    <s v="Mr"/>
  </r>
  <r>
    <n v="552"/>
    <n v="0"/>
    <n v="2"/>
    <s v="Sharp, Mr. Percival James R"/>
    <s v="male"/>
    <n v="27"/>
    <n v="0"/>
    <n v="0"/>
    <x v="455"/>
    <n v="26"/>
    <m/>
    <s v="S"/>
    <s v="Perished"/>
    <s v="Second"/>
    <s v="Mr."/>
    <x v="0"/>
    <s v="Mr"/>
  </r>
  <r>
    <n v="553"/>
    <n v="0"/>
    <n v="3"/>
    <s v="O'Brien, Mr. Timothy"/>
    <s v="male"/>
    <m/>
    <n v="0"/>
    <n v="0"/>
    <x v="456"/>
    <n v="7.8292000000000002"/>
    <m/>
    <s v="Q"/>
    <s v="Perished"/>
    <s v="Third"/>
    <s v="Mr."/>
    <x v="0"/>
    <s v="Mr"/>
  </r>
  <r>
    <n v="554"/>
    <n v="1"/>
    <n v="3"/>
    <s v="Leeni, Mr. Fahim (&quot;Philip Zenni&quot;)"/>
    <s v="male"/>
    <n v="22"/>
    <n v="0"/>
    <n v="0"/>
    <x v="457"/>
    <n v="7.2249999999999996"/>
    <m/>
    <s v="C"/>
    <s v="Survive"/>
    <s v="Third"/>
    <s v="Mr."/>
    <x v="0"/>
    <s v="Mr"/>
  </r>
  <r>
    <n v="555"/>
    <n v="1"/>
    <n v="3"/>
    <s v="Ohman, Miss. Velin"/>
    <s v="female"/>
    <n v="22"/>
    <n v="0"/>
    <n v="0"/>
    <x v="458"/>
    <n v="7.7750000000000004"/>
    <m/>
    <s v="S"/>
    <s v="Survive"/>
    <s v="Third"/>
    <s v="Miss."/>
    <x v="2"/>
    <s v="Miss"/>
  </r>
  <r>
    <n v="556"/>
    <n v="0"/>
    <n v="1"/>
    <s v="Wright, Mr. George"/>
    <s v="male"/>
    <n v="62"/>
    <n v="0"/>
    <n v="0"/>
    <x v="459"/>
    <n v="26.55"/>
    <m/>
    <s v="S"/>
    <s v="Perished"/>
    <s v="First"/>
    <s v="Mr."/>
    <x v="0"/>
    <s v="Mr"/>
  </r>
  <r>
    <n v="557"/>
    <n v="1"/>
    <n v="1"/>
    <s v="Duff Gordon, Lady. (Lucille Christiana Sutherland) (&quot;Mrs Morgan&quot;)"/>
    <s v="female"/>
    <n v="48"/>
    <n v="1"/>
    <n v="0"/>
    <x v="460"/>
    <n v="39.6"/>
    <s v="A16"/>
    <s v="C"/>
    <s v="Survive"/>
    <s v="First"/>
    <s v="Lady."/>
    <x v="1"/>
    <s v="Mrs"/>
  </r>
  <r>
    <n v="558"/>
    <n v="0"/>
    <n v="1"/>
    <s v="Robbins, Mr. Victor"/>
    <s v="male"/>
    <m/>
    <n v="0"/>
    <n v="0"/>
    <x v="327"/>
    <n v="227.52500000000001"/>
    <m/>
    <s v="C"/>
    <s v="Perished"/>
    <s v="First"/>
    <s v="Mr."/>
    <x v="0"/>
    <s v="Mr"/>
  </r>
  <r>
    <n v="559"/>
    <n v="1"/>
    <n v="1"/>
    <s v="Taussig, Mrs. Emil (Tillie Mandelbaum)"/>
    <s v="female"/>
    <n v="39"/>
    <n v="1"/>
    <n v="1"/>
    <x v="234"/>
    <n v="79.650000000000006"/>
    <s v="E67"/>
    <s v="S"/>
    <s v="Survive"/>
    <s v="First"/>
    <s v="Mrs."/>
    <x v="1"/>
    <s v="Mrs"/>
  </r>
  <r>
    <n v="560"/>
    <n v="1"/>
    <n v="3"/>
    <s v="de Messemaeker, Mrs. Guillaume Joseph (Emma)"/>
    <s v="female"/>
    <n v="36"/>
    <n v="1"/>
    <n v="0"/>
    <x v="461"/>
    <n v="17.399999999999999"/>
    <m/>
    <s v="S"/>
    <s v="Survive"/>
    <s v="Third"/>
    <s v="Mrs."/>
    <x v="1"/>
    <s v="Mrs"/>
  </r>
  <r>
    <n v="561"/>
    <n v="0"/>
    <n v="3"/>
    <s v="Morrow, Mr. Thomas Rowan"/>
    <s v="male"/>
    <m/>
    <n v="0"/>
    <n v="0"/>
    <x v="462"/>
    <n v="7.75"/>
    <m/>
    <s v="Q"/>
    <s v="Perished"/>
    <s v="Third"/>
    <s v="Mr."/>
    <x v="0"/>
    <s v="Mr"/>
  </r>
  <r>
    <n v="562"/>
    <n v="0"/>
    <n v="3"/>
    <s v="Sivic, Mr. Husein"/>
    <s v="male"/>
    <n v="40"/>
    <n v="0"/>
    <n v="0"/>
    <x v="463"/>
    <n v="7.8958000000000004"/>
    <m/>
    <s v="S"/>
    <s v="Perished"/>
    <s v="Third"/>
    <s v="Mr."/>
    <x v="0"/>
    <s v="Mr"/>
  </r>
  <r>
    <n v="563"/>
    <n v="0"/>
    <n v="2"/>
    <s v="Norman, Mr. Robert Douglas"/>
    <s v="male"/>
    <n v="28"/>
    <n v="0"/>
    <n v="0"/>
    <x v="464"/>
    <n v="13.5"/>
    <m/>
    <s v="S"/>
    <s v="Perished"/>
    <s v="Second"/>
    <s v="Mr."/>
    <x v="0"/>
    <s v="Mr"/>
  </r>
  <r>
    <n v="564"/>
    <n v="0"/>
    <n v="3"/>
    <s v="Simmons, Mr. John"/>
    <s v="male"/>
    <m/>
    <n v="0"/>
    <n v="0"/>
    <x v="465"/>
    <n v="8.0500000000000007"/>
    <m/>
    <s v="S"/>
    <s v="Perished"/>
    <s v="Third"/>
    <s v="Mr."/>
    <x v="0"/>
    <s v="Mr"/>
  </r>
  <r>
    <n v="565"/>
    <n v="0"/>
    <n v="3"/>
    <s v="Meanwell, Miss. (Marion Ogden)"/>
    <s v="female"/>
    <m/>
    <n v="0"/>
    <n v="0"/>
    <x v="466"/>
    <n v="8.0500000000000007"/>
    <m/>
    <s v="S"/>
    <s v="Perished"/>
    <s v="Third"/>
    <s v="Miss."/>
    <x v="2"/>
    <s v="Miss"/>
  </r>
  <r>
    <n v="566"/>
    <n v="0"/>
    <n v="3"/>
    <s v="Davies, Mr. Alfred J"/>
    <s v="male"/>
    <n v="24"/>
    <n v="2"/>
    <n v="0"/>
    <x v="467"/>
    <n v="24.15"/>
    <m/>
    <s v="S"/>
    <s v="Perished"/>
    <s v="Third"/>
    <s v="Mr."/>
    <x v="0"/>
    <s v="Mr"/>
  </r>
  <r>
    <n v="567"/>
    <n v="0"/>
    <n v="3"/>
    <s v="Stoytcheff, Mr. Ilia"/>
    <s v="male"/>
    <n v="19"/>
    <n v="0"/>
    <n v="0"/>
    <x v="468"/>
    <n v="7.8958000000000004"/>
    <m/>
    <s v="S"/>
    <s v="Perished"/>
    <s v="Third"/>
    <s v="Mr."/>
    <x v="0"/>
    <s v="Mr"/>
  </r>
  <r>
    <n v="568"/>
    <n v="0"/>
    <n v="3"/>
    <s v="Palsson, Mrs. Nils (Alma Cornelia Berglund)"/>
    <s v="female"/>
    <n v="29"/>
    <n v="0"/>
    <n v="4"/>
    <x v="7"/>
    <n v="21.074999999999999"/>
    <m/>
    <s v="S"/>
    <s v="Perished"/>
    <s v="Third"/>
    <s v="Mrs."/>
    <x v="1"/>
    <s v="Mrs"/>
  </r>
  <r>
    <n v="569"/>
    <n v="0"/>
    <n v="3"/>
    <s v="Doharr, Mr. Tannous"/>
    <s v="male"/>
    <m/>
    <n v="0"/>
    <n v="0"/>
    <x v="469"/>
    <n v="7.2291999999999996"/>
    <m/>
    <s v="C"/>
    <s v="Perished"/>
    <s v="Third"/>
    <s v="Mr."/>
    <x v="0"/>
    <s v="Mr"/>
  </r>
  <r>
    <n v="570"/>
    <n v="1"/>
    <n v="3"/>
    <s v="Jonsson, Mr. Carl"/>
    <s v="male"/>
    <n v="32"/>
    <n v="0"/>
    <n v="0"/>
    <x v="470"/>
    <n v="7.8541999999999996"/>
    <m/>
    <s v="S"/>
    <s v="Survive"/>
    <s v="Third"/>
    <s v="Mr."/>
    <x v="0"/>
    <s v="Mr"/>
  </r>
  <r>
    <n v="571"/>
    <n v="1"/>
    <n v="2"/>
    <s v="Harris, Mr. George"/>
    <s v="male"/>
    <n v="62"/>
    <n v="0"/>
    <n v="0"/>
    <x v="471"/>
    <n v="10.5"/>
    <m/>
    <s v="S"/>
    <s v="Survive"/>
    <s v="Second"/>
    <s v="Mr."/>
    <x v="0"/>
    <s v="Mr"/>
  </r>
  <r>
    <n v="572"/>
    <n v="1"/>
    <n v="1"/>
    <s v="Appleton, Mrs. Edward Dale (Charlotte Lamson)"/>
    <s v="female"/>
    <n v="53"/>
    <n v="2"/>
    <n v="0"/>
    <x v="472"/>
    <n v="51.479199999999999"/>
    <s v="C101"/>
    <s v="S"/>
    <s v="Survive"/>
    <s v="First"/>
    <s v="Mrs."/>
    <x v="1"/>
    <s v="Mrs"/>
  </r>
  <r>
    <n v="573"/>
    <n v="1"/>
    <n v="1"/>
    <s v="Flynn, Mr. John Irwin (&quot;Irving&quot;)"/>
    <s v="male"/>
    <n v="36"/>
    <n v="0"/>
    <n v="0"/>
    <x v="473"/>
    <n v="26.387499999999999"/>
    <s v="E25"/>
    <s v="S"/>
    <s v="Survive"/>
    <s v="First"/>
    <s v="Mr."/>
    <x v="0"/>
    <s v="Mr"/>
  </r>
  <r>
    <n v="574"/>
    <n v="1"/>
    <n v="3"/>
    <s v="Kelly, Miss. Mary"/>
    <s v="female"/>
    <m/>
    <n v="0"/>
    <n v="0"/>
    <x v="474"/>
    <n v="7.75"/>
    <m/>
    <s v="Q"/>
    <s v="Survive"/>
    <s v="Third"/>
    <s v="Miss."/>
    <x v="2"/>
    <s v="Miss"/>
  </r>
  <r>
    <n v="575"/>
    <n v="0"/>
    <n v="3"/>
    <s v="Rush, Mr. Alfred George John"/>
    <s v="male"/>
    <n v="16"/>
    <n v="0"/>
    <n v="0"/>
    <x v="475"/>
    <n v="8.0500000000000007"/>
    <m/>
    <s v="S"/>
    <s v="Perished"/>
    <s v="Third"/>
    <s v="Mr."/>
    <x v="0"/>
    <s v="Mr"/>
  </r>
  <r>
    <n v="576"/>
    <n v="0"/>
    <n v="3"/>
    <s v="Patchett, Mr. George"/>
    <s v="male"/>
    <n v="19"/>
    <n v="0"/>
    <n v="0"/>
    <x v="476"/>
    <n v="14.5"/>
    <m/>
    <s v="S"/>
    <s v="Perished"/>
    <s v="Third"/>
    <s v="Mr."/>
    <x v="0"/>
    <s v="Mr"/>
  </r>
  <r>
    <n v="577"/>
    <n v="1"/>
    <n v="2"/>
    <s v="Garside, Miss. Ethel"/>
    <s v="female"/>
    <n v="34"/>
    <n v="0"/>
    <n v="0"/>
    <x v="477"/>
    <n v="13"/>
    <m/>
    <s v="S"/>
    <s v="Survive"/>
    <s v="Second"/>
    <s v="Miss."/>
    <x v="2"/>
    <s v="Miss"/>
  </r>
  <r>
    <n v="578"/>
    <n v="1"/>
    <n v="1"/>
    <s v="Silvey, Mrs. William Baird (Alice Munger)"/>
    <s v="female"/>
    <n v="39"/>
    <n v="1"/>
    <n v="0"/>
    <x v="371"/>
    <n v="55.9"/>
    <s v="E44"/>
    <s v="S"/>
    <s v="Survive"/>
    <s v="First"/>
    <s v="Mrs."/>
    <x v="1"/>
    <s v="Mrs"/>
  </r>
  <r>
    <n v="579"/>
    <n v="0"/>
    <n v="3"/>
    <s v="Caram, Mrs. Joseph (Maria Elias)"/>
    <s v="female"/>
    <m/>
    <n v="1"/>
    <n v="0"/>
    <x v="478"/>
    <n v="14.458299999999999"/>
    <m/>
    <s v="C"/>
    <s v="Perished"/>
    <s v="Third"/>
    <s v="Mrs."/>
    <x v="1"/>
    <s v="Mrs"/>
  </r>
  <r>
    <n v="580"/>
    <n v="1"/>
    <n v="3"/>
    <s v="Jussila, Mr. Eiriik"/>
    <s v="male"/>
    <n v="32"/>
    <n v="0"/>
    <n v="0"/>
    <x v="479"/>
    <n v="7.9249999999999998"/>
    <m/>
    <s v="S"/>
    <s v="Survive"/>
    <s v="Third"/>
    <s v="Mr."/>
    <x v="0"/>
    <s v="Mr"/>
  </r>
  <r>
    <n v="581"/>
    <n v="1"/>
    <n v="2"/>
    <s v="Christy, Miss. Julie Rachel"/>
    <s v="female"/>
    <n v="25"/>
    <n v="1"/>
    <n v="1"/>
    <x v="480"/>
    <n v="30"/>
    <m/>
    <s v="S"/>
    <s v="Survive"/>
    <s v="Second"/>
    <s v="Miss."/>
    <x v="2"/>
    <s v="Miss"/>
  </r>
  <r>
    <n v="582"/>
    <n v="1"/>
    <n v="1"/>
    <s v="Thayer, Mrs. John Borland (Marian Longstreth Morris)"/>
    <s v="female"/>
    <n v="39"/>
    <n v="1"/>
    <n v="1"/>
    <x v="272"/>
    <n v="110.88330000000001"/>
    <s v="C68"/>
    <s v="C"/>
    <s v="Survive"/>
    <s v="First"/>
    <s v="Mrs."/>
    <x v="1"/>
    <s v="Mrs"/>
  </r>
  <r>
    <n v="583"/>
    <n v="0"/>
    <n v="2"/>
    <s v="Downton, Mr. William James"/>
    <s v="male"/>
    <n v="54"/>
    <n v="0"/>
    <n v="0"/>
    <x v="339"/>
    <n v="26"/>
    <m/>
    <s v="S"/>
    <s v="Perished"/>
    <s v="Second"/>
    <s v="Mr."/>
    <x v="0"/>
    <s v="Mr"/>
  </r>
  <r>
    <n v="584"/>
    <n v="0"/>
    <n v="1"/>
    <s v="Ross, Mr. John Hugo"/>
    <s v="male"/>
    <n v="36"/>
    <n v="0"/>
    <n v="0"/>
    <x v="481"/>
    <n v="40.125"/>
    <s v="A10"/>
    <s v="C"/>
    <s v="Perished"/>
    <s v="First"/>
    <s v="Mr."/>
    <x v="0"/>
    <s v="Mr"/>
  </r>
  <r>
    <n v="585"/>
    <n v="0"/>
    <n v="3"/>
    <s v="Paulner, Mr. Uscher"/>
    <s v="male"/>
    <m/>
    <n v="0"/>
    <n v="0"/>
    <x v="482"/>
    <n v="8.7125000000000004"/>
    <m/>
    <s v="C"/>
    <s v="Perished"/>
    <s v="Third"/>
    <s v="Mr."/>
    <x v="0"/>
    <s v="Mr"/>
  </r>
  <r>
    <n v="586"/>
    <n v="1"/>
    <n v="1"/>
    <s v="Taussig, Miss. Ruth"/>
    <s v="female"/>
    <n v="18"/>
    <n v="0"/>
    <n v="2"/>
    <x v="234"/>
    <n v="79.650000000000006"/>
    <s v="E68"/>
    <s v="S"/>
    <s v="Survive"/>
    <s v="First"/>
    <s v="Miss."/>
    <x v="2"/>
    <s v="Miss"/>
  </r>
  <r>
    <n v="587"/>
    <n v="0"/>
    <n v="2"/>
    <s v="Jarvis, Mr. John Denzil"/>
    <s v="male"/>
    <n v="47"/>
    <n v="0"/>
    <n v="0"/>
    <x v="483"/>
    <n v="15"/>
    <m/>
    <s v="S"/>
    <s v="Perished"/>
    <s v="Second"/>
    <s v="Mr."/>
    <x v="0"/>
    <s v="Mr"/>
  </r>
  <r>
    <n v="588"/>
    <n v="1"/>
    <n v="1"/>
    <s v="Frolicher-Stehli, Mr. Maxmillian"/>
    <s v="male"/>
    <n v="60"/>
    <n v="1"/>
    <n v="1"/>
    <x v="484"/>
    <n v="79.2"/>
    <s v="B41"/>
    <s v="C"/>
    <s v="Survive"/>
    <s v="First"/>
    <s v="Mr."/>
    <x v="0"/>
    <s v="Mr"/>
  </r>
  <r>
    <n v="589"/>
    <n v="0"/>
    <n v="3"/>
    <s v="Gilinski, Mr. Eliezer"/>
    <s v="male"/>
    <n v="22"/>
    <n v="0"/>
    <n v="0"/>
    <x v="485"/>
    <n v="8.0500000000000007"/>
    <m/>
    <s v="S"/>
    <s v="Perished"/>
    <s v="Third"/>
    <s v="Mr."/>
    <x v="0"/>
    <s v="Mr"/>
  </r>
  <r>
    <n v="590"/>
    <n v="0"/>
    <n v="3"/>
    <s v="Murdlin, Mr. Joseph"/>
    <s v="male"/>
    <m/>
    <n v="0"/>
    <n v="0"/>
    <x v="486"/>
    <n v="8.0500000000000007"/>
    <m/>
    <s v="S"/>
    <s v="Perished"/>
    <s v="Third"/>
    <s v="Mr."/>
    <x v="0"/>
    <s v="Mr"/>
  </r>
  <r>
    <n v="591"/>
    <n v="0"/>
    <n v="3"/>
    <s v="Rintamaki, Mr. Matti"/>
    <s v="male"/>
    <n v="35"/>
    <n v="0"/>
    <n v="0"/>
    <x v="487"/>
    <n v="7.125"/>
    <m/>
    <s v="S"/>
    <s v="Perished"/>
    <s v="Third"/>
    <s v="Mr."/>
    <x v="0"/>
    <s v="Mr"/>
  </r>
  <r>
    <n v="592"/>
    <n v="1"/>
    <n v="1"/>
    <s v="Stephenson, Mrs. Walter Bertram (Martha Eustis)"/>
    <s v="female"/>
    <n v="52"/>
    <n v="1"/>
    <n v="0"/>
    <x v="416"/>
    <n v="78.2667"/>
    <s v="D20"/>
    <s v="C"/>
    <s v="Survive"/>
    <s v="First"/>
    <s v="Mrs."/>
    <x v="1"/>
    <s v="Mrs"/>
  </r>
  <r>
    <n v="593"/>
    <n v="0"/>
    <n v="3"/>
    <s v="Elsbury, Mr. William James"/>
    <s v="male"/>
    <n v="47"/>
    <n v="0"/>
    <n v="0"/>
    <x v="488"/>
    <n v="7.25"/>
    <m/>
    <s v="S"/>
    <s v="Perished"/>
    <s v="Third"/>
    <s v="Mr."/>
    <x v="0"/>
    <s v="Mr"/>
  </r>
  <r>
    <n v="594"/>
    <n v="0"/>
    <n v="3"/>
    <s v="Bourke, Miss. Mary"/>
    <s v="female"/>
    <m/>
    <n v="0"/>
    <n v="2"/>
    <x v="489"/>
    <n v="7.75"/>
    <m/>
    <s v="Q"/>
    <s v="Perished"/>
    <s v="Third"/>
    <s v="Miss."/>
    <x v="2"/>
    <s v="Miss"/>
  </r>
  <r>
    <n v="595"/>
    <n v="0"/>
    <n v="2"/>
    <s v="Chapman, Mr. John Henry"/>
    <s v="male"/>
    <n v="37"/>
    <n v="1"/>
    <n v="0"/>
    <x v="490"/>
    <n v="26"/>
    <m/>
    <s v="S"/>
    <s v="Perished"/>
    <s v="Second"/>
    <s v="Mr."/>
    <x v="0"/>
    <s v="Mr"/>
  </r>
  <r>
    <n v="596"/>
    <n v="0"/>
    <n v="3"/>
    <s v="Van Impe, Mr. Jean Baptiste"/>
    <s v="male"/>
    <n v="36"/>
    <n v="1"/>
    <n v="1"/>
    <x v="357"/>
    <n v="24.15"/>
    <m/>
    <s v="S"/>
    <s v="Perished"/>
    <s v="Third"/>
    <s v="Mr."/>
    <x v="0"/>
    <s v="Mr"/>
  </r>
  <r>
    <n v="597"/>
    <n v="1"/>
    <n v="2"/>
    <s v="Leitch, Miss. Jessie Wills"/>
    <s v="female"/>
    <m/>
    <n v="0"/>
    <n v="0"/>
    <x v="491"/>
    <n v="33"/>
    <m/>
    <s v="S"/>
    <s v="Survive"/>
    <s v="Second"/>
    <s v="Miss."/>
    <x v="2"/>
    <s v="Miss"/>
  </r>
  <r>
    <n v="598"/>
    <n v="0"/>
    <n v="3"/>
    <s v="Johnson, Mr. Alfred"/>
    <s v="male"/>
    <n v="49"/>
    <n v="0"/>
    <n v="0"/>
    <x v="163"/>
    <n v="0"/>
    <m/>
    <s v="S"/>
    <s v="Perished"/>
    <s v="Third"/>
    <s v="Mr."/>
    <x v="0"/>
    <s v="Mr"/>
  </r>
  <r>
    <n v="599"/>
    <n v="0"/>
    <n v="3"/>
    <s v="Boulos, Mr. Hanna"/>
    <s v="male"/>
    <m/>
    <n v="0"/>
    <n v="0"/>
    <x v="492"/>
    <n v="7.2249999999999996"/>
    <m/>
    <s v="C"/>
    <s v="Perished"/>
    <s v="Third"/>
    <s v="Mr."/>
    <x v="0"/>
    <s v="Mr"/>
  </r>
  <r>
    <n v="600"/>
    <n v="1"/>
    <n v="1"/>
    <s v="Duff Gordon, Sir. Cosmo Edmund (&quot;Mr Morgan&quot;)"/>
    <s v="male"/>
    <n v="49"/>
    <n v="1"/>
    <n v="0"/>
    <x v="275"/>
    <n v="56.929200000000002"/>
    <s v="A20"/>
    <s v="C"/>
    <s v="Survive"/>
    <s v="First"/>
    <s v="Sir."/>
    <x v="0"/>
    <s v="Mr"/>
  </r>
  <r>
    <n v="601"/>
    <n v="1"/>
    <n v="2"/>
    <s v="Jacobsohn, Mrs. Sidney Samuel (Amy Frances Christy)"/>
    <s v="female"/>
    <n v="24"/>
    <n v="2"/>
    <n v="1"/>
    <x v="195"/>
    <n v="27"/>
    <m/>
    <s v="S"/>
    <s v="Survive"/>
    <s v="Second"/>
    <s v="Mrs."/>
    <x v="1"/>
    <s v="Mrs"/>
  </r>
  <r>
    <n v="602"/>
    <n v="0"/>
    <n v="3"/>
    <s v="Slabenoff, Mr. Petco"/>
    <s v="male"/>
    <m/>
    <n v="0"/>
    <n v="0"/>
    <x v="493"/>
    <n v="7.8958000000000004"/>
    <m/>
    <s v="S"/>
    <s v="Perished"/>
    <s v="Third"/>
    <s v="Mr."/>
    <x v="0"/>
    <s v="Mr"/>
  </r>
  <r>
    <n v="603"/>
    <n v="0"/>
    <n v="1"/>
    <s v="Harrington, Mr. Charles H"/>
    <s v="male"/>
    <m/>
    <n v="0"/>
    <n v="0"/>
    <x v="494"/>
    <n v="42.4"/>
    <m/>
    <s v="S"/>
    <s v="Perished"/>
    <s v="First"/>
    <s v="Mr."/>
    <x v="0"/>
    <s v="Mr"/>
  </r>
  <r>
    <n v="604"/>
    <n v="0"/>
    <n v="3"/>
    <s v="Torber, Mr. Ernst William"/>
    <s v="male"/>
    <n v="44"/>
    <n v="0"/>
    <n v="0"/>
    <x v="495"/>
    <n v="8.0500000000000007"/>
    <m/>
    <s v="S"/>
    <s v="Perished"/>
    <s v="Third"/>
    <s v="Mr."/>
    <x v="0"/>
    <s v="Mr"/>
  </r>
  <r>
    <n v="605"/>
    <n v="1"/>
    <n v="1"/>
    <s v="Homer, Mr. Harry (&quot;Mr E Haven&quot;)"/>
    <s v="male"/>
    <n v="35"/>
    <n v="0"/>
    <n v="0"/>
    <x v="496"/>
    <n v="26.55"/>
    <m/>
    <s v="C"/>
    <s v="Survive"/>
    <s v="First"/>
    <s v="Mr."/>
    <x v="0"/>
    <s v="Mr"/>
  </r>
  <r>
    <n v="606"/>
    <n v="0"/>
    <n v="3"/>
    <s v="Lindell, Mr. Edvard Bengtsson"/>
    <s v="male"/>
    <n v="36"/>
    <n v="1"/>
    <n v="0"/>
    <x v="497"/>
    <n v="15.55"/>
    <m/>
    <s v="S"/>
    <s v="Perished"/>
    <s v="Third"/>
    <s v="Mr."/>
    <x v="0"/>
    <s v="Mr"/>
  </r>
  <r>
    <n v="607"/>
    <n v="0"/>
    <n v="3"/>
    <s v="Karaic, Mr. Milan"/>
    <s v="male"/>
    <n v="30"/>
    <n v="0"/>
    <n v="0"/>
    <x v="498"/>
    <n v="7.8958000000000004"/>
    <m/>
    <s v="S"/>
    <s v="Perished"/>
    <s v="Third"/>
    <s v="Mr."/>
    <x v="0"/>
    <s v="Mr"/>
  </r>
  <r>
    <n v="608"/>
    <n v="1"/>
    <n v="1"/>
    <s v="Daniel, Mr. Robert Williams"/>
    <s v="male"/>
    <n v="27"/>
    <n v="0"/>
    <n v="0"/>
    <x v="499"/>
    <n v="30.5"/>
    <m/>
    <s v="S"/>
    <s v="Survive"/>
    <s v="First"/>
    <s v="Mr."/>
    <x v="0"/>
    <s v="Mr"/>
  </r>
  <r>
    <n v="609"/>
    <n v="1"/>
    <n v="2"/>
    <s v="Laroche, Mrs. Joseph (Juliette Marie Louise Lafargue)"/>
    <s v="female"/>
    <n v="22"/>
    <n v="1"/>
    <n v="2"/>
    <x v="42"/>
    <n v="41.5792"/>
    <m/>
    <s v="C"/>
    <s v="Survive"/>
    <s v="Second"/>
    <s v="Mrs."/>
    <x v="1"/>
    <s v="Mrs"/>
  </r>
  <r>
    <n v="610"/>
    <n v="1"/>
    <n v="1"/>
    <s v="Shutes, Miss. Elizabeth W"/>
    <s v="female"/>
    <n v="40"/>
    <n v="0"/>
    <n v="0"/>
    <x v="239"/>
    <n v="153.46250000000001"/>
    <s v="C125"/>
    <s v="S"/>
    <s v="Survive"/>
    <s v="First"/>
    <s v="Miss."/>
    <x v="2"/>
    <s v="Miss"/>
  </r>
  <r>
    <n v="611"/>
    <n v="0"/>
    <n v="3"/>
    <s v="Andersson, Mrs. Anders Johan (Alfrida Konstantia Brogren)"/>
    <s v="female"/>
    <n v="39"/>
    <n v="1"/>
    <n v="5"/>
    <x v="13"/>
    <n v="31.274999999999999"/>
    <m/>
    <s v="S"/>
    <s v="Perished"/>
    <s v="Third"/>
    <s v="Mrs."/>
    <x v="1"/>
    <s v="Mrs"/>
  </r>
  <r>
    <n v="612"/>
    <n v="0"/>
    <n v="3"/>
    <s v="Jardin, Mr. Jose Neto"/>
    <s v="male"/>
    <m/>
    <n v="0"/>
    <n v="0"/>
    <x v="500"/>
    <n v="7.05"/>
    <m/>
    <s v="S"/>
    <s v="Perished"/>
    <s v="Third"/>
    <s v="Mr."/>
    <x v="0"/>
    <s v="Mr"/>
  </r>
  <r>
    <n v="613"/>
    <n v="1"/>
    <n v="3"/>
    <s v="Murphy, Miss. Margaret Jane"/>
    <s v="female"/>
    <m/>
    <n v="1"/>
    <n v="0"/>
    <x v="215"/>
    <n v="15.5"/>
    <m/>
    <s v="Q"/>
    <s v="Survive"/>
    <s v="Third"/>
    <s v="Miss."/>
    <x v="2"/>
    <s v="Miss"/>
  </r>
  <r>
    <n v="614"/>
    <n v="0"/>
    <n v="3"/>
    <s v="Horgan, Mr. John"/>
    <s v="male"/>
    <m/>
    <n v="0"/>
    <n v="0"/>
    <x v="501"/>
    <n v="7.75"/>
    <m/>
    <s v="Q"/>
    <s v="Perished"/>
    <s v="Third"/>
    <s v="Mr."/>
    <x v="0"/>
    <s v="Mr"/>
  </r>
  <r>
    <n v="615"/>
    <n v="0"/>
    <n v="3"/>
    <s v="Brocklebank, Mr. William Alfred"/>
    <s v="male"/>
    <n v="35"/>
    <n v="0"/>
    <n v="0"/>
    <x v="502"/>
    <n v="8.0500000000000007"/>
    <m/>
    <s v="S"/>
    <s v="Perished"/>
    <s v="Third"/>
    <s v="Mr."/>
    <x v="0"/>
    <s v="Mr"/>
  </r>
  <r>
    <n v="616"/>
    <n v="1"/>
    <n v="2"/>
    <s v="Herman, Miss. Alice"/>
    <s v="female"/>
    <n v="24"/>
    <n v="1"/>
    <n v="2"/>
    <x v="503"/>
    <n v="65"/>
    <m/>
    <s v="S"/>
    <s v="Survive"/>
    <s v="Second"/>
    <s v="Miss."/>
    <x v="2"/>
    <s v="Miss"/>
  </r>
  <r>
    <n v="617"/>
    <n v="0"/>
    <n v="3"/>
    <s v="Danbom, Mr. Ernst Gilbert"/>
    <s v="male"/>
    <n v="34"/>
    <n v="1"/>
    <n v="1"/>
    <x v="361"/>
    <n v="14.4"/>
    <m/>
    <s v="S"/>
    <s v="Perished"/>
    <s v="Third"/>
    <s v="Mr."/>
    <x v="0"/>
    <s v="Mr"/>
  </r>
  <r>
    <n v="618"/>
    <n v="0"/>
    <n v="3"/>
    <s v="Lobb, Mrs. William Arthur (Cordelia K Stanlick)"/>
    <s v="female"/>
    <n v="26"/>
    <n v="1"/>
    <n v="0"/>
    <x v="226"/>
    <n v="16.100000000000001"/>
    <m/>
    <s v="S"/>
    <s v="Perished"/>
    <s v="Third"/>
    <s v="Mrs."/>
    <x v="1"/>
    <s v="Mrs"/>
  </r>
  <r>
    <n v="619"/>
    <n v="1"/>
    <n v="2"/>
    <s v="Becker, Miss. Marion Louise"/>
    <s v="female"/>
    <n v="4"/>
    <n v="2"/>
    <n v="1"/>
    <x v="165"/>
    <n v="39"/>
    <s v="F4"/>
    <s v="S"/>
    <s v="Survive"/>
    <s v="Second"/>
    <s v="Miss."/>
    <x v="2"/>
    <s v="Miss"/>
  </r>
  <r>
    <n v="620"/>
    <n v="0"/>
    <n v="2"/>
    <s v="Gavey, Mr. Lawrence"/>
    <s v="male"/>
    <n v="26"/>
    <n v="0"/>
    <n v="0"/>
    <x v="504"/>
    <n v="10.5"/>
    <m/>
    <s v="S"/>
    <s v="Perished"/>
    <s v="Second"/>
    <s v="Mr."/>
    <x v="0"/>
    <s v="Mr"/>
  </r>
  <r>
    <n v="621"/>
    <n v="0"/>
    <n v="3"/>
    <s v="Yasbeck, Mr. Antoni"/>
    <s v="male"/>
    <n v="27"/>
    <n v="1"/>
    <n v="0"/>
    <x v="505"/>
    <n v="14.4542"/>
    <m/>
    <s v="C"/>
    <s v="Perished"/>
    <s v="Third"/>
    <s v="Mr."/>
    <x v="0"/>
    <s v="Mr"/>
  </r>
  <r>
    <n v="622"/>
    <n v="1"/>
    <n v="1"/>
    <s v="Kimball, Mr. Edwin Nelson Jr"/>
    <s v="male"/>
    <n v="42"/>
    <n v="1"/>
    <n v="0"/>
    <x v="506"/>
    <n v="52.554200000000002"/>
    <s v="D19"/>
    <s v="S"/>
    <s v="Survive"/>
    <s v="First"/>
    <s v="Mr."/>
    <x v="0"/>
    <s v="Mr"/>
  </r>
  <r>
    <n v="623"/>
    <n v="1"/>
    <n v="3"/>
    <s v="Nakid, Mr. Sahid"/>
    <s v="male"/>
    <n v="20"/>
    <n v="1"/>
    <n v="1"/>
    <x v="328"/>
    <n v="15.7417"/>
    <m/>
    <s v="C"/>
    <s v="Survive"/>
    <s v="Third"/>
    <s v="Mr."/>
    <x v="0"/>
    <s v="Mr"/>
  </r>
  <r>
    <n v="624"/>
    <n v="0"/>
    <n v="3"/>
    <s v="Hansen, Mr. Henry Damsgaard"/>
    <s v="male"/>
    <n v="21"/>
    <n v="0"/>
    <n v="0"/>
    <x v="507"/>
    <n v="7.8541999999999996"/>
    <m/>
    <s v="S"/>
    <s v="Perished"/>
    <s v="Third"/>
    <s v="Mr."/>
    <x v="0"/>
    <s v="Mr"/>
  </r>
  <r>
    <n v="625"/>
    <n v="0"/>
    <n v="3"/>
    <s v="Bowen, Mr. David John &quot;Dai&quot;"/>
    <s v="male"/>
    <n v="21"/>
    <n v="0"/>
    <n v="0"/>
    <x v="508"/>
    <n v="16.100000000000001"/>
    <m/>
    <s v="S"/>
    <s v="Perished"/>
    <s v="Third"/>
    <s v="Mr."/>
    <x v="0"/>
    <s v="Mr"/>
  </r>
  <r>
    <n v="626"/>
    <n v="0"/>
    <n v="1"/>
    <s v="Sutton, Mr. Frederick"/>
    <s v="male"/>
    <n v="61"/>
    <n v="0"/>
    <n v="0"/>
    <x v="509"/>
    <n v="32.320799999999998"/>
    <s v="D50"/>
    <s v="S"/>
    <s v="Perished"/>
    <s v="First"/>
    <s v="Mr."/>
    <x v="0"/>
    <s v="Mr"/>
  </r>
  <r>
    <n v="627"/>
    <n v="0"/>
    <n v="2"/>
    <s v="Kirkland, Rev. Charles Leonard"/>
    <s v="male"/>
    <n v="57"/>
    <n v="0"/>
    <n v="0"/>
    <x v="510"/>
    <n v="12.35"/>
    <m/>
    <s v="Q"/>
    <s v="Perished"/>
    <s v="Second"/>
    <s v="Rev."/>
    <x v="0"/>
    <s v="Mr"/>
  </r>
  <r>
    <n v="628"/>
    <n v="1"/>
    <n v="1"/>
    <s v="Longley, Miss. Gretchen Fiske"/>
    <s v="female"/>
    <n v="21"/>
    <n v="0"/>
    <n v="0"/>
    <x v="245"/>
    <n v="77.958299999999994"/>
    <s v="D9"/>
    <s v="S"/>
    <s v="Survive"/>
    <s v="First"/>
    <s v="Miss."/>
    <x v="2"/>
    <s v="Miss"/>
  </r>
  <r>
    <n v="629"/>
    <n v="0"/>
    <n v="3"/>
    <s v="Bostandyeff, Mr. Guentcho"/>
    <s v="male"/>
    <n v="26"/>
    <n v="0"/>
    <n v="0"/>
    <x v="511"/>
    <n v="7.8958000000000004"/>
    <m/>
    <s v="S"/>
    <s v="Perished"/>
    <s v="Third"/>
    <s v="Mr."/>
    <x v="0"/>
    <s v="Mr"/>
  </r>
  <r>
    <n v="630"/>
    <n v="0"/>
    <n v="3"/>
    <s v="O'Connell, Mr. Patrick D"/>
    <s v="male"/>
    <m/>
    <n v="0"/>
    <n v="0"/>
    <x v="512"/>
    <n v="7.7332999999999998"/>
    <m/>
    <s v="Q"/>
    <s v="Perished"/>
    <s v="Third"/>
    <s v="Mr."/>
    <x v="0"/>
    <s v="Mr"/>
  </r>
  <r>
    <n v="631"/>
    <n v="1"/>
    <n v="1"/>
    <s v="Barkworth, Mr. Algernon Henry Wilson"/>
    <s v="male"/>
    <n v="80"/>
    <n v="0"/>
    <n v="0"/>
    <x v="513"/>
    <n v="30"/>
    <s v="A23"/>
    <s v="S"/>
    <s v="Survive"/>
    <s v="First"/>
    <s v="Mr."/>
    <x v="0"/>
    <s v="Mr"/>
  </r>
  <r>
    <n v="632"/>
    <n v="0"/>
    <n v="3"/>
    <s v="Lundahl, Mr. Johan Svensson"/>
    <s v="male"/>
    <n v="51"/>
    <n v="0"/>
    <n v="0"/>
    <x v="514"/>
    <n v="7.0541999999999998"/>
    <m/>
    <s v="S"/>
    <s v="Perished"/>
    <s v="Third"/>
    <s v="Mr."/>
    <x v="0"/>
    <s v="Mr"/>
  </r>
  <r>
    <n v="633"/>
    <n v="1"/>
    <n v="1"/>
    <s v="Stahelin-Maeglin, Dr. Max"/>
    <s v="male"/>
    <n v="32"/>
    <n v="0"/>
    <n v="0"/>
    <x v="515"/>
    <n v="30.5"/>
    <s v="B50"/>
    <s v="C"/>
    <s v="Survive"/>
    <s v="First"/>
    <s v="Dr."/>
    <x v="0"/>
    <s v="Mr"/>
  </r>
  <r>
    <n v="634"/>
    <n v="0"/>
    <n v="1"/>
    <s v="Parr, Mr. William Henry Marsh"/>
    <s v="male"/>
    <m/>
    <n v="0"/>
    <n v="0"/>
    <x v="516"/>
    <n v="0"/>
    <m/>
    <s v="S"/>
    <s v="Perished"/>
    <s v="First"/>
    <s v="Mr."/>
    <x v="0"/>
    <s v="Mr"/>
  </r>
  <r>
    <n v="635"/>
    <n v="0"/>
    <n v="3"/>
    <s v="Skoog, Miss. Mabel"/>
    <s v="female"/>
    <n v="9"/>
    <n v="3"/>
    <n v="2"/>
    <x v="62"/>
    <n v="27.9"/>
    <m/>
    <s v="S"/>
    <s v="Perished"/>
    <s v="Third"/>
    <s v="Miss."/>
    <x v="2"/>
    <s v="Miss"/>
  </r>
  <r>
    <n v="636"/>
    <n v="1"/>
    <n v="2"/>
    <s v="Davis, Miss. Mary"/>
    <s v="female"/>
    <n v="28"/>
    <n v="0"/>
    <n v="0"/>
    <x v="517"/>
    <n v="13"/>
    <m/>
    <s v="S"/>
    <s v="Survive"/>
    <s v="Second"/>
    <s v="Miss."/>
    <x v="2"/>
    <s v="Miss"/>
  </r>
  <r>
    <n v="637"/>
    <n v="0"/>
    <n v="3"/>
    <s v="Leinonen, Mr. Antti Gustaf"/>
    <s v="male"/>
    <n v="32"/>
    <n v="0"/>
    <n v="0"/>
    <x v="518"/>
    <n v="7.9249999999999998"/>
    <m/>
    <s v="S"/>
    <s v="Perished"/>
    <s v="Third"/>
    <s v="Mr."/>
    <x v="0"/>
    <s v="Mr"/>
  </r>
  <r>
    <n v="638"/>
    <n v="0"/>
    <n v="2"/>
    <s v="Collyer, Mr. Harvey"/>
    <s v="male"/>
    <n v="31"/>
    <n v="1"/>
    <n v="1"/>
    <x v="212"/>
    <n v="26.25"/>
    <m/>
    <s v="S"/>
    <s v="Perished"/>
    <s v="Second"/>
    <s v="Mr."/>
    <x v="0"/>
    <s v="Mr"/>
  </r>
  <r>
    <n v="639"/>
    <n v="0"/>
    <n v="3"/>
    <s v="Panula, Mrs. Juha (Maria Emilia Ojala)"/>
    <s v="female"/>
    <n v="41"/>
    <n v="0"/>
    <n v="5"/>
    <x v="49"/>
    <n v="39.6875"/>
    <m/>
    <s v="S"/>
    <s v="Perished"/>
    <s v="Third"/>
    <s v="Mrs."/>
    <x v="1"/>
    <s v="Mrs"/>
  </r>
  <r>
    <n v="640"/>
    <n v="0"/>
    <n v="3"/>
    <s v="Thorneycroft, Mr. Percival"/>
    <s v="male"/>
    <m/>
    <n v="1"/>
    <n v="0"/>
    <x v="368"/>
    <n v="16.100000000000001"/>
    <m/>
    <s v="S"/>
    <s v="Perished"/>
    <s v="Third"/>
    <s v="Mr."/>
    <x v="0"/>
    <s v="Mr"/>
  </r>
  <r>
    <n v="641"/>
    <n v="0"/>
    <n v="3"/>
    <s v="Jensen, Mr. Hans Peder"/>
    <s v="male"/>
    <n v="20"/>
    <n v="0"/>
    <n v="0"/>
    <x v="519"/>
    <n v="7.8541999999999996"/>
    <m/>
    <s v="S"/>
    <s v="Perished"/>
    <s v="Third"/>
    <s v="Mr."/>
    <x v="0"/>
    <s v="Mr"/>
  </r>
  <r>
    <n v="642"/>
    <n v="1"/>
    <n v="1"/>
    <s v="Sagesser, Mlle. Emma"/>
    <s v="female"/>
    <n v="24"/>
    <n v="0"/>
    <n v="0"/>
    <x v="319"/>
    <n v="69.3"/>
    <s v="B35"/>
    <s v="C"/>
    <s v="Survive"/>
    <s v="First"/>
    <s v="Mlle."/>
    <x v="2"/>
    <s v="Miss"/>
  </r>
  <r>
    <n v="643"/>
    <n v="0"/>
    <n v="3"/>
    <s v="Skoog, Miss. Margit Elizabeth"/>
    <s v="female"/>
    <n v="2"/>
    <n v="3"/>
    <n v="2"/>
    <x v="62"/>
    <n v="27.9"/>
    <m/>
    <s v="S"/>
    <s v="Perished"/>
    <s v="Third"/>
    <s v="Miss."/>
    <x v="2"/>
    <s v="Miss"/>
  </r>
  <r>
    <n v="644"/>
    <n v="1"/>
    <n v="3"/>
    <s v="Foo, Mr. Choong"/>
    <s v="male"/>
    <m/>
    <n v="0"/>
    <n v="0"/>
    <x v="72"/>
    <n v="56.495800000000003"/>
    <m/>
    <s v="S"/>
    <s v="Survive"/>
    <s v="Third"/>
    <s v="Mr."/>
    <x v="0"/>
    <s v="Mr"/>
  </r>
  <r>
    <n v="645"/>
    <n v="1"/>
    <n v="3"/>
    <s v="Baclini, Miss. Eugenie"/>
    <s v="female"/>
    <n v="0.75"/>
    <n v="2"/>
    <n v="1"/>
    <x v="379"/>
    <n v="19.258299999999998"/>
    <m/>
    <s v="C"/>
    <s v="Survive"/>
    <s v="Third"/>
    <s v="Miss."/>
    <x v="2"/>
    <s v="Miss"/>
  </r>
  <r>
    <n v="646"/>
    <n v="1"/>
    <n v="1"/>
    <s v="Harper, Mr. Henry Sleeper"/>
    <s v="male"/>
    <n v="48"/>
    <n v="1"/>
    <n v="0"/>
    <x v="51"/>
    <n v="76.729200000000006"/>
    <s v="D33"/>
    <s v="C"/>
    <s v="Survive"/>
    <s v="First"/>
    <s v="Mr."/>
    <x v="0"/>
    <s v="Mr"/>
  </r>
  <r>
    <n v="647"/>
    <n v="0"/>
    <n v="3"/>
    <s v="Cor, Mr. Liudevit"/>
    <s v="male"/>
    <n v="19"/>
    <n v="0"/>
    <n v="0"/>
    <x v="520"/>
    <n v="7.8958000000000004"/>
    <m/>
    <s v="S"/>
    <s v="Perished"/>
    <s v="Third"/>
    <s v="Mr."/>
    <x v="0"/>
    <s v="Mr"/>
  </r>
  <r>
    <n v="648"/>
    <n v="1"/>
    <n v="1"/>
    <s v="Simonius-Blumer, Col. Oberst Alfons"/>
    <s v="male"/>
    <n v="56"/>
    <n v="0"/>
    <n v="0"/>
    <x v="521"/>
    <n v="35.5"/>
    <s v="A26"/>
    <s v="C"/>
    <s v="Survive"/>
    <s v="First"/>
    <s v="Col."/>
    <x v="0"/>
    <s v="Mr"/>
  </r>
  <r>
    <n v="649"/>
    <n v="0"/>
    <n v="3"/>
    <s v="Willey, Mr. Edward"/>
    <s v="male"/>
    <m/>
    <n v="0"/>
    <n v="0"/>
    <x v="522"/>
    <n v="7.55"/>
    <m/>
    <s v="S"/>
    <s v="Perished"/>
    <s v="Third"/>
    <s v="Mr."/>
    <x v="0"/>
    <s v="Mr"/>
  </r>
  <r>
    <n v="650"/>
    <n v="1"/>
    <n v="3"/>
    <s v="Stanley, Miss. Amy Zillah Elsie"/>
    <s v="female"/>
    <n v="23"/>
    <n v="0"/>
    <n v="0"/>
    <x v="523"/>
    <n v="7.55"/>
    <m/>
    <s v="S"/>
    <s v="Survive"/>
    <s v="Third"/>
    <s v="Miss."/>
    <x v="2"/>
    <s v="Miss"/>
  </r>
  <r>
    <n v="651"/>
    <n v="0"/>
    <n v="3"/>
    <s v="Mitkoff, Mr. Mito"/>
    <s v="male"/>
    <m/>
    <n v="0"/>
    <n v="0"/>
    <x v="524"/>
    <n v="7.8958000000000004"/>
    <m/>
    <s v="S"/>
    <s v="Perished"/>
    <s v="Third"/>
    <s v="Mr."/>
    <x v="0"/>
    <s v="Mr"/>
  </r>
  <r>
    <n v="652"/>
    <n v="1"/>
    <n v="2"/>
    <s v="Doling, Miss. Elsie"/>
    <s v="female"/>
    <n v="18"/>
    <n v="0"/>
    <n v="1"/>
    <x v="95"/>
    <n v="23"/>
    <m/>
    <s v="S"/>
    <s v="Survive"/>
    <s v="Second"/>
    <s v="Miss."/>
    <x v="2"/>
    <s v="Miss"/>
  </r>
  <r>
    <n v="653"/>
    <n v="0"/>
    <n v="3"/>
    <s v="Kalvik, Mr. Johannes Halvorsen"/>
    <s v="male"/>
    <n v="21"/>
    <n v="0"/>
    <n v="0"/>
    <x v="525"/>
    <n v="8.4332999999999991"/>
    <m/>
    <s v="S"/>
    <s v="Perished"/>
    <s v="Third"/>
    <s v="Mr."/>
    <x v="0"/>
    <s v="Mr"/>
  </r>
  <r>
    <n v="654"/>
    <n v="1"/>
    <n v="3"/>
    <s v="O'Leary, Miss. Hanora &quot;Norah&quot;"/>
    <s v="female"/>
    <m/>
    <n v="0"/>
    <n v="0"/>
    <x v="526"/>
    <n v="7.8292000000000002"/>
    <m/>
    <s v="Q"/>
    <s v="Survive"/>
    <s v="Third"/>
    <s v="Miss."/>
    <x v="2"/>
    <s v="Miss"/>
  </r>
  <r>
    <n v="655"/>
    <n v="0"/>
    <n v="3"/>
    <s v="Hegarty, Miss. Hanora &quot;Nora&quot;"/>
    <s v="female"/>
    <n v="18"/>
    <n v="0"/>
    <n v="0"/>
    <x v="527"/>
    <n v="6.75"/>
    <m/>
    <s v="Q"/>
    <s v="Perished"/>
    <s v="Third"/>
    <s v="Miss."/>
    <x v="2"/>
    <s v="Miss"/>
  </r>
  <r>
    <n v="656"/>
    <n v="0"/>
    <n v="2"/>
    <s v="Hickman, Mr. Leonard Mark"/>
    <s v="male"/>
    <n v="24"/>
    <n v="2"/>
    <n v="0"/>
    <x v="70"/>
    <n v="73.5"/>
    <m/>
    <s v="S"/>
    <s v="Perished"/>
    <s v="Second"/>
    <s v="Mr."/>
    <x v="0"/>
    <s v="Mr"/>
  </r>
  <r>
    <n v="657"/>
    <n v="0"/>
    <n v="3"/>
    <s v="Radeff, Mr. Alexander"/>
    <s v="male"/>
    <m/>
    <n v="0"/>
    <n v="0"/>
    <x v="528"/>
    <n v="7.8958000000000004"/>
    <m/>
    <s v="S"/>
    <s v="Perished"/>
    <s v="Third"/>
    <s v="Mr."/>
    <x v="0"/>
    <s v="Mr"/>
  </r>
  <r>
    <n v="658"/>
    <n v="0"/>
    <n v="3"/>
    <s v="Bourke, Mrs. John (Catherine)"/>
    <s v="female"/>
    <n v="32"/>
    <n v="1"/>
    <n v="1"/>
    <x v="170"/>
    <n v="15.5"/>
    <m/>
    <s v="Q"/>
    <s v="Perished"/>
    <s v="Third"/>
    <s v="Mrs."/>
    <x v="1"/>
    <s v="Mrs"/>
  </r>
  <r>
    <n v="659"/>
    <n v="0"/>
    <n v="2"/>
    <s v="Eitemiller, Mr. George Floyd"/>
    <s v="male"/>
    <n v="23"/>
    <n v="0"/>
    <n v="0"/>
    <x v="529"/>
    <n v="13"/>
    <m/>
    <s v="S"/>
    <s v="Perished"/>
    <s v="Second"/>
    <s v="Mr."/>
    <x v="0"/>
    <s v="Mr"/>
  </r>
  <r>
    <n v="660"/>
    <n v="0"/>
    <n v="1"/>
    <s v="Newell, Mr. Arthur Webster"/>
    <s v="male"/>
    <n v="58"/>
    <n v="0"/>
    <n v="2"/>
    <x v="193"/>
    <n v="113.27500000000001"/>
    <s v="D48"/>
    <s v="C"/>
    <s v="Perished"/>
    <s v="First"/>
    <s v="Mr."/>
    <x v="0"/>
    <s v="Mr"/>
  </r>
  <r>
    <n v="661"/>
    <n v="1"/>
    <n v="1"/>
    <s v="Frauenthal, Dr. Henry William"/>
    <s v="male"/>
    <n v="50"/>
    <n v="2"/>
    <n v="0"/>
    <x v="292"/>
    <n v="133.65"/>
    <m/>
    <s v="S"/>
    <s v="Survive"/>
    <s v="First"/>
    <s v="Dr."/>
    <x v="0"/>
    <s v="Mr"/>
  </r>
  <r>
    <n v="662"/>
    <n v="0"/>
    <n v="3"/>
    <s v="Badt, Mr. Mohamed"/>
    <s v="male"/>
    <n v="40"/>
    <n v="0"/>
    <n v="0"/>
    <x v="530"/>
    <n v="7.2249999999999996"/>
    <m/>
    <s v="C"/>
    <s v="Perished"/>
    <s v="Third"/>
    <s v="Mr."/>
    <x v="0"/>
    <s v="Mr"/>
  </r>
  <r>
    <n v="663"/>
    <n v="0"/>
    <n v="1"/>
    <s v="Colley, Mr. Edward Pomeroy"/>
    <s v="male"/>
    <n v="47"/>
    <n v="0"/>
    <n v="0"/>
    <x v="531"/>
    <n v="25.587499999999999"/>
    <s v="E58"/>
    <s v="S"/>
    <s v="Perished"/>
    <s v="First"/>
    <s v="Mr."/>
    <x v="0"/>
    <s v="Mr"/>
  </r>
  <r>
    <n v="664"/>
    <n v="0"/>
    <n v="3"/>
    <s v="Coleff, Mr. Peju"/>
    <s v="male"/>
    <n v="36"/>
    <n v="0"/>
    <n v="0"/>
    <x v="532"/>
    <n v="7.4958"/>
    <m/>
    <s v="S"/>
    <s v="Perished"/>
    <s v="Third"/>
    <s v="Mr."/>
    <x v="0"/>
    <s v="Mr"/>
  </r>
  <r>
    <n v="665"/>
    <n v="1"/>
    <n v="3"/>
    <s v="Lindqvist, Mr. Eino William"/>
    <s v="male"/>
    <n v="20"/>
    <n v="1"/>
    <n v="0"/>
    <x v="533"/>
    <n v="7.9249999999999998"/>
    <m/>
    <s v="S"/>
    <s v="Survive"/>
    <s v="Third"/>
    <s v="Mr."/>
    <x v="0"/>
    <s v="Mr"/>
  </r>
  <r>
    <n v="666"/>
    <n v="0"/>
    <n v="2"/>
    <s v="Hickman, Mr. Lewis"/>
    <s v="male"/>
    <n v="32"/>
    <n v="2"/>
    <n v="0"/>
    <x v="70"/>
    <n v="73.5"/>
    <m/>
    <s v="S"/>
    <s v="Perished"/>
    <s v="Second"/>
    <s v="Mr."/>
    <x v="0"/>
    <s v="Mr"/>
  </r>
  <r>
    <n v="667"/>
    <n v="0"/>
    <n v="2"/>
    <s v="Butler, Mr. Reginald Fenton"/>
    <s v="male"/>
    <n v="25"/>
    <n v="0"/>
    <n v="0"/>
    <x v="534"/>
    <n v="13"/>
    <m/>
    <s v="S"/>
    <s v="Perished"/>
    <s v="Second"/>
    <s v="Mr."/>
    <x v="0"/>
    <s v="Mr"/>
  </r>
  <r>
    <n v="668"/>
    <n v="0"/>
    <n v="3"/>
    <s v="Rommetvedt, Mr. Knud Paust"/>
    <s v="male"/>
    <m/>
    <n v="0"/>
    <n v="0"/>
    <x v="535"/>
    <n v="7.7750000000000004"/>
    <m/>
    <s v="S"/>
    <s v="Perished"/>
    <s v="Third"/>
    <s v="Mr."/>
    <x v="0"/>
    <s v="Mr"/>
  </r>
  <r>
    <n v="669"/>
    <n v="0"/>
    <n v="3"/>
    <s v="Cook, Mr. Jacob"/>
    <s v="male"/>
    <n v="43"/>
    <n v="0"/>
    <n v="0"/>
    <x v="536"/>
    <n v="8.0500000000000007"/>
    <m/>
    <s v="S"/>
    <s v="Perished"/>
    <s v="Third"/>
    <s v="Mr."/>
    <x v="0"/>
    <s v="Mr"/>
  </r>
  <r>
    <n v="670"/>
    <n v="1"/>
    <n v="1"/>
    <s v="Taylor, Mrs. Elmer Zebley (Juliet Cummins Wright)"/>
    <s v="female"/>
    <m/>
    <n v="1"/>
    <n v="0"/>
    <x v="537"/>
    <n v="52"/>
    <s v="C126"/>
    <s v="S"/>
    <s v="Survive"/>
    <s v="First"/>
    <s v="Mrs."/>
    <x v="1"/>
    <s v="Mrs"/>
  </r>
  <r>
    <n v="671"/>
    <n v="1"/>
    <n v="2"/>
    <s v="Brown, Mrs. Thomas William Solomon (Elizabeth Catherine Ford)"/>
    <s v="female"/>
    <n v="40"/>
    <n v="1"/>
    <n v="1"/>
    <x v="538"/>
    <n v="39"/>
    <m/>
    <s v="S"/>
    <s v="Survive"/>
    <s v="Second"/>
    <s v="Mrs."/>
    <x v="1"/>
    <s v="Mrs"/>
  </r>
  <r>
    <n v="672"/>
    <n v="0"/>
    <n v="1"/>
    <s v="Davidson, Mr. Thornton"/>
    <s v="male"/>
    <n v="31"/>
    <n v="1"/>
    <n v="0"/>
    <x v="539"/>
    <n v="52"/>
    <s v="B71"/>
    <s v="S"/>
    <s v="Perished"/>
    <s v="First"/>
    <s v="Mr."/>
    <x v="0"/>
    <s v="Mr"/>
  </r>
  <r>
    <n v="673"/>
    <n v="0"/>
    <n v="2"/>
    <s v="Mitchell, Mr. Henry Michael"/>
    <s v="male"/>
    <n v="70"/>
    <n v="0"/>
    <n v="0"/>
    <x v="540"/>
    <n v="10.5"/>
    <m/>
    <s v="S"/>
    <s v="Perished"/>
    <s v="Second"/>
    <s v="Mr."/>
    <x v="0"/>
    <s v="Mr"/>
  </r>
  <r>
    <n v="674"/>
    <n v="1"/>
    <n v="2"/>
    <s v="Wilhelms, Mr. Charles"/>
    <s v="male"/>
    <n v="31"/>
    <n v="0"/>
    <n v="0"/>
    <x v="541"/>
    <n v="13"/>
    <m/>
    <s v="S"/>
    <s v="Survive"/>
    <s v="Second"/>
    <s v="Mr."/>
    <x v="0"/>
    <s v="Mr"/>
  </r>
  <r>
    <n v="675"/>
    <n v="0"/>
    <n v="2"/>
    <s v="Watson, Mr. Ennis Hastings"/>
    <s v="male"/>
    <m/>
    <n v="0"/>
    <n v="0"/>
    <x v="542"/>
    <n v="0"/>
    <m/>
    <s v="S"/>
    <s v="Perished"/>
    <s v="Second"/>
    <s v="Mr."/>
    <x v="0"/>
    <s v="Mr"/>
  </r>
  <r>
    <n v="676"/>
    <n v="0"/>
    <n v="3"/>
    <s v="Edvardsson, Mr. Gustaf Hjalmar"/>
    <s v="male"/>
    <n v="18"/>
    <n v="0"/>
    <n v="0"/>
    <x v="543"/>
    <n v="7.7750000000000004"/>
    <m/>
    <s v="S"/>
    <s v="Perished"/>
    <s v="Third"/>
    <s v="Mr."/>
    <x v="0"/>
    <s v="Mr"/>
  </r>
  <r>
    <n v="677"/>
    <n v="0"/>
    <n v="3"/>
    <s v="Sawyer, Mr. Frederick Charles"/>
    <s v="male"/>
    <n v="24.5"/>
    <n v="0"/>
    <n v="0"/>
    <x v="544"/>
    <n v="8.0500000000000007"/>
    <m/>
    <s v="S"/>
    <s v="Perished"/>
    <s v="Third"/>
    <s v="Mr."/>
    <x v="0"/>
    <s v="Mr"/>
  </r>
  <r>
    <n v="678"/>
    <n v="1"/>
    <n v="3"/>
    <s v="Turja, Miss. Anna Sofia"/>
    <s v="female"/>
    <n v="18"/>
    <n v="0"/>
    <n v="0"/>
    <x v="545"/>
    <n v="9.8416999999999994"/>
    <m/>
    <s v="S"/>
    <s v="Survive"/>
    <s v="Third"/>
    <s v="Miss."/>
    <x v="2"/>
    <s v="Miss"/>
  </r>
  <r>
    <n v="679"/>
    <n v="0"/>
    <n v="3"/>
    <s v="Goodwin, Mrs. Frederick (Augusta Tyler)"/>
    <s v="female"/>
    <n v="43"/>
    <n v="1"/>
    <n v="6"/>
    <x v="58"/>
    <n v="46.9"/>
    <m/>
    <s v="S"/>
    <s v="Perished"/>
    <s v="Third"/>
    <s v="Mrs."/>
    <x v="1"/>
    <s v="Mrs"/>
  </r>
  <r>
    <n v="680"/>
    <n v="1"/>
    <n v="1"/>
    <s v="Cardeza, Mr. Thomas Drake Martinez"/>
    <s v="male"/>
    <n v="36"/>
    <n v="0"/>
    <n v="1"/>
    <x v="231"/>
    <n v="512.32920000000001"/>
    <s v="B51 B53 B55"/>
    <s v="C"/>
    <s v="Survive"/>
    <s v="First"/>
    <s v="Mr."/>
    <x v="0"/>
    <s v="Mr"/>
  </r>
  <r>
    <n v="681"/>
    <n v="0"/>
    <n v="3"/>
    <s v="Peters, Miss. Katie"/>
    <s v="female"/>
    <m/>
    <n v="0"/>
    <n v="0"/>
    <x v="546"/>
    <n v="8.1374999999999993"/>
    <m/>
    <s v="Q"/>
    <s v="Perished"/>
    <s v="Third"/>
    <s v="Miss."/>
    <x v="2"/>
    <s v="Miss"/>
  </r>
  <r>
    <n v="682"/>
    <n v="1"/>
    <n v="1"/>
    <s v="Hassab, Mr. Hammad"/>
    <s v="male"/>
    <n v="27"/>
    <n v="0"/>
    <n v="0"/>
    <x v="51"/>
    <n v="76.729200000000006"/>
    <s v="D49"/>
    <s v="C"/>
    <s v="Survive"/>
    <s v="First"/>
    <s v="Mr."/>
    <x v="0"/>
    <s v="Mr"/>
  </r>
  <r>
    <n v="683"/>
    <n v="0"/>
    <n v="3"/>
    <s v="Olsvigen, Mr. Thor Anderson"/>
    <s v="male"/>
    <n v="20"/>
    <n v="0"/>
    <n v="0"/>
    <x v="547"/>
    <n v="9.2249999999999996"/>
    <m/>
    <s v="S"/>
    <s v="Perished"/>
    <s v="Third"/>
    <s v="Mr."/>
    <x v="0"/>
    <s v="Mr"/>
  </r>
  <r>
    <n v="684"/>
    <n v="0"/>
    <n v="3"/>
    <s v="Goodwin, Mr. Charles Edward"/>
    <s v="male"/>
    <n v="14"/>
    <n v="5"/>
    <n v="2"/>
    <x v="58"/>
    <n v="46.9"/>
    <m/>
    <s v="S"/>
    <s v="Perished"/>
    <s v="Third"/>
    <s v="Mr."/>
    <x v="0"/>
    <s v="Mr"/>
  </r>
  <r>
    <n v="685"/>
    <n v="0"/>
    <n v="2"/>
    <s v="Brown, Mr. Thomas William Solomon"/>
    <s v="male"/>
    <n v="60"/>
    <n v="1"/>
    <n v="1"/>
    <x v="538"/>
    <n v="39"/>
    <m/>
    <s v="S"/>
    <s v="Perished"/>
    <s v="Second"/>
    <s v="Mr."/>
    <x v="0"/>
    <s v="Mr"/>
  </r>
  <r>
    <n v="686"/>
    <n v="0"/>
    <n v="2"/>
    <s v="Laroche, Mr. Joseph Philippe Lemercier"/>
    <s v="male"/>
    <n v="25"/>
    <n v="1"/>
    <n v="2"/>
    <x v="42"/>
    <n v="41.5792"/>
    <m/>
    <s v="C"/>
    <s v="Perished"/>
    <s v="Second"/>
    <s v="Mr."/>
    <x v="0"/>
    <s v="Mr"/>
  </r>
  <r>
    <n v="687"/>
    <n v="0"/>
    <n v="3"/>
    <s v="Panula, Mr. Jaako Arnold"/>
    <s v="male"/>
    <n v="14"/>
    <n v="4"/>
    <n v="1"/>
    <x v="49"/>
    <n v="39.6875"/>
    <m/>
    <s v="S"/>
    <s v="Perished"/>
    <s v="Third"/>
    <s v="Mr."/>
    <x v="0"/>
    <s v="Mr"/>
  </r>
  <r>
    <n v="688"/>
    <n v="0"/>
    <n v="3"/>
    <s v="Dakic, Mr. Branko"/>
    <s v="male"/>
    <n v="19"/>
    <n v="0"/>
    <n v="0"/>
    <x v="548"/>
    <n v="10.1708"/>
    <m/>
    <s v="S"/>
    <s v="Perished"/>
    <s v="Third"/>
    <s v="Mr."/>
    <x v="0"/>
    <s v="Mr"/>
  </r>
  <r>
    <n v="689"/>
    <n v="0"/>
    <n v="3"/>
    <s v="Fischer, Mr. Eberhard Thelander"/>
    <s v="male"/>
    <n v="18"/>
    <n v="0"/>
    <n v="0"/>
    <x v="549"/>
    <n v="7.7957999999999998"/>
    <m/>
    <s v="S"/>
    <s v="Perished"/>
    <s v="Third"/>
    <s v="Mr."/>
    <x v="0"/>
    <s v="Mr"/>
  </r>
  <r>
    <n v="690"/>
    <n v="1"/>
    <n v="1"/>
    <s v="Madill, Miss. Georgette Alexandra"/>
    <s v="female"/>
    <n v="15"/>
    <n v="0"/>
    <n v="1"/>
    <x v="550"/>
    <n v="211.33750000000001"/>
    <s v="B5"/>
    <s v="S"/>
    <s v="Survive"/>
    <s v="First"/>
    <s v="Miss."/>
    <x v="2"/>
    <s v="Miss"/>
  </r>
  <r>
    <n v="691"/>
    <n v="1"/>
    <n v="1"/>
    <s v="Dick, Mr. Albert Adrian"/>
    <s v="male"/>
    <n v="31"/>
    <n v="1"/>
    <n v="0"/>
    <x v="551"/>
    <n v="57"/>
    <s v="B20"/>
    <s v="S"/>
    <s v="Survive"/>
    <s v="First"/>
    <s v="Mr."/>
    <x v="0"/>
    <s v="Mr"/>
  </r>
  <r>
    <n v="692"/>
    <n v="1"/>
    <n v="3"/>
    <s v="Karun, Miss. Manca"/>
    <s v="female"/>
    <n v="4"/>
    <n v="0"/>
    <n v="1"/>
    <x v="552"/>
    <n v="13.416700000000001"/>
    <m/>
    <s v="C"/>
    <s v="Survive"/>
    <s v="Third"/>
    <s v="Miss."/>
    <x v="2"/>
    <s v="Miss"/>
  </r>
  <r>
    <n v="693"/>
    <n v="1"/>
    <n v="3"/>
    <s v="Lam, Mr. Ali"/>
    <s v="male"/>
    <m/>
    <n v="0"/>
    <n v="0"/>
    <x v="72"/>
    <n v="56.495800000000003"/>
    <m/>
    <s v="S"/>
    <s v="Survive"/>
    <s v="Third"/>
    <s v="Mr."/>
    <x v="0"/>
    <s v="Mr"/>
  </r>
  <r>
    <n v="694"/>
    <n v="0"/>
    <n v="3"/>
    <s v="Saad, Mr. Khalil"/>
    <s v="male"/>
    <n v="25"/>
    <n v="0"/>
    <n v="0"/>
    <x v="553"/>
    <n v="7.2249999999999996"/>
    <m/>
    <s v="C"/>
    <s v="Perished"/>
    <s v="Third"/>
    <s v="Mr."/>
    <x v="0"/>
    <s v="Mr"/>
  </r>
  <r>
    <n v="695"/>
    <n v="0"/>
    <n v="1"/>
    <s v="Weir, Col. John"/>
    <s v="male"/>
    <n v="60"/>
    <n v="0"/>
    <n v="0"/>
    <x v="554"/>
    <n v="26.55"/>
    <m/>
    <s v="S"/>
    <s v="Perished"/>
    <s v="First"/>
    <s v="Col."/>
    <x v="0"/>
    <s v="Mr"/>
  </r>
  <r>
    <n v="696"/>
    <n v="0"/>
    <n v="2"/>
    <s v="Chapman, Mr. Charles Henry"/>
    <s v="male"/>
    <n v="52"/>
    <n v="0"/>
    <n v="0"/>
    <x v="555"/>
    <n v="13.5"/>
    <m/>
    <s v="S"/>
    <s v="Perished"/>
    <s v="Second"/>
    <s v="Mr."/>
    <x v="0"/>
    <s v="Mr"/>
  </r>
  <r>
    <n v="697"/>
    <n v="0"/>
    <n v="3"/>
    <s v="Kelly, Mr. James"/>
    <s v="male"/>
    <n v="44"/>
    <n v="0"/>
    <n v="0"/>
    <x v="556"/>
    <n v="8.0500000000000007"/>
    <m/>
    <s v="S"/>
    <s v="Perished"/>
    <s v="Third"/>
    <s v="Mr."/>
    <x v="0"/>
    <s v="Mr"/>
  </r>
  <r>
    <n v="698"/>
    <n v="1"/>
    <n v="3"/>
    <s v="Mullens, Miss. Katherine &quot;Katie&quot;"/>
    <s v="female"/>
    <m/>
    <n v="0"/>
    <n v="0"/>
    <x v="557"/>
    <n v="7.7332999999999998"/>
    <m/>
    <s v="Q"/>
    <s v="Survive"/>
    <s v="Third"/>
    <s v="Miss."/>
    <x v="2"/>
    <s v="Miss"/>
  </r>
  <r>
    <n v="699"/>
    <n v="0"/>
    <n v="1"/>
    <s v="Thayer, Mr. John Borland"/>
    <s v="male"/>
    <n v="49"/>
    <n v="1"/>
    <n v="1"/>
    <x v="272"/>
    <n v="110.88330000000001"/>
    <s v="C68"/>
    <s v="C"/>
    <s v="Perished"/>
    <s v="First"/>
    <s v="Mr."/>
    <x v="0"/>
    <s v="Mr"/>
  </r>
  <r>
    <n v="700"/>
    <n v="0"/>
    <n v="3"/>
    <s v="Humblen, Mr. Adolf Mathias Nicolai Olsen"/>
    <s v="male"/>
    <n v="42"/>
    <n v="0"/>
    <n v="0"/>
    <x v="558"/>
    <n v="7.65"/>
    <s v="F G63"/>
    <s v="S"/>
    <s v="Perished"/>
    <s v="Third"/>
    <s v="Mr."/>
    <x v="0"/>
    <s v="Mr"/>
  </r>
  <r>
    <n v="701"/>
    <n v="1"/>
    <n v="1"/>
    <s v="Astor, Mrs. John Jacob (Madeleine Talmadge Force)"/>
    <s v="female"/>
    <n v="18"/>
    <n v="1"/>
    <n v="0"/>
    <x v="327"/>
    <n v="227.52500000000001"/>
    <s v="C62 C64"/>
    <s v="C"/>
    <s v="Survive"/>
    <s v="First"/>
    <s v="Mrs."/>
    <x v="1"/>
    <s v="Mrs"/>
  </r>
  <r>
    <n v="702"/>
    <n v="1"/>
    <n v="1"/>
    <s v="Silverthorne, Mr. Spencer Victor"/>
    <s v="male"/>
    <n v="35"/>
    <n v="0"/>
    <n v="0"/>
    <x v="559"/>
    <n v="26.287500000000001"/>
    <s v="E24"/>
    <s v="S"/>
    <s v="Survive"/>
    <s v="First"/>
    <s v="Mr."/>
    <x v="0"/>
    <s v="Mr"/>
  </r>
  <r>
    <n v="703"/>
    <n v="0"/>
    <n v="3"/>
    <s v="Barbara, Miss. Saiide"/>
    <s v="female"/>
    <n v="18"/>
    <n v="0"/>
    <n v="1"/>
    <x v="313"/>
    <n v="14.4542"/>
    <m/>
    <s v="C"/>
    <s v="Perished"/>
    <s v="Third"/>
    <s v="Miss."/>
    <x v="2"/>
    <s v="Miss"/>
  </r>
  <r>
    <n v="704"/>
    <n v="0"/>
    <n v="3"/>
    <s v="Gallagher, Mr. Martin"/>
    <s v="male"/>
    <n v="25"/>
    <n v="0"/>
    <n v="0"/>
    <x v="560"/>
    <n v="7.7416999999999998"/>
    <m/>
    <s v="Q"/>
    <s v="Perished"/>
    <s v="Third"/>
    <s v="Mr."/>
    <x v="0"/>
    <s v="Mr"/>
  </r>
  <r>
    <n v="705"/>
    <n v="0"/>
    <n v="3"/>
    <s v="Hansen, Mr. Henrik Juul"/>
    <s v="male"/>
    <n v="26"/>
    <n v="1"/>
    <n v="0"/>
    <x v="561"/>
    <n v="7.8541999999999996"/>
    <m/>
    <s v="S"/>
    <s v="Perished"/>
    <s v="Third"/>
    <s v="Mr."/>
    <x v="0"/>
    <s v="Mr"/>
  </r>
  <r>
    <n v="706"/>
    <n v="0"/>
    <n v="2"/>
    <s v="Morley, Mr. Henry Samuel (&quot;Mr Henry Marshall&quot;)"/>
    <s v="male"/>
    <n v="39"/>
    <n v="0"/>
    <n v="0"/>
    <x v="364"/>
    <n v="26"/>
    <m/>
    <s v="S"/>
    <s v="Perished"/>
    <s v="Second"/>
    <s v="Mr."/>
    <x v="0"/>
    <s v="Mr"/>
  </r>
  <r>
    <n v="707"/>
    <n v="1"/>
    <n v="2"/>
    <s v="Kelly, Mrs. Florence &quot;Fannie&quot;"/>
    <s v="female"/>
    <n v="45"/>
    <n v="0"/>
    <n v="0"/>
    <x v="562"/>
    <n v="13.5"/>
    <m/>
    <s v="S"/>
    <s v="Survive"/>
    <s v="Second"/>
    <s v="Mrs."/>
    <x v="1"/>
    <s v="Mrs"/>
  </r>
  <r>
    <n v="708"/>
    <n v="1"/>
    <n v="1"/>
    <s v="Calderhead, Mr. Edward Pennington"/>
    <s v="male"/>
    <n v="42"/>
    <n v="0"/>
    <n v="0"/>
    <x v="563"/>
    <n v="26.287500000000001"/>
    <s v="E24"/>
    <s v="S"/>
    <s v="Survive"/>
    <s v="First"/>
    <s v="Mr."/>
    <x v="0"/>
    <s v="Mr"/>
  </r>
  <r>
    <n v="709"/>
    <n v="1"/>
    <n v="1"/>
    <s v="Cleaver, Miss. Alice"/>
    <s v="female"/>
    <n v="22"/>
    <n v="0"/>
    <n v="0"/>
    <x v="266"/>
    <n v="151.55000000000001"/>
    <m/>
    <s v="S"/>
    <s v="Survive"/>
    <s v="First"/>
    <s v="Miss."/>
    <x v="2"/>
    <s v="Miss"/>
  </r>
  <r>
    <n v="710"/>
    <n v="1"/>
    <n v="3"/>
    <s v="Moubarek, Master. Halim Gonios (&quot;William George&quot;)"/>
    <s v="male"/>
    <m/>
    <n v="1"/>
    <n v="1"/>
    <x v="64"/>
    <n v="15.245799999999999"/>
    <m/>
    <s v="C"/>
    <s v="Survive"/>
    <s v="Third"/>
    <s v="Master."/>
    <x v="3"/>
    <s v="Master"/>
  </r>
  <r>
    <n v="711"/>
    <n v="1"/>
    <n v="1"/>
    <s v="Mayne, Mlle. Berthe Antonine (&quot;Mrs de Villiers&quot;)"/>
    <s v="female"/>
    <n v="24"/>
    <n v="0"/>
    <n v="0"/>
    <x v="564"/>
    <n v="49.504199999999997"/>
    <s v="C90"/>
    <s v="C"/>
    <s v="Survive"/>
    <s v="First"/>
    <s v="Mlle."/>
    <x v="2"/>
    <s v="Miss"/>
  </r>
  <r>
    <n v="712"/>
    <n v="0"/>
    <n v="1"/>
    <s v="Klaber, Mr. Herman"/>
    <s v="male"/>
    <m/>
    <n v="0"/>
    <n v="0"/>
    <x v="565"/>
    <n v="26.55"/>
    <s v="C124"/>
    <s v="S"/>
    <s v="Perished"/>
    <s v="First"/>
    <s v="Mr."/>
    <x v="0"/>
    <s v="Mr"/>
  </r>
  <r>
    <n v="713"/>
    <n v="1"/>
    <n v="1"/>
    <s v="Taylor, Mr. Elmer Zebley"/>
    <s v="male"/>
    <n v="48"/>
    <n v="1"/>
    <n v="0"/>
    <x v="537"/>
    <n v="52"/>
    <s v="C126"/>
    <s v="S"/>
    <s v="Survive"/>
    <s v="First"/>
    <s v="Mr."/>
    <x v="0"/>
    <s v="Mr"/>
  </r>
  <r>
    <n v="714"/>
    <n v="0"/>
    <n v="3"/>
    <s v="Larsson, Mr. August Viktor"/>
    <s v="male"/>
    <n v="29"/>
    <n v="0"/>
    <n v="0"/>
    <x v="566"/>
    <n v="9.4832999999999998"/>
    <m/>
    <s v="S"/>
    <s v="Perished"/>
    <s v="Third"/>
    <s v="Mr."/>
    <x v="0"/>
    <s v="Mr"/>
  </r>
  <r>
    <n v="715"/>
    <n v="0"/>
    <n v="2"/>
    <s v="Greenberg, Mr. Samuel"/>
    <s v="male"/>
    <n v="52"/>
    <n v="0"/>
    <n v="0"/>
    <x v="567"/>
    <n v="13"/>
    <m/>
    <s v="S"/>
    <s v="Perished"/>
    <s v="Second"/>
    <s v="Mr."/>
    <x v="0"/>
    <s v="Mr"/>
  </r>
  <r>
    <n v="716"/>
    <n v="0"/>
    <n v="3"/>
    <s v="Soholt, Mr. Peter Andreas Lauritz Andersen"/>
    <s v="male"/>
    <n v="19"/>
    <n v="0"/>
    <n v="0"/>
    <x v="568"/>
    <n v="7.65"/>
    <s v="F G73"/>
    <s v="S"/>
    <s v="Perished"/>
    <s v="Third"/>
    <s v="Mr."/>
    <x v="0"/>
    <s v="Mr"/>
  </r>
  <r>
    <n v="717"/>
    <n v="1"/>
    <n v="1"/>
    <s v="Endres, Miss. Caroline Louise"/>
    <s v="female"/>
    <n v="38"/>
    <n v="0"/>
    <n v="0"/>
    <x v="327"/>
    <n v="227.52500000000001"/>
    <s v="C45"/>
    <s v="C"/>
    <s v="Survive"/>
    <s v="First"/>
    <s v="Miss."/>
    <x v="2"/>
    <s v="Miss"/>
  </r>
  <r>
    <n v="718"/>
    <n v="1"/>
    <n v="2"/>
    <s v="Troutt, Miss. Edwina Celia &quot;Winnie&quot;"/>
    <s v="female"/>
    <n v="27"/>
    <n v="0"/>
    <n v="0"/>
    <x v="569"/>
    <n v="10.5"/>
    <s v="E101"/>
    <s v="S"/>
    <s v="Survive"/>
    <s v="Second"/>
    <s v="Miss."/>
    <x v="2"/>
    <s v="Miss"/>
  </r>
  <r>
    <n v="719"/>
    <n v="0"/>
    <n v="3"/>
    <s v="McEvoy, Mr. Michael"/>
    <s v="male"/>
    <m/>
    <n v="0"/>
    <n v="0"/>
    <x v="570"/>
    <n v="15.5"/>
    <m/>
    <s v="Q"/>
    <s v="Perished"/>
    <s v="Third"/>
    <s v="Mr."/>
    <x v="0"/>
    <s v="Mr"/>
  </r>
  <r>
    <n v="720"/>
    <n v="0"/>
    <n v="3"/>
    <s v="Johnson, Mr. Malkolm Joackim"/>
    <s v="male"/>
    <n v="33"/>
    <n v="0"/>
    <n v="0"/>
    <x v="571"/>
    <n v="7.7750000000000004"/>
    <m/>
    <s v="S"/>
    <s v="Perished"/>
    <s v="Third"/>
    <s v="Mr."/>
    <x v="0"/>
    <s v="Mr"/>
  </r>
  <r>
    <n v="721"/>
    <n v="1"/>
    <n v="2"/>
    <s v="Harper, Miss. Annie Jessie &quot;Nina&quot;"/>
    <s v="female"/>
    <n v="6"/>
    <n v="0"/>
    <n v="1"/>
    <x v="491"/>
    <n v="33"/>
    <m/>
    <s v="S"/>
    <s v="Survive"/>
    <s v="Second"/>
    <s v="Miss."/>
    <x v="2"/>
    <s v="Miss"/>
  </r>
  <r>
    <n v="722"/>
    <n v="0"/>
    <n v="3"/>
    <s v="Jensen, Mr. Svend Lauritz"/>
    <s v="male"/>
    <n v="17"/>
    <n v="1"/>
    <n v="0"/>
    <x v="572"/>
    <n v="7.0541999999999998"/>
    <m/>
    <s v="S"/>
    <s v="Perished"/>
    <s v="Third"/>
    <s v="Mr."/>
    <x v="0"/>
    <s v="Mr"/>
  </r>
  <r>
    <n v="723"/>
    <n v="0"/>
    <n v="2"/>
    <s v="Gillespie, Mr. William Henry"/>
    <s v="male"/>
    <n v="34"/>
    <n v="0"/>
    <n v="0"/>
    <x v="573"/>
    <n v="13"/>
    <m/>
    <s v="S"/>
    <s v="Perished"/>
    <s v="Second"/>
    <s v="Mr."/>
    <x v="0"/>
    <s v="Mr"/>
  </r>
  <r>
    <n v="724"/>
    <n v="0"/>
    <n v="2"/>
    <s v="Hodges, Mr. Henry Price"/>
    <s v="male"/>
    <n v="50"/>
    <n v="0"/>
    <n v="0"/>
    <x v="574"/>
    <n v="13"/>
    <m/>
    <s v="S"/>
    <s v="Perished"/>
    <s v="Second"/>
    <s v="Mr."/>
    <x v="0"/>
    <s v="Mr"/>
  </r>
  <r>
    <n v="725"/>
    <n v="1"/>
    <n v="1"/>
    <s v="Chambers, Mr. Norman Campbell"/>
    <s v="male"/>
    <n v="27"/>
    <n v="1"/>
    <n v="0"/>
    <x v="575"/>
    <n v="53.1"/>
    <s v="E8"/>
    <s v="S"/>
    <s v="Survive"/>
    <s v="First"/>
    <s v="Mr."/>
    <x v="0"/>
    <s v="Mr"/>
  </r>
  <r>
    <n v="726"/>
    <n v="0"/>
    <n v="3"/>
    <s v="Oreskovic, Mr. Luka"/>
    <s v="male"/>
    <n v="20"/>
    <n v="0"/>
    <n v="0"/>
    <x v="576"/>
    <n v="8.6624999999999996"/>
    <m/>
    <s v="S"/>
    <s v="Perished"/>
    <s v="Third"/>
    <s v="Mr."/>
    <x v="0"/>
    <s v="Mr"/>
  </r>
  <r>
    <n v="727"/>
    <n v="1"/>
    <n v="2"/>
    <s v="Renouf, Mrs. Peter Henry (Lillian Jefferys)"/>
    <s v="female"/>
    <n v="30"/>
    <n v="3"/>
    <n v="0"/>
    <x v="402"/>
    <n v="21"/>
    <m/>
    <s v="S"/>
    <s v="Survive"/>
    <s v="Second"/>
    <s v="Mrs."/>
    <x v="1"/>
    <s v="Mrs"/>
  </r>
  <r>
    <n v="728"/>
    <n v="1"/>
    <n v="3"/>
    <s v="Mannion, Miss. Margareth"/>
    <s v="female"/>
    <m/>
    <n v="0"/>
    <n v="0"/>
    <x v="577"/>
    <n v="7.7374999999999998"/>
    <m/>
    <s v="Q"/>
    <s v="Survive"/>
    <s v="Third"/>
    <s v="Miss."/>
    <x v="2"/>
    <s v="Miss"/>
  </r>
  <r>
    <n v="729"/>
    <n v="0"/>
    <n v="2"/>
    <s v="Bryhl, Mr. Kurt Arnold Gottfrid"/>
    <s v="male"/>
    <n v="25"/>
    <n v="1"/>
    <n v="0"/>
    <x v="578"/>
    <n v="26"/>
    <m/>
    <s v="S"/>
    <s v="Perished"/>
    <s v="Second"/>
    <s v="Mr."/>
    <x v="0"/>
    <s v="Mr"/>
  </r>
  <r>
    <n v="730"/>
    <n v="0"/>
    <n v="3"/>
    <s v="Ilmakangas, Miss. Pieta Sofia"/>
    <s v="female"/>
    <n v="25"/>
    <n v="1"/>
    <n v="0"/>
    <x v="579"/>
    <n v="7.9249999999999998"/>
    <m/>
    <s v="S"/>
    <s v="Perished"/>
    <s v="Third"/>
    <s v="Miss."/>
    <x v="2"/>
    <s v="Miss"/>
  </r>
  <r>
    <n v="731"/>
    <n v="1"/>
    <n v="1"/>
    <s v="Allen, Miss. Elisabeth Walton"/>
    <s v="female"/>
    <n v="29"/>
    <n v="0"/>
    <n v="0"/>
    <x v="550"/>
    <n v="211.33750000000001"/>
    <s v="B5"/>
    <s v="S"/>
    <s v="Survive"/>
    <s v="First"/>
    <s v="Miss."/>
    <x v="2"/>
    <s v="Miss"/>
  </r>
  <r>
    <n v="732"/>
    <n v="0"/>
    <n v="3"/>
    <s v="Hassan, Mr. Houssein G N"/>
    <s v="male"/>
    <n v="11"/>
    <n v="0"/>
    <n v="0"/>
    <x v="185"/>
    <n v="18.787500000000001"/>
    <m/>
    <s v="C"/>
    <s v="Perished"/>
    <s v="Third"/>
    <s v="Mr."/>
    <x v="0"/>
    <s v="Mr"/>
  </r>
  <r>
    <n v="733"/>
    <n v="0"/>
    <n v="2"/>
    <s v="Knight, Mr. Robert J"/>
    <s v="male"/>
    <m/>
    <n v="0"/>
    <n v="0"/>
    <x v="580"/>
    <n v="0"/>
    <m/>
    <s v="S"/>
    <s v="Perished"/>
    <s v="Second"/>
    <s v="Mr."/>
    <x v="0"/>
    <s v="Mr"/>
  </r>
  <r>
    <n v="734"/>
    <n v="0"/>
    <n v="2"/>
    <s v="Berriman, Mr. William John"/>
    <s v="male"/>
    <n v="23"/>
    <n v="0"/>
    <n v="0"/>
    <x v="581"/>
    <n v="13"/>
    <m/>
    <s v="S"/>
    <s v="Perished"/>
    <s v="Second"/>
    <s v="Mr."/>
    <x v="0"/>
    <s v="Mr"/>
  </r>
  <r>
    <n v="735"/>
    <n v="0"/>
    <n v="2"/>
    <s v="Troupiansky, Mr. Moses Aaron"/>
    <s v="male"/>
    <n v="23"/>
    <n v="0"/>
    <n v="0"/>
    <x v="582"/>
    <n v="13"/>
    <m/>
    <s v="S"/>
    <s v="Perished"/>
    <s v="Second"/>
    <s v="Mr."/>
    <x v="0"/>
    <s v="Mr"/>
  </r>
  <r>
    <n v="736"/>
    <n v="0"/>
    <n v="3"/>
    <s v="Williams, Mr. Leslie"/>
    <s v="male"/>
    <n v="28.5"/>
    <n v="0"/>
    <n v="0"/>
    <x v="508"/>
    <n v="16.100000000000001"/>
    <m/>
    <s v="S"/>
    <s v="Perished"/>
    <s v="Third"/>
    <s v="Mr."/>
    <x v="0"/>
    <s v="Mr"/>
  </r>
  <r>
    <n v="737"/>
    <n v="0"/>
    <n v="3"/>
    <s v="Ford, Mrs. Edward (Margaret Ann Watson)"/>
    <s v="female"/>
    <n v="48"/>
    <n v="1"/>
    <n v="3"/>
    <x v="84"/>
    <n v="34.375"/>
    <m/>
    <s v="S"/>
    <s v="Perished"/>
    <s v="Third"/>
    <s v="Mrs."/>
    <x v="1"/>
    <s v="Mrs"/>
  </r>
  <r>
    <n v="738"/>
    <n v="1"/>
    <n v="1"/>
    <s v="Lesurer, Mr. Gustave J"/>
    <s v="male"/>
    <n v="35"/>
    <n v="0"/>
    <n v="0"/>
    <x v="231"/>
    <n v="512.32920000000001"/>
    <s v="B101"/>
    <s v="C"/>
    <s v="Survive"/>
    <s v="First"/>
    <s v="Mr."/>
    <x v="0"/>
    <s v="Mr"/>
  </r>
  <r>
    <n v="739"/>
    <n v="0"/>
    <n v="3"/>
    <s v="Ivanoff, Mr. Kanio"/>
    <s v="male"/>
    <m/>
    <n v="0"/>
    <n v="0"/>
    <x v="583"/>
    <n v="7.8958000000000004"/>
    <m/>
    <s v="S"/>
    <s v="Perished"/>
    <s v="Third"/>
    <s v="Mr."/>
    <x v="0"/>
    <s v="Mr"/>
  </r>
  <r>
    <n v="740"/>
    <n v="0"/>
    <n v="3"/>
    <s v="Nankoff, Mr. Minko"/>
    <s v="male"/>
    <m/>
    <n v="0"/>
    <n v="0"/>
    <x v="584"/>
    <n v="7.8958000000000004"/>
    <m/>
    <s v="S"/>
    <s v="Perished"/>
    <s v="Third"/>
    <s v="Mr."/>
    <x v="0"/>
    <s v="Mr"/>
  </r>
  <r>
    <n v="741"/>
    <n v="1"/>
    <n v="1"/>
    <s v="Hawksford, Mr. Walter James"/>
    <s v="male"/>
    <m/>
    <n v="0"/>
    <n v="0"/>
    <x v="585"/>
    <n v="30"/>
    <s v="D45"/>
    <s v="S"/>
    <s v="Survive"/>
    <s v="First"/>
    <s v="Mr."/>
    <x v="0"/>
    <s v="Mr"/>
  </r>
  <r>
    <n v="742"/>
    <n v="0"/>
    <n v="1"/>
    <s v="Cavendish, Mr. Tyrell William"/>
    <s v="male"/>
    <n v="36"/>
    <n v="1"/>
    <n v="0"/>
    <x v="259"/>
    <n v="78.849999999999994"/>
    <s v="C46"/>
    <s v="S"/>
    <s v="Perished"/>
    <s v="First"/>
    <s v="Mr."/>
    <x v="0"/>
    <s v="Mr"/>
  </r>
  <r>
    <n v="743"/>
    <n v="1"/>
    <n v="1"/>
    <s v="Ryerson, Miss. Susan Parker &quot;Suzette&quot;"/>
    <s v="female"/>
    <n v="21"/>
    <n v="2"/>
    <n v="2"/>
    <x v="277"/>
    <n v="262.375"/>
    <s v="B57 B59 B63 B66"/>
    <s v="C"/>
    <s v="Survive"/>
    <s v="First"/>
    <s v="Miss."/>
    <x v="2"/>
    <s v="Miss"/>
  </r>
  <r>
    <n v="744"/>
    <n v="0"/>
    <n v="3"/>
    <s v="McNamee, Mr. Neal"/>
    <s v="male"/>
    <n v="24"/>
    <n v="1"/>
    <n v="0"/>
    <x v="586"/>
    <n v="16.100000000000001"/>
    <m/>
    <s v="S"/>
    <s v="Perished"/>
    <s v="Third"/>
    <s v="Mr."/>
    <x v="0"/>
    <s v="Mr"/>
  </r>
  <r>
    <n v="745"/>
    <n v="1"/>
    <n v="3"/>
    <s v="Stranden, Mr. Juho"/>
    <s v="male"/>
    <n v="31"/>
    <n v="0"/>
    <n v="0"/>
    <x v="587"/>
    <n v="7.9249999999999998"/>
    <m/>
    <s v="S"/>
    <s v="Survive"/>
    <s v="Third"/>
    <s v="Mr."/>
    <x v="0"/>
    <s v="Mr"/>
  </r>
  <r>
    <n v="746"/>
    <n v="0"/>
    <n v="1"/>
    <s v="Crosby, Capt. Edward Gifford"/>
    <s v="male"/>
    <n v="70"/>
    <n v="1"/>
    <n v="1"/>
    <x v="451"/>
    <n v="71"/>
    <s v="B22"/>
    <s v="S"/>
    <s v="Perished"/>
    <s v="First"/>
    <s v="Capt."/>
    <x v="0"/>
    <s v="Mr"/>
  </r>
  <r>
    <n v="747"/>
    <n v="0"/>
    <n v="3"/>
    <s v="Abbott, Mr. Rossmore Edward"/>
    <s v="male"/>
    <n v="16"/>
    <n v="1"/>
    <n v="1"/>
    <x v="248"/>
    <n v="20.25"/>
    <m/>
    <s v="S"/>
    <s v="Perished"/>
    <s v="Third"/>
    <s v="Mr."/>
    <x v="0"/>
    <s v="Mr"/>
  </r>
  <r>
    <n v="748"/>
    <n v="1"/>
    <n v="2"/>
    <s v="Sinkkonen, Miss. Anna"/>
    <s v="female"/>
    <n v="30"/>
    <n v="0"/>
    <n v="0"/>
    <x v="588"/>
    <n v="13"/>
    <m/>
    <s v="S"/>
    <s v="Survive"/>
    <s v="Second"/>
    <s v="Miss."/>
    <x v="2"/>
    <s v="Miss"/>
  </r>
  <r>
    <n v="749"/>
    <n v="0"/>
    <n v="1"/>
    <s v="Marvin, Mr. Daniel Warner"/>
    <s v="male"/>
    <n v="19"/>
    <n v="1"/>
    <n v="0"/>
    <x v="589"/>
    <n v="53.1"/>
    <s v="D30"/>
    <s v="S"/>
    <s v="Perished"/>
    <s v="First"/>
    <s v="Mr."/>
    <x v="0"/>
    <s v="Mr"/>
  </r>
  <r>
    <n v="750"/>
    <n v="0"/>
    <n v="3"/>
    <s v="Connaghton, Mr. Michael"/>
    <s v="male"/>
    <n v="31"/>
    <n v="0"/>
    <n v="0"/>
    <x v="590"/>
    <n v="7.75"/>
    <m/>
    <s v="Q"/>
    <s v="Perished"/>
    <s v="Third"/>
    <s v="Mr."/>
    <x v="0"/>
    <s v="Mr"/>
  </r>
  <r>
    <n v="751"/>
    <n v="1"/>
    <n v="2"/>
    <s v="Wells, Miss. Joan"/>
    <s v="female"/>
    <n v="4"/>
    <n v="1"/>
    <n v="1"/>
    <x v="591"/>
    <n v="23"/>
    <m/>
    <s v="S"/>
    <s v="Survive"/>
    <s v="Second"/>
    <s v="Miss."/>
    <x v="2"/>
    <s v="Miss"/>
  </r>
  <r>
    <n v="752"/>
    <n v="1"/>
    <n v="3"/>
    <s v="Moor, Master. Meier"/>
    <s v="male"/>
    <n v="6"/>
    <n v="0"/>
    <n v="1"/>
    <x v="592"/>
    <n v="12.475"/>
    <s v="E121"/>
    <s v="S"/>
    <s v="Survive"/>
    <s v="Third"/>
    <s v="Master."/>
    <x v="3"/>
    <s v="Master"/>
  </r>
  <r>
    <n v="753"/>
    <n v="0"/>
    <n v="3"/>
    <s v="Vande Velde, Mr. Johannes Joseph"/>
    <s v="male"/>
    <n v="33"/>
    <n v="0"/>
    <n v="0"/>
    <x v="593"/>
    <n v="9.5"/>
    <m/>
    <s v="S"/>
    <s v="Perished"/>
    <s v="Third"/>
    <s v="Mr."/>
    <x v="0"/>
    <s v="Mr"/>
  </r>
  <r>
    <n v="754"/>
    <n v="0"/>
    <n v="3"/>
    <s v="Jonkoff, Mr. Lalio"/>
    <s v="male"/>
    <n v="23"/>
    <n v="0"/>
    <n v="0"/>
    <x v="594"/>
    <n v="7.8958000000000004"/>
    <m/>
    <s v="S"/>
    <s v="Perished"/>
    <s v="Third"/>
    <s v="Mr."/>
    <x v="0"/>
    <s v="Mr"/>
  </r>
  <r>
    <n v="755"/>
    <n v="1"/>
    <n v="2"/>
    <s v="Herman, Mrs. Samuel (Jane Laver)"/>
    <s v="female"/>
    <n v="48"/>
    <n v="1"/>
    <n v="2"/>
    <x v="503"/>
    <n v="65"/>
    <m/>
    <s v="S"/>
    <s v="Survive"/>
    <s v="Second"/>
    <s v="Mrs."/>
    <x v="1"/>
    <s v="Mrs"/>
  </r>
  <r>
    <n v="756"/>
    <n v="1"/>
    <n v="2"/>
    <s v="Hamalainen, Master. Viljo"/>
    <s v="male"/>
    <n v="0.67"/>
    <n v="1"/>
    <n v="1"/>
    <x v="221"/>
    <n v="14.5"/>
    <m/>
    <s v="S"/>
    <s v="Survive"/>
    <s v="Second"/>
    <s v="Master."/>
    <x v="3"/>
    <s v="Master"/>
  </r>
  <r>
    <n v="757"/>
    <n v="0"/>
    <n v="3"/>
    <s v="Carlsson, Mr. August Sigfrid"/>
    <s v="male"/>
    <n v="28"/>
    <n v="0"/>
    <n v="0"/>
    <x v="595"/>
    <n v="7.7957999999999998"/>
    <m/>
    <s v="S"/>
    <s v="Perished"/>
    <s v="Third"/>
    <s v="Mr."/>
    <x v="0"/>
    <s v="Mr"/>
  </r>
  <r>
    <n v="758"/>
    <n v="0"/>
    <n v="2"/>
    <s v="Bailey, Mr. Percy Andrew"/>
    <s v="male"/>
    <n v="18"/>
    <n v="0"/>
    <n v="0"/>
    <x v="596"/>
    <n v="11.5"/>
    <m/>
    <s v="S"/>
    <s v="Perished"/>
    <s v="Second"/>
    <s v="Mr."/>
    <x v="0"/>
    <s v="Mr"/>
  </r>
  <r>
    <n v="759"/>
    <n v="0"/>
    <n v="3"/>
    <s v="Theobald, Mr. Thomas Leonard"/>
    <s v="male"/>
    <n v="34"/>
    <n v="0"/>
    <n v="0"/>
    <x v="597"/>
    <n v="8.0500000000000007"/>
    <m/>
    <s v="S"/>
    <s v="Perished"/>
    <s v="Third"/>
    <s v="Mr."/>
    <x v="0"/>
    <s v="Mr"/>
  </r>
  <r>
    <n v="760"/>
    <n v="1"/>
    <n v="1"/>
    <s v="Rothes, the Countess. of (Lucy Noel Martha Dyer-Edwards)"/>
    <s v="female"/>
    <n v="33"/>
    <n v="0"/>
    <n v="0"/>
    <x v="230"/>
    <n v="86.5"/>
    <s v="B77"/>
    <s v="S"/>
    <s v="Survive"/>
    <s v="First"/>
    <s v="the Countess."/>
    <x v="1"/>
    <s v="Mrs"/>
  </r>
  <r>
    <n v="761"/>
    <n v="0"/>
    <n v="3"/>
    <s v="Garfirth, Mr. John"/>
    <s v="male"/>
    <m/>
    <n v="0"/>
    <n v="0"/>
    <x v="476"/>
    <n v="14.5"/>
    <m/>
    <s v="S"/>
    <s v="Perished"/>
    <s v="Third"/>
    <s v="Mr."/>
    <x v="0"/>
    <s v="Mr"/>
  </r>
  <r>
    <n v="762"/>
    <n v="0"/>
    <n v="3"/>
    <s v="Nirva, Mr. Iisakki Antino Aijo"/>
    <s v="male"/>
    <n v="41"/>
    <n v="0"/>
    <n v="0"/>
    <x v="598"/>
    <n v="7.125"/>
    <m/>
    <s v="S"/>
    <s v="Perished"/>
    <s v="Third"/>
    <s v="Mr."/>
    <x v="0"/>
    <s v="Mr"/>
  </r>
  <r>
    <n v="763"/>
    <n v="1"/>
    <n v="3"/>
    <s v="Barah, Mr. Hanna Assi"/>
    <s v="male"/>
    <n v="20"/>
    <n v="0"/>
    <n v="0"/>
    <x v="599"/>
    <n v="7.2291999999999996"/>
    <m/>
    <s v="C"/>
    <s v="Survive"/>
    <s v="Third"/>
    <s v="Mr."/>
    <x v="0"/>
    <s v="Mr"/>
  </r>
  <r>
    <n v="764"/>
    <n v="1"/>
    <n v="1"/>
    <s v="Carter, Mrs. William Ernest (Lucile Polk)"/>
    <s v="female"/>
    <n v="36"/>
    <n v="1"/>
    <n v="2"/>
    <x v="334"/>
    <n v="120"/>
    <s v="B96 B98"/>
    <s v="S"/>
    <s v="Survive"/>
    <s v="First"/>
    <s v="Mrs."/>
    <x v="1"/>
    <s v="Mrs"/>
  </r>
  <r>
    <n v="765"/>
    <n v="0"/>
    <n v="3"/>
    <s v="Eklund, Mr. Hans Linus"/>
    <s v="male"/>
    <n v="16"/>
    <n v="0"/>
    <n v="0"/>
    <x v="600"/>
    <n v="7.7750000000000004"/>
    <m/>
    <s v="S"/>
    <s v="Perished"/>
    <s v="Third"/>
    <s v="Mr."/>
    <x v="0"/>
    <s v="Mr"/>
  </r>
  <r>
    <n v="766"/>
    <n v="1"/>
    <n v="1"/>
    <s v="Hogeboom, Mrs. John C (Anna Andrews)"/>
    <s v="female"/>
    <n v="51"/>
    <n v="1"/>
    <n v="0"/>
    <x v="245"/>
    <n v="77.958299999999994"/>
    <s v="D11"/>
    <s v="S"/>
    <s v="Survive"/>
    <s v="First"/>
    <s v="Mrs."/>
    <x v="1"/>
    <s v="Mrs"/>
  </r>
  <r>
    <n v="767"/>
    <n v="0"/>
    <n v="1"/>
    <s v="Brewe, Dr. Arthur Jackson"/>
    <s v="male"/>
    <m/>
    <n v="0"/>
    <n v="0"/>
    <x v="601"/>
    <n v="39.6"/>
    <m/>
    <s v="C"/>
    <s v="Perished"/>
    <s v="First"/>
    <s v="Dr."/>
    <x v="0"/>
    <s v="Mr"/>
  </r>
  <r>
    <n v="768"/>
    <n v="0"/>
    <n v="3"/>
    <s v="Mangan, Miss. Mary"/>
    <s v="female"/>
    <n v="30.5"/>
    <n v="0"/>
    <n v="0"/>
    <x v="602"/>
    <n v="7.75"/>
    <m/>
    <s v="Q"/>
    <s v="Perished"/>
    <s v="Third"/>
    <s v="Miss."/>
    <x v="2"/>
    <s v="Miss"/>
  </r>
  <r>
    <n v="769"/>
    <n v="0"/>
    <n v="3"/>
    <s v="Moran, Mr. Daniel J"/>
    <s v="male"/>
    <m/>
    <n v="1"/>
    <n v="0"/>
    <x v="106"/>
    <n v="24.15"/>
    <m/>
    <s v="Q"/>
    <s v="Perished"/>
    <s v="Third"/>
    <s v="Mr."/>
    <x v="0"/>
    <s v="Mr"/>
  </r>
  <r>
    <n v="770"/>
    <n v="0"/>
    <n v="3"/>
    <s v="Gronnestad, Mr. Daniel Danielsen"/>
    <s v="male"/>
    <n v="32"/>
    <n v="0"/>
    <n v="0"/>
    <x v="603"/>
    <n v="8.3625000000000007"/>
    <m/>
    <s v="S"/>
    <s v="Perished"/>
    <s v="Third"/>
    <s v="Mr."/>
    <x v="0"/>
    <s v="Mr"/>
  </r>
  <r>
    <n v="771"/>
    <n v="0"/>
    <n v="3"/>
    <s v="Lievens, Mr. Rene Aime"/>
    <s v="male"/>
    <n v="24"/>
    <n v="0"/>
    <n v="0"/>
    <x v="604"/>
    <n v="9.5"/>
    <m/>
    <s v="S"/>
    <s v="Perished"/>
    <s v="Third"/>
    <s v="Mr."/>
    <x v="0"/>
    <s v="Mr"/>
  </r>
  <r>
    <n v="772"/>
    <n v="0"/>
    <n v="3"/>
    <s v="Jensen, Mr. Niels Peder"/>
    <s v="male"/>
    <n v="48"/>
    <n v="0"/>
    <n v="0"/>
    <x v="605"/>
    <n v="7.8541999999999996"/>
    <m/>
    <s v="S"/>
    <s v="Perished"/>
    <s v="Third"/>
    <s v="Mr."/>
    <x v="0"/>
    <s v="Mr"/>
  </r>
  <r>
    <n v="773"/>
    <n v="0"/>
    <n v="2"/>
    <s v="Mack, Mrs. (Mary)"/>
    <s v="female"/>
    <n v="57"/>
    <n v="0"/>
    <n v="0"/>
    <x v="606"/>
    <n v="10.5"/>
    <s v="E77"/>
    <s v="S"/>
    <s v="Perished"/>
    <s v="Second"/>
    <s v="Mrs."/>
    <x v="1"/>
    <s v="Mrs"/>
  </r>
  <r>
    <n v="774"/>
    <n v="0"/>
    <n v="3"/>
    <s v="Elias, Mr. Dibo"/>
    <s v="male"/>
    <m/>
    <n v="0"/>
    <n v="0"/>
    <x v="607"/>
    <n v="7.2249999999999996"/>
    <m/>
    <s v="C"/>
    <s v="Perished"/>
    <s v="Third"/>
    <s v="Mr."/>
    <x v="0"/>
    <s v="Mr"/>
  </r>
  <r>
    <n v="775"/>
    <n v="1"/>
    <n v="2"/>
    <s v="Hocking, Mrs. Elizabeth (Eliza Needs)"/>
    <s v="female"/>
    <n v="54"/>
    <n v="1"/>
    <n v="3"/>
    <x v="608"/>
    <n v="23"/>
    <m/>
    <s v="S"/>
    <s v="Survive"/>
    <s v="Second"/>
    <s v="Mrs."/>
    <x v="1"/>
    <s v="Mrs"/>
  </r>
  <r>
    <n v="776"/>
    <n v="0"/>
    <n v="3"/>
    <s v="Myhrman, Mr. Pehr Fabian Oliver Malkolm"/>
    <s v="male"/>
    <n v="18"/>
    <n v="0"/>
    <n v="0"/>
    <x v="609"/>
    <n v="7.75"/>
    <m/>
    <s v="S"/>
    <s v="Perished"/>
    <s v="Third"/>
    <s v="Mr."/>
    <x v="0"/>
    <s v="Mr"/>
  </r>
  <r>
    <n v="777"/>
    <n v="0"/>
    <n v="3"/>
    <s v="Tobin, Mr. Roger"/>
    <s v="male"/>
    <m/>
    <n v="0"/>
    <n v="0"/>
    <x v="610"/>
    <n v="7.75"/>
    <s v="F38"/>
    <s v="Q"/>
    <s v="Perished"/>
    <s v="Third"/>
    <s v="Mr."/>
    <x v="0"/>
    <s v="Mr"/>
  </r>
  <r>
    <n v="778"/>
    <n v="1"/>
    <n v="3"/>
    <s v="Emanuel, Miss. Virginia Ethel"/>
    <s v="female"/>
    <n v="5"/>
    <n v="0"/>
    <n v="0"/>
    <x v="77"/>
    <n v="12.475"/>
    <m/>
    <s v="S"/>
    <s v="Survive"/>
    <s v="Third"/>
    <s v="Miss."/>
    <x v="2"/>
    <s v="Miss"/>
  </r>
  <r>
    <n v="779"/>
    <n v="0"/>
    <n v="3"/>
    <s v="Kilgannon, Mr. Thomas J"/>
    <s v="male"/>
    <m/>
    <n v="0"/>
    <n v="0"/>
    <x v="611"/>
    <n v="7.7374999999999998"/>
    <m/>
    <s v="Q"/>
    <s v="Perished"/>
    <s v="Third"/>
    <s v="Mr."/>
    <x v="0"/>
    <s v="Mr"/>
  </r>
  <r>
    <n v="780"/>
    <n v="1"/>
    <n v="1"/>
    <s v="Robert, Mrs. Edward Scott (Elisabeth Walton McMillan)"/>
    <s v="female"/>
    <n v="43"/>
    <n v="0"/>
    <n v="1"/>
    <x v="550"/>
    <n v="211.33750000000001"/>
    <s v="B3"/>
    <s v="S"/>
    <s v="Survive"/>
    <s v="First"/>
    <s v="Mrs."/>
    <x v="1"/>
    <s v="Mrs"/>
  </r>
  <r>
    <n v="781"/>
    <n v="1"/>
    <n v="3"/>
    <s v="Ayoub, Miss. Banoura"/>
    <s v="female"/>
    <n v="13"/>
    <n v="0"/>
    <n v="0"/>
    <x v="612"/>
    <n v="7.2291999999999996"/>
    <m/>
    <s v="C"/>
    <s v="Survive"/>
    <s v="Third"/>
    <s v="Miss."/>
    <x v="2"/>
    <s v="Miss"/>
  </r>
  <r>
    <n v="782"/>
    <n v="1"/>
    <n v="1"/>
    <s v="Dick, Mrs. Albert Adrian (Vera Gillespie)"/>
    <s v="female"/>
    <n v="17"/>
    <n v="1"/>
    <n v="0"/>
    <x v="551"/>
    <n v="57"/>
    <s v="B20"/>
    <s v="S"/>
    <s v="Survive"/>
    <s v="First"/>
    <s v="Mrs."/>
    <x v="1"/>
    <s v="Mrs"/>
  </r>
  <r>
    <n v="783"/>
    <n v="0"/>
    <n v="1"/>
    <s v="Long, Mr. Milton Clyde"/>
    <s v="male"/>
    <n v="29"/>
    <n v="0"/>
    <n v="0"/>
    <x v="613"/>
    <n v="30"/>
    <s v="D6"/>
    <s v="S"/>
    <s v="Perished"/>
    <s v="First"/>
    <s v="Mr."/>
    <x v="0"/>
    <s v="Mr"/>
  </r>
  <r>
    <n v="784"/>
    <n v="0"/>
    <n v="3"/>
    <s v="Johnston, Mr. Andrew G"/>
    <s v="male"/>
    <m/>
    <n v="1"/>
    <n v="2"/>
    <x v="614"/>
    <n v="23.45"/>
    <m/>
    <s v="S"/>
    <s v="Perished"/>
    <s v="Third"/>
    <s v="Mr."/>
    <x v="0"/>
    <s v="Mr"/>
  </r>
  <r>
    <n v="785"/>
    <n v="0"/>
    <n v="3"/>
    <s v="Ali, Mr. William"/>
    <s v="male"/>
    <n v="25"/>
    <n v="0"/>
    <n v="0"/>
    <x v="615"/>
    <n v="7.05"/>
    <m/>
    <s v="S"/>
    <s v="Perished"/>
    <s v="Third"/>
    <s v="Mr."/>
    <x v="0"/>
    <s v="Mr"/>
  </r>
  <r>
    <n v="786"/>
    <n v="0"/>
    <n v="3"/>
    <s v="Harmer, Mr. Abraham (David Lishin)"/>
    <s v="male"/>
    <n v="25"/>
    <n v="0"/>
    <n v="0"/>
    <x v="616"/>
    <n v="7.25"/>
    <m/>
    <s v="S"/>
    <s v="Perished"/>
    <s v="Third"/>
    <s v="Mr."/>
    <x v="0"/>
    <s v="Mr"/>
  </r>
  <r>
    <n v="787"/>
    <n v="1"/>
    <n v="3"/>
    <s v="Sjoblom, Miss. Anna Sofia"/>
    <s v="female"/>
    <n v="18"/>
    <n v="0"/>
    <n v="0"/>
    <x v="617"/>
    <n v="7.4958"/>
    <m/>
    <s v="S"/>
    <s v="Survive"/>
    <s v="Third"/>
    <s v="Miss."/>
    <x v="2"/>
    <s v="Miss"/>
  </r>
  <r>
    <n v="788"/>
    <n v="0"/>
    <n v="3"/>
    <s v="Rice, Master. George Hugh"/>
    <s v="male"/>
    <n v="8"/>
    <n v="4"/>
    <n v="1"/>
    <x v="16"/>
    <n v="29.125"/>
    <m/>
    <s v="Q"/>
    <s v="Perished"/>
    <s v="Third"/>
    <s v="Master."/>
    <x v="3"/>
    <s v="Master"/>
  </r>
  <r>
    <n v="789"/>
    <n v="1"/>
    <n v="3"/>
    <s v="Dean, Master. Bertram Vere"/>
    <s v="male"/>
    <n v="1"/>
    <n v="1"/>
    <n v="2"/>
    <x v="90"/>
    <n v="20.574999999999999"/>
    <m/>
    <s v="S"/>
    <s v="Survive"/>
    <s v="Third"/>
    <s v="Master."/>
    <x v="3"/>
    <s v="Master"/>
  </r>
  <r>
    <n v="790"/>
    <n v="0"/>
    <n v="1"/>
    <s v="Guggenheim, Mr. Benjamin"/>
    <s v="male"/>
    <n v="46"/>
    <n v="0"/>
    <n v="0"/>
    <x v="129"/>
    <n v="79.2"/>
    <s v="B82 B84"/>
    <s v="C"/>
    <s v="Perished"/>
    <s v="First"/>
    <s v="Mr."/>
    <x v="0"/>
    <s v="Mr"/>
  </r>
  <r>
    <n v="791"/>
    <n v="0"/>
    <n v="3"/>
    <s v="Keane, Mr. Andrew &quot;Andy&quot;"/>
    <s v="male"/>
    <m/>
    <n v="0"/>
    <n v="0"/>
    <x v="618"/>
    <n v="7.75"/>
    <m/>
    <s v="Q"/>
    <s v="Perished"/>
    <s v="Third"/>
    <s v="Mr."/>
    <x v="0"/>
    <s v="Mr"/>
  </r>
  <r>
    <n v="792"/>
    <n v="0"/>
    <n v="2"/>
    <s v="Gaskell, Mr. Alfred"/>
    <s v="male"/>
    <n v="16"/>
    <n v="0"/>
    <n v="0"/>
    <x v="20"/>
    <n v="26"/>
    <m/>
    <s v="S"/>
    <s v="Perished"/>
    <s v="Second"/>
    <s v="Mr."/>
    <x v="0"/>
    <s v="Mr"/>
  </r>
  <r>
    <n v="793"/>
    <n v="0"/>
    <n v="3"/>
    <s v="Sage, Miss. Stella Anna"/>
    <s v="female"/>
    <m/>
    <n v="8"/>
    <n v="2"/>
    <x v="148"/>
    <n v="69.55"/>
    <m/>
    <s v="S"/>
    <s v="Perished"/>
    <s v="Third"/>
    <s v="Miss."/>
    <x v="2"/>
    <s v="Miss"/>
  </r>
  <r>
    <n v="794"/>
    <n v="0"/>
    <n v="1"/>
    <s v="Hoyt, Mr. William Fisher"/>
    <s v="male"/>
    <m/>
    <n v="0"/>
    <n v="0"/>
    <x v="619"/>
    <n v="30.695799999999998"/>
    <m/>
    <s v="C"/>
    <s v="Perished"/>
    <s v="First"/>
    <s v="Mr."/>
    <x v="0"/>
    <s v="Mr"/>
  </r>
  <r>
    <n v="795"/>
    <n v="0"/>
    <n v="3"/>
    <s v="Dantcheff, Mr. Ristiu"/>
    <s v="male"/>
    <n v="25"/>
    <n v="0"/>
    <n v="0"/>
    <x v="620"/>
    <n v="7.8958000000000004"/>
    <m/>
    <s v="S"/>
    <s v="Perished"/>
    <s v="Third"/>
    <s v="Mr."/>
    <x v="0"/>
    <s v="Mr"/>
  </r>
  <r>
    <n v="796"/>
    <n v="0"/>
    <n v="2"/>
    <s v="Otter, Mr. Richard"/>
    <s v="male"/>
    <n v="39"/>
    <n v="0"/>
    <n v="0"/>
    <x v="621"/>
    <n v="13"/>
    <m/>
    <s v="S"/>
    <s v="Perished"/>
    <s v="Second"/>
    <s v="Mr."/>
    <x v="0"/>
    <s v="Mr"/>
  </r>
  <r>
    <n v="797"/>
    <n v="1"/>
    <n v="1"/>
    <s v="Leader, Dr. Alice (Farnham)"/>
    <s v="female"/>
    <n v="49"/>
    <n v="0"/>
    <n v="0"/>
    <x v="622"/>
    <n v="25.929200000000002"/>
    <s v="D17"/>
    <s v="S"/>
    <s v="Survive"/>
    <s v="First"/>
    <s v="Mrs."/>
    <x v="1"/>
    <s v="Mrs"/>
  </r>
  <r>
    <n v="798"/>
    <n v="1"/>
    <n v="3"/>
    <s v="Osman, Mrs. Mara"/>
    <s v="female"/>
    <n v="31"/>
    <n v="0"/>
    <n v="0"/>
    <x v="623"/>
    <n v="8.6832999999999991"/>
    <m/>
    <s v="S"/>
    <s v="Survive"/>
    <s v="Third"/>
    <s v="Mrs."/>
    <x v="1"/>
    <s v="Mrs"/>
  </r>
  <r>
    <n v="799"/>
    <n v="0"/>
    <n v="3"/>
    <s v="Ibrahim Shawah, Mr. Yousseff"/>
    <s v="male"/>
    <n v="30"/>
    <n v="0"/>
    <n v="0"/>
    <x v="624"/>
    <n v="7.2291999999999996"/>
    <m/>
    <s v="C"/>
    <s v="Perished"/>
    <s v="Third"/>
    <s v="Mr."/>
    <x v="0"/>
    <s v="Mr"/>
  </r>
  <r>
    <n v="800"/>
    <n v="0"/>
    <n v="3"/>
    <s v="Van Impe, Mrs. Jean Baptiste (Rosalie Paula Govaert)"/>
    <s v="female"/>
    <n v="30"/>
    <n v="1"/>
    <n v="1"/>
    <x v="357"/>
    <n v="24.15"/>
    <m/>
    <s v="S"/>
    <s v="Perished"/>
    <s v="Third"/>
    <s v="Mrs."/>
    <x v="1"/>
    <s v="Mrs"/>
  </r>
  <r>
    <n v="801"/>
    <n v="0"/>
    <n v="2"/>
    <s v="Ponesell, Mr. Martin"/>
    <s v="male"/>
    <n v="34"/>
    <n v="0"/>
    <n v="0"/>
    <x v="567"/>
    <n v="13"/>
    <m/>
    <s v="S"/>
    <s v="Perished"/>
    <s v="Second"/>
    <s v="Mr."/>
    <x v="0"/>
    <s v="Mr"/>
  </r>
  <r>
    <n v="802"/>
    <n v="1"/>
    <n v="2"/>
    <s v="Collyer, Mrs. Harvey (Charlotte Annie Tate)"/>
    <s v="female"/>
    <n v="31"/>
    <n v="1"/>
    <n v="1"/>
    <x v="212"/>
    <n v="26.25"/>
    <m/>
    <s v="S"/>
    <s v="Survive"/>
    <s v="Second"/>
    <s v="Mrs."/>
    <x v="1"/>
    <s v="Mrs"/>
  </r>
  <r>
    <n v="803"/>
    <n v="1"/>
    <n v="1"/>
    <s v="Carter, Master. William Thornton II"/>
    <s v="male"/>
    <n v="11"/>
    <n v="1"/>
    <n v="2"/>
    <x v="334"/>
    <n v="120"/>
    <s v="B96 B98"/>
    <s v="S"/>
    <s v="Survive"/>
    <s v="First"/>
    <s v="Master."/>
    <x v="3"/>
    <s v="Master"/>
  </r>
  <r>
    <n v="804"/>
    <n v="1"/>
    <n v="3"/>
    <s v="Thomas, Master. Assad Alexander"/>
    <s v="male"/>
    <n v="0.42"/>
    <n v="0"/>
    <n v="1"/>
    <x v="625"/>
    <n v="8.5167000000000002"/>
    <m/>
    <s v="C"/>
    <s v="Survive"/>
    <s v="Third"/>
    <s v="Master."/>
    <x v="3"/>
    <s v="Master"/>
  </r>
  <r>
    <n v="805"/>
    <n v="1"/>
    <n v="3"/>
    <s v="Hedman, Mr. Oskar Arvid"/>
    <s v="male"/>
    <n v="27"/>
    <n v="0"/>
    <n v="0"/>
    <x v="626"/>
    <n v="6.9749999999999996"/>
    <m/>
    <s v="S"/>
    <s v="Survive"/>
    <s v="Third"/>
    <s v="Mr."/>
    <x v="0"/>
    <s v="Mr"/>
  </r>
  <r>
    <n v="806"/>
    <n v="0"/>
    <n v="3"/>
    <s v="Johansson, Mr. Karl Johan"/>
    <s v="male"/>
    <n v="31"/>
    <n v="0"/>
    <n v="0"/>
    <x v="627"/>
    <n v="7.7750000000000004"/>
    <m/>
    <s v="S"/>
    <s v="Perished"/>
    <s v="Third"/>
    <s v="Mr."/>
    <x v="0"/>
    <s v="Mr"/>
  </r>
  <r>
    <n v="807"/>
    <n v="0"/>
    <n v="1"/>
    <s v="Andrews, Mr. Thomas Jr"/>
    <s v="male"/>
    <n v="39"/>
    <n v="0"/>
    <n v="0"/>
    <x v="628"/>
    <n v="0"/>
    <s v="A36"/>
    <s v="S"/>
    <s v="Perished"/>
    <s v="First"/>
    <s v="Mr."/>
    <x v="0"/>
    <s v="Mr"/>
  </r>
  <r>
    <n v="808"/>
    <n v="0"/>
    <n v="3"/>
    <s v="Pettersson, Miss. Ellen Natalia"/>
    <s v="female"/>
    <n v="18"/>
    <n v="0"/>
    <n v="0"/>
    <x v="629"/>
    <n v="7.7750000000000004"/>
    <m/>
    <s v="S"/>
    <s v="Perished"/>
    <s v="Third"/>
    <s v="Miss."/>
    <x v="2"/>
    <s v="Miss"/>
  </r>
  <r>
    <n v="809"/>
    <n v="0"/>
    <n v="2"/>
    <s v="Meyer, Mr. August"/>
    <s v="male"/>
    <n v="39"/>
    <n v="0"/>
    <n v="0"/>
    <x v="630"/>
    <n v="13"/>
    <m/>
    <s v="S"/>
    <s v="Perished"/>
    <s v="Second"/>
    <s v="Mr."/>
    <x v="0"/>
    <s v="Mr"/>
  </r>
  <r>
    <n v="810"/>
    <n v="1"/>
    <n v="1"/>
    <s v="Chambers, Mrs. Norman Campbell (Bertha Griggs)"/>
    <s v="female"/>
    <n v="33"/>
    <n v="1"/>
    <n v="0"/>
    <x v="575"/>
    <n v="53.1"/>
    <s v="E8"/>
    <s v="S"/>
    <s v="Survive"/>
    <s v="First"/>
    <s v="Mrs."/>
    <x v="1"/>
    <s v="Mrs"/>
  </r>
  <r>
    <n v="811"/>
    <n v="0"/>
    <n v="3"/>
    <s v="Alexander, Mr. William"/>
    <s v="male"/>
    <n v="26"/>
    <n v="0"/>
    <n v="0"/>
    <x v="631"/>
    <n v="7.8875000000000002"/>
    <m/>
    <s v="S"/>
    <s v="Perished"/>
    <s v="Third"/>
    <s v="Mr."/>
    <x v="0"/>
    <s v="Mr"/>
  </r>
  <r>
    <n v="812"/>
    <n v="0"/>
    <n v="3"/>
    <s v="Lester, Mr. James"/>
    <s v="male"/>
    <n v="39"/>
    <n v="0"/>
    <n v="0"/>
    <x v="467"/>
    <n v="24.15"/>
    <m/>
    <s v="S"/>
    <s v="Perished"/>
    <s v="Third"/>
    <s v="Mr."/>
    <x v="0"/>
    <s v="Mr"/>
  </r>
  <r>
    <n v="813"/>
    <n v="0"/>
    <n v="2"/>
    <s v="Slemen, Mr. Richard James"/>
    <s v="male"/>
    <n v="35"/>
    <n v="0"/>
    <n v="0"/>
    <x v="632"/>
    <n v="10.5"/>
    <m/>
    <s v="S"/>
    <s v="Perished"/>
    <s v="Second"/>
    <s v="Mr."/>
    <x v="0"/>
    <s v="Mr"/>
  </r>
  <r>
    <n v="814"/>
    <n v="0"/>
    <n v="3"/>
    <s v="Andersson, Miss. Ebba Iris Alfrida"/>
    <s v="female"/>
    <n v="6"/>
    <n v="4"/>
    <n v="2"/>
    <x v="13"/>
    <n v="31.274999999999999"/>
    <m/>
    <s v="S"/>
    <s v="Perished"/>
    <s v="Third"/>
    <s v="Miss."/>
    <x v="2"/>
    <s v="Miss"/>
  </r>
  <r>
    <n v="815"/>
    <n v="0"/>
    <n v="3"/>
    <s v="Tomlin, Mr. Ernest Portage"/>
    <s v="male"/>
    <n v="30.5"/>
    <n v="0"/>
    <n v="0"/>
    <x v="633"/>
    <n v="8.0500000000000007"/>
    <m/>
    <s v="S"/>
    <s v="Perished"/>
    <s v="Third"/>
    <s v="Mr."/>
    <x v="0"/>
    <s v="Mr"/>
  </r>
  <r>
    <n v="816"/>
    <n v="0"/>
    <n v="1"/>
    <s v="Fry, Mr. Richard"/>
    <s v="male"/>
    <m/>
    <n v="0"/>
    <n v="0"/>
    <x v="634"/>
    <n v="0"/>
    <s v="B102"/>
    <s v="S"/>
    <s v="Perished"/>
    <s v="First"/>
    <s v="Mr."/>
    <x v="0"/>
    <s v="Mr"/>
  </r>
  <r>
    <n v="817"/>
    <n v="0"/>
    <n v="3"/>
    <s v="Heininen, Miss. Wendla Maria"/>
    <s v="female"/>
    <n v="23"/>
    <n v="0"/>
    <n v="0"/>
    <x v="635"/>
    <n v="7.9249999999999998"/>
    <m/>
    <s v="S"/>
    <s v="Perished"/>
    <s v="Third"/>
    <s v="Miss."/>
    <x v="2"/>
    <s v="Miss"/>
  </r>
  <r>
    <n v="818"/>
    <n v="0"/>
    <n v="2"/>
    <s v="Mallet, Mr. Albert"/>
    <s v="male"/>
    <n v="31"/>
    <n v="1"/>
    <n v="1"/>
    <x v="636"/>
    <n v="37.004199999999997"/>
    <m/>
    <s v="C"/>
    <s v="Perished"/>
    <s v="Second"/>
    <s v="Mr."/>
    <x v="0"/>
    <s v="Mr"/>
  </r>
  <r>
    <n v="819"/>
    <n v="0"/>
    <n v="3"/>
    <s v="Holm, Mr. John Fredrik Alexander"/>
    <s v="male"/>
    <n v="43"/>
    <n v="0"/>
    <n v="0"/>
    <x v="637"/>
    <n v="6.45"/>
    <m/>
    <s v="S"/>
    <s v="Perished"/>
    <s v="Third"/>
    <s v="Mr."/>
    <x v="0"/>
    <s v="Mr"/>
  </r>
  <r>
    <n v="820"/>
    <n v="0"/>
    <n v="3"/>
    <s v="Skoog, Master. Karl Thorsten"/>
    <s v="male"/>
    <n v="10"/>
    <n v="3"/>
    <n v="2"/>
    <x v="62"/>
    <n v="27.9"/>
    <m/>
    <s v="S"/>
    <s v="Perished"/>
    <s v="Third"/>
    <s v="Master."/>
    <x v="3"/>
    <s v="Master"/>
  </r>
  <r>
    <n v="821"/>
    <n v="1"/>
    <n v="1"/>
    <s v="Hays, Mrs. Charles Melville (Clara Jennings Gregg)"/>
    <s v="female"/>
    <n v="52"/>
    <n v="1"/>
    <n v="1"/>
    <x v="435"/>
    <n v="93.5"/>
    <s v="B69"/>
    <s v="S"/>
    <s v="Survive"/>
    <s v="First"/>
    <s v="Mrs."/>
    <x v="1"/>
    <s v="Mrs"/>
  </r>
  <r>
    <n v="822"/>
    <n v="1"/>
    <n v="3"/>
    <s v="Lulic, Mr. Nikola"/>
    <s v="male"/>
    <n v="27"/>
    <n v="0"/>
    <n v="0"/>
    <x v="638"/>
    <n v="8.6624999999999996"/>
    <m/>
    <s v="S"/>
    <s v="Survive"/>
    <s v="Third"/>
    <s v="Mr."/>
    <x v="0"/>
    <s v="Mr"/>
  </r>
  <r>
    <n v="823"/>
    <n v="0"/>
    <n v="1"/>
    <s v="Reuchlin, Jonkheer. John George"/>
    <s v="male"/>
    <n v="38"/>
    <n v="0"/>
    <n v="0"/>
    <x v="639"/>
    <n v="0"/>
    <m/>
    <s v="S"/>
    <s v="Perished"/>
    <s v="First"/>
    <s v="Jonkheer."/>
    <x v="0"/>
    <s v="Mr"/>
  </r>
  <r>
    <n v="824"/>
    <n v="1"/>
    <n v="3"/>
    <s v="Moor, Mrs. (Beila)"/>
    <s v="female"/>
    <n v="27"/>
    <n v="0"/>
    <n v="1"/>
    <x v="592"/>
    <n v="12.475"/>
    <s v="E121"/>
    <s v="S"/>
    <s v="Survive"/>
    <s v="Third"/>
    <s v="Mrs."/>
    <x v="1"/>
    <s v="Mrs"/>
  </r>
  <r>
    <n v="825"/>
    <n v="0"/>
    <n v="3"/>
    <s v="Panula, Master. Urho Abraham"/>
    <s v="male"/>
    <n v="2"/>
    <n v="4"/>
    <n v="1"/>
    <x v="49"/>
    <n v="39.6875"/>
    <m/>
    <s v="S"/>
    <s v="Perished"/>
    <s v="Third"/>
    <s v="Master."/>
    <x v="3"/>
    <s v="Master"/>
  </r>
  <r>
    <n v="826"/>
    <n v="0"/>
    <n v="3"/>
    <s v="Flynn, Mr. John"/>
    <s v="male"/>
    <m/>
    <n v="0"/>
    <n v="0"/>
    <x v="640"/>
    <n v="6.95"/>
    <m/>
    <s v="Q"/>
    <s v="Perished"/>
    <s v="Third"/>
    <s v="Mr."/>
    <x v="0"/>
    <s v="Mr"/>
  </r>
  <r>
    <n v="827"/>
    <n v="0"/>
    <n v="3"/>
    <s v="Lam, Mr. Len"/>
    <s v="male"/>
    <m/>
    <n v="0"/>
    <n v="0"/>
    <x v="72"/>
    <n v="56.495800000000003"/>
    <m/>
    <s v="S"/>
    <s v="Perished"/>
    <s v="Third"/>
    <s v="Mr."/>
    <x v="0"/>
    <s v="Mr"/>
  </r>
  <r>
    <n v="828"/>
    <n v="1"/>
    <n v="2"/>
    <s v="Mallet, Master. Andre"/>
    <s v="male"/>
    <n v="1"/>
    <n v="0"/>
    <n v="2"/>
    <x v="636"/>
    <n v="37.004199999999997"/>
    <m/>
    <s v="C"/>
    <s v="Survive"/>
    <s v="Second"/>
    <s v="Master."/>
    <x v="3"/>
    <s v="Master"/>
  </r>
  <r>
    <n v="829"/>
    <n v="1"/>
    <n v="3"/>
    <s v="McCormack, Mr. Thomas Joseph"/>
    <s v="male"/>
    <m/>
    <n v="0"/>
    <n v="0"/>
    <x v="641"/>
    <n v="7.75"/>
    <m/>
    <s v="Q"/>
    <s v="Survive"/>
    <s v="Third"/>
    <s v="Mr."/>
    <x v="0"/>
    <s v="Mr"/>
  </r>
  <r>
    <n v="830"/>
    <n v="1"/>
    <n v="1"/>
    <s v="Stone, Mrs. George Nelson (Martha Evelyn)"/>
    <s v="female"/>
    <n v="62"/>
    <n v="0"/>
    <n v="0"/>
    <x v="60"/>
    <n v="80"/>
    <s v="B28"/>
    <m/>
    <s v="Survive"/>
    <s v="First"/>
    <s v="Mrs."/>
    <x v="1"/>
    <s v="Mrs"/>
  </r>
  <r>
    <n v="831"/>
    <n v="1"/>
    <n v="3"/>
    <s v="Yasbeck, Mrs. Antoni (Selini Alexander)"/>
    <s v="female"/>
    <n v="15"/>
    <n v="1"/>
    <n v="0"/>
    <x v="505"/>
    <n v="14.4542"/>
    <m/>
    <s v="C"/>
    <s v="Survive"/>
    <s v="Third"/>
    <s v="Mrs."/>
    <x v="1"/>
    <s v="Mrs"/>
  </r>
  <r>
    <n v="832"/>
    <n v="1"/>
    <n v="2"/>
    <s v="Richards, Master. George Sibley"/>
    <s v="male"/>
    <n v="0.83"/>
    <n v="1"/>
    <n v="1"/>
    <x v="348"/>
    <n v="18.75"/>
    <m/>
    <s v="S"/>
    <s v="Survive"/>
    <s v="Second"/>
    <s v="Master."/>
    <x v="3"/>
    <s v="Master"/>
  </r>
  <r>
    <n v="833"/>
    <n v="0"/>
    <n v="3"/>
    <s v="Saad, Mr. Amin"/>
    <s v="male"/>
    <m/>
    <n v="0"/>
    <n v="0"/>
    <x v="642"/>
    <n v="7.2291999999999996"/>
    <m/>
    <s v="C"/>
    <s v="Perished"/>
    <s v="Third"/>
    <s v="Mr."/>
    <x v="0"/>
    <s v="Mr"/>
  </r>
  <r>
    <n v="834"/>
    <n v="0"/>
    <n v="3"/>
    <s v="Augustsson, Mr. Albert"/>
    <s v="male"/>
    <n v="23"/>
    <n v="0"/>
    <n v="0"/>
    <x v="643"/>
    <n v="7.8541999999999996"/>
    <m/>
    <s v="S"/>
    <s v="Perished"/>
    <s v="Third"/>
    <s v="Mr."/>
    <x v="0"/>
    <s v="Mr"/>
  </r>
  <r>
    <n v="835"/>
    <n v="0"/>
    <n v="3"/>
    <s v="Allum, Mr. Owen George"/>
    <s v="male"/>
    <n v="18"/>
    <n v="0"/>
    <n v="0"/>
    <x v="644"/>
    <n v="8.3000000000000007"/>
    <m/>
    <s v="S"/>
    <s v="Perished"/>
    <s v="Third"/>
    <s v="Mr."/>
    <x v="0"/>
    <s v="Mr"/>
  </r>
  <r>
    <n v="836"/>
    <n v="1"/>
    <n v="1"/>
    <s v="Compton, Miss. Sara Rebecca"/>
    <s v="female"/>
    <n v="39"/>
    <n v="1"/>
    <n v="1"/>
    <x v="645"/>
    <n v="83.158299999999997"/>
    <s v="E49"/>
    <s v="C"/>
    <s v="Survive"/>
    <s v="First"/>
    <s v="Miss."/>
    <x v="2"/>
    <s v="Miss"/>
  </r>
  <r>
    <n v="837"/>
    <n v="0"/>
    <n v="3"/>
    <s v="Pasic, Mr. Jakob"/>
    <s v="male"/>
    <n v="21"/>
    <n v="0"/>
    <n v="0"/>
    <x v="646"/>
    <n v="8.6624999999999996"/>
    <m/>
    <s v="S"/>
    <s v="Perished"/>
    <s v="Third"/>
    <s v="Mr."/>
    <x v="0"/>
    <s v="Mr"/>
  </r>
  <r>
    <n v="838"/>
    <n v="0"/>
    <n v="3"/>
    <s v="Sirota, Mr. Maurice"/>
    <s v="male"/>
    <m/>
    <n v="0"/>
    <n v="0"/>
    <x v="647"/>
    <n v="8.0500000000000007"/>
    <m/>
    <s v="S"/>
    <s v="Perished"/>
    <s v="Third"/>
    <s v="Mr."/>
    <x v="0"/>
    <s v="Mr"/>
  </r>
  <r>
    <n v="839"/>
    <n v="1"/>
    <n v="3"/>
    <s v="Chip, Mr. Chang"/>
    <s v="male"/>
    <n v="32"/>
    <n v="0"/>
    <n v="0"/>
    <x v="72"/>
    <n v="56.495800000000003"/>
    <m/>
    <s v="S"/>
    <s v="Survive"/>
    <s v="Third"/>
    <s v="Mr."/>
    <x v="0"/>
    <s v="Mr"/>
  </r>
  <r>
    <n v="840"/>
    <n v="1"/>
    <n v="1"/>
    <s v="Marechal, Mr. Pierre"/>
    <s v="male"/>
    <m/>
    <n v="0"/>
    <n v="0"/>
    <x v="648"/>
    <n v="29.7"/>
    <s v="C47"/>
    <s v="C"/>
    <s v="Survive"/>
    <s v="First"/>
    <s v="Mr."/>
    <x v="0"/>
    <s v="Mr"/>
  </r>
  <r>
    <n v="841"/>
    <n v="0"/>
    <n v="3"/>
    <s v="Alhomaki, Mr. Ilmari Rudolf"/>
    <s v="male"/>
    <n v="20"/>
    <n v="0"/>
    <n v="0"/>
    <x v="649"/>
    <n v="7.9249999999999998"/>
    <m/>
    <s v="S"/>
    <s v="Perished"/>
    <s v="Third"/>
    <s v="Mr."/>
    <x v="0"/>
    <s v="Mr"/>
  </r>
  <r>
    <n v="842"/>
    <n v="0"/>
    <n v="2"/>
    <s v="Mudd, Mr. Thomas Charles"/>
    <s v="male"/>
    <n v="16"/>
    <n v="0"/>
    <n v="0"/>
    <x v="606"/>
    <n v="10.5"/>
    <m/>
    <s v="S"/>
    <s v="Perished"/>
    <s v="Second"/>
    <s v="Mr."/>
    <x v="0"/>
    <s v="Mr"/>
  </r>
  <r>
    <n v="843"/>
    <n v="1"/>
    <n v="1"/>
    <s v="Serepeca, Miss. Augusta"/>
    <s v="female"/>
    <n v="30"/>
    <n v="0"/>
    <n v="0"/>
    <x v="241"/>
    <n v="31"/>
    <m/>
    <s v="C"/>
    <s v="Survive"/>
    <s v="First"/>
    <s v="Miss."/>
    <x v="2"/>
    <s v="Miss"/>
  </r>
  <r>
    <n v="844"/>
    <n v="0"/>
    <n v="3"/>
    <s v="Lemberopolous, Mr. Peter L"/>
    <s v="male"/>
    <n v="34.5"/>
    <n v="0"/>
    <n v="0"/>
    <x v="650"/>
    <n v="6.4375"/>
    <m/>
    <s v="C"/>
    <s v="Perished"/>
    <s v="Third"/>
    <s v="Mr."/>
    <x v="0"/>
    <s v="Mr"/>
  </r>
  <r>
    <n v="845"/>
    <n v="0"/>
    <n v="3"/>
    <s v="Culumovic, Mr. Jeso"/>
    <s v="male"/>
    <n v="17"/>
    <n v="0"/>
    <n v="0"/>
    <x v="651"/>
    <n v="8.6624999999999996"/>
    <m/>
    <s v="S"/>
    <s v="Perished"/>
    <s v="Third"/>
    <s v="Mr."/>
    <x v="0"/>
    <s v="Mr"/>
  </r>
  <r>
    <n v="846"/>
    <n v="0"/>
    <n v="3"/>
    <s v="Abbing, Mr. Anthony"/>
    <s v="male"/>
    <n v="42"/>
    <n v="0"/>
    <n v="0"/>
    <x v="652"/>
    <n v="7.55"/>
    <m/>
    <s v="S"/>
    <s v="Perished"/>
    <s v="Third"/>
    <s v="Mr."/>
    <x v="0"/>
    <s v="Mr"/>
  </r>
  <r>
    <n v="847"/>
    <n v="0"/>
    <n v="3"/>
    <s v="Sage, Mr. Douglas Bullen"/>
    <s v="male"/>
    <m/>
    <n v="8"/>
    <n v="2"/>
    <x v="148"/>
    <n v="69.55"/>
    <m/>
    <s v="S"/>
    <s v="Perished"/>
    <s v="Third"/>
    <s v="Mr."/>
    <x v="0"/>
    <s v="Mr"/>
  </r>
  <r>
    <n v="848"/>
    <n v="0"/>
    <n v="3"/>
    <s v="Markoff, Mr. Marin"/>
    <s v="male"/>
    <n v="35"/>
    <n v="0"/>
    <n v="0"/>
    <x v="653"/>
    <n v="7.8958000000000004"/>
    <m/>
    <s v="C"/>
    <s v="Perished"/>
    <s v="Third"/>
    <s v="Mr."/>
    <x v="0"/>
    <s v="Mr"/>
  </r>
  <r>
    <n v="849"/>
    <n v="0"/>
    <n v="2"/>
    <s v="Harper, Rev. John"/>
    <s v="male"/>
    <n v="28"/>
    <n v="0"/>
    <n v="1"/>
    <x v="491"/>
    <n v="33"/>
    <m/>
    <s v="S"/>
    <s v="Perished"/>
    <s v="Second"/>
    <s v="Rev."/>
    <x v="0"/>
    <s v="Mr"/>
  </r>
  <r>
    <n v="850"/>
    <n v="1"/>
    <n v="1"/>
    <s v="Goldenberg, Mrs. Samuel L (Edwiga Grabowska)"/>
    <s v="female"/>
    <m/>
    <n v="1"/>
    <n v="0"/>
    <x v="383"/>
    <n v="89.104200000000006"/>
    <s v="C92"/>
    <s v="C"/>
    <s v="Survive"/>
    <s v="First"/>
    <s v="Mrs."/>
    <x v="1"/>
    <s v="Mrs"/>
  </r>
  <r>
    <n v="851"/>
    <n v="0"/>
    <n v="3"/>
    <s v="Andersson, Master. Sigvard Harald Elias"/>
    <s v="male"/>
    <n v="4"/>
    <n v="4"/>
    <n v="2"/>
    <x v="13"/>
    <n v="31.274999999999999"/>
    <m/>
    <s v="S"/>
    <s v="Perished"/>
    <s v="Third"/>
    <s v="Master."/>
    <x v="3"/>
    <s v="Master"/>
  </r>
  <r>
    <n v="852"/>
    <n v="0"/>
    <n v="3"/>
    <s v="Svensson, Mr. Johan"/>
    <s v="male"/>
    <n v="74"/>
    <n v="0"/>
    <n v="0"/>
    <x v="654"/>
    <n v="7.7750000000000004"/>
    <m/>
    <s v="S"/>
    <s v="Perished"/>
    <s v="Third"/>
    <s v="Mr."/>
    <x v="0"/>
    <s v="Mr"/>
  </r>
  <r>
    <n v="853"/>
    <n v="0"/>
    <n v="3"/>
    <s v="Boulos, Miss. Nourelain"/>
    <s v="female"/>
    <n v="9"/>
    <n v="1"/>
    <n v="1"/>
    <x v="130"/>
    <n v="15.245799999999999"/>
    <m/>
    <s v="C"/>
    <s v="Perished"/>
    <s v="Third"/>
    <s v="Miss."/>
    <x v="2"/>
    <s v="Miss"/>
  </r>
  <r>
    <n v="854"/>
    <n v="1"/>
    <n v="1"/>
    <s v="Lines, Miss. Mary Conover"/>
    <s v="female"/>
    <n v="16"/>
    <n v="0"/>
    <n v="1"/>
    <x v="655"/>
    <n v="39.4"/>
    <s v="D28"/>
    <s v="S"/>
    <s v="Survive"/>
    <s v="First"/>
    <s v="Miss."/>
    <x v="2"/>
    <s v="Miss"/>
  </r>
  <r>
    <n v="855"/>
    <n v="0"/>
    <n v="2"/>
    <s v="Carter, Mrs. Ernest Courtenay (Lilian Hughes)"/>
    <s v="female"/>
    <n v="44"/>
    <n v="1"/>
    <n v="0"/>
    <x v="223"/>
    <n v="26"/>
    <m/>
    <s v="S"/>
    <s v="Perished"/>
    <s v="Second"/>
    <s v="Mrs."/>
    <x v="1"/>
    <s v="Mrs"/>
  </r>
  <r>
    <n v="856"/>
    <n v="1"/>
    <n v="3"/>
    <s v="Aks, Mrs. Sam (Leah Rosen)"/>
    <s v="female"/>
    <n v="18"/>
    <n v="0"/>
    <n v="1"/>
    <x v="656"/>
    <n v="9.35"/>
    <m/>
    <s v="S"/>
    <s v="Survive"/>
    <s v="Third"/>
    <s v="Mrs."/>
    <x v="1"/>
    <s v="Mrs"/>
  </r>
  <r>
    <n v="857"/>
    <n v="1"/>
    <n v="1"/>
    <s v="Wick, Mrs. George Dennick (Mary Hitchcock)"/>
    <s v="female"/>
    <n v="45"/>
    <n v="1"/>
    <n v="1"/>
    <x v="283"/>
    <n v="164.86670000000001"/>
    <m/>
    <s v="S"/>
    <s v="Survive"/>
    <s v="First"/>
    <s v="Mrs."/>
    <x v="1"/>
    <s v="Mrs"/>
  </r>
  <r>
    <n v="858"/>
    <n v="1"/>
    <n v="1"/>
    <s v="Daly, Mr. Peter Denis "/>
    <s v="male"/>
    <n v="51"/>
    <n v="0"/>
    <n v="0"/>
    <x v="657"/>
    <n v="26.55"/>
    <s v="E17"/>
    <s v="S"/>
    <s v="Survive"/>
    <s v="First"/>
    <s v="Mr."/>
    <x v="0"/>
    <s v="Mr"/>
  </r>
  <r>
    <n v="859"/>
    <n v="1"/>
    <n v="3"/>
    <s v="Baclini, Mrs. Solomon (Latifa Qurban)"/>
    <s v="female"/>
    <n v="24"/>
    <n v="0"/>
    <n v="3"/>
    <x v="379"/>
    <n v="19.258299999999998"/>
    <m/>
    <s v="C"/>
    <s v="Survive"/>
    <s v="Third"/>
    <s v="Mrs."/>
    <x v="1"/>
    <s v="Mrs"/>
  </r>
  <r>
    <n v="860"/>
    <n v="0"/>
    <n v="3"/>
    <s v="Razi, Mr. Raihed"/>
    <s v="male"/>
    <m/>
    <n v="0"/>
    <n v="0"/>
    <x v="658"/>
    <n v="7.2291999999999996"/>
    <m/>
    <s v="C"/>
    <s v="Perished"/>
    <s v="Third"/>
    <s v="Mr."/>
    <x v="0"/>
    <s v="Mr"/>
  </r>
  <r>
    <n v="861"/>
    <n v="0"/>
    <n v="3"/>
    <s v="Hansen, Mr. Claus Peter"/>
    <s v="male"/>
    <n v="41"/>
    <n v="2"/>
    <n v="0"/>
    <x v="659"/>
    <n v="14.1083"/>
    <m/>
    <s v="S"/>
    <s v="Perished"/>
    <s v="Third"/>
    <s v="Mr."/>
    <x v="0"/>
    <s v="Mr"/>
  </r>
  <r>
    <n v="862"/>
    <n v="0"/>
    <n v="2"/>
    <s v="Giles, Mr. Frederick Edward"/>
    <s v="male"/>
    <n v="21"/>
    <n v="1"/>
    <n v="0"/>
    <x v="660"/>
    <n v="11.5"/>
    <m/>
    <s v="S"/>
    <s v="Perished"/>
    <s v="Second"/>
    <s v="Mr."/>
    <x v="0"/>
    <s v="Mr"/>
  </r>
  <r>
    <n v="863"/>
    <n v="1"/>
    <n v="1"/>
    <s v="Swift, Mrs. Frederick Joel (Margaret Welles Barron)"/>
    <s v="female"/>
    <n v="48"/>
    <n v="0"/>
    <n v="0"/>
    <x v="661"/>
    <n v="25.929200000000002"/>
    <s v="D17"/>
    <s v="S"/>
    <s v="Survive"/>
    <s v="First"/>
    <s v="Mrs."/>
    <x v="1"/>
    <s v="Mrs"/>
  </r>
  <r>
    <n v="864"/>
    <n v="0"/>
    <n v="3"/>
    <s v="Sage, Miss. Dorothy Edith &quot;Dolly&quot;"/>
    <s v="female"/>
    <m/>
    <n v="8"/>
    <n v="2"/>
    <x v="148"/>
    <n v="69.55"/>
    <m/>
    <s v="S"/>
    <s v="Perished"/>
    <s v="Third"/>
    <s v="Miss."/>
    <x v="2"/>
    <s v="Miss"/>
  </r>
  <r>
    <n v="865"/>
    <n v="0"/>
    <n v="2"/>
    <s v="Gill, Mr. John William"/>
    <s v="male"/>
    <n v="24"/>
    <n v="0"/>
    <n v="0"/>
    <x v="662"/>
    <n v="13"/>
    <m/>
    <s v="S"/>
    <s v="Perished"/>
    <s v="Second"/>
    <s v="Mr."/>
    <x v="0"/>
    <s v="Mr"/>
  </r>
  <r>
    <n v="866"/>
    <n v="1"/>
    <n v="2"/>
    <s v="Bystrom, Mrs. (Karolina)"/>
    <s v="female"/>
    <n v="42"/>
    <n v="0"/>
    <n v="0"/>
    <x v="663"/>
    <n v="13"/>
    <m/>
    <s v="S"/>
    <s v="Survive"/>
    <s v="Second"/>
    <s v="Mrs."/>
    <x v="1"/>
    <s v="Mrs"/>
  </r>
  <r>
    <n v="867"/>
    <n v="1"/>
    <n v="2"/>
    <s v="Duran y More, Miss. Asuncion"/>
    <s v="female"/>
    <n v="27"/>
    <n v="1"/>
    <n v="0"/>
    <x v="664"/>
    <n v="13.8583"/>
    <m/>
    <s v="C"/>
    <s v="Survive"/>
    <s v="Second"/>
    <s v="Miss."/>
    <x v="2"/>
    <s v="Miss"/>
  </r>
  <r>
    <n v="868"/>
    <n v="0"/>
    <n v="1"/>
    <s v="Roebling, Mr. Washington Augustus II"/>
    <s v="male"/>
    <n v="31"/>
    <n v="0"/>
    <n v="0"/>
    <x v="665"/>
    <n v="50.495800000000003"/>
    <s v="A24"/>
    <s v="S"/>
    <s v="Perished"/>
    <s v="First"/>
    <s v="Mr."/>
    <x v="0"/>
    <s v="Mr"/>
  </r>
  <r>
    <n v="869"/>
    <n v="0"/>
    <n v="3"/>
    <s v="van Melkebeke, Mr. Philemon"/>
    <s v="male"/>
    <m/>
    <n v="0"/>
    <n v="0"/>
    <x v="666"/>
    <n v="9.5"/>
    <m/>
    <s v="S"/>
    <s v="Perished"/>
    <s v="Third"/>
    <s v="Mr."/>
    <x v="0"/>
    <s v="Mr"/>
  </r>
  <r>
    <n v="870"/>
    <n v="1"/>
    <n v="3"/>
    <s v="Johnson, Master. Harold Theodor"/>
    <s v="male"/>
    <n v="4"/>
    <n v="1"/>
    <n v="1"/>
    <x v="8"/>
    <n v="11.1333"/>
    <m/>
    <s v="S"/>
    <s v="Survive"/>
    <s v="Third"/>
    <s v="Master."/>
    <x v="3"/>
    <s v="Master"/>
  </r>
  <r>
    <n v="871"/>
    <n v="0"/>
    <n v="3"/>
    <s v="Balkic, Mr. Cerin"/>
    <s v="male"/>
    <n v="26"/>
    <n v="0"/>
    <n v="0"/>
    <x v="667"/>
    <n v="7.8958000000000004"/>
    <m/>
    <s v="S"/>
    <s v="Perished"/>
    <s v="Third"/>
    <s v="Mr."/>
    <x v="0"/>
    <s v="Mr"/>
  </r>
  <r>
    <n v="872"/>
    <n v="1"/>
    <n v="1"/>
    <s v="Beckwith, Mrs. Richard Leonard (Sallie Monypeny)"/>
    <s v="female"/>
    <n v="47"/>
    <n v="1"/>
    <n v="1"/>
    <x v="222"/>
    <n v="52.554200000000002"/>
    <s v="D35"/>
    <s v="S"/>
    <s v="Survive"/>
    <s v="First"/>
    <s v="Mrs."/>
    <x v="1"/>
    <s v="Mrs"/>
  </r>
  <r>
    <n v="873"/>
    <n v="0"/>
    <n v="1"/>
    <s v="Carlsson, Mr. Frans Olof"/>
    <s v="male"/>
    <n v="33"/>
    <n v="0"/>
    <n v="0"/>
    <x v="668"/>
    <n v="5"/>
    <s v="B51 B53 B55"/>
    <s v="S"/>
    <s v="Perished"/>
    <s v="First"/>
    <s v="Mr."/>
    <x v="0"/>
    <s v="Mr"/>
  </r>
  <r>
    <n v="874"/>
    <n v="0"/>
    <n v="3"/>
    <s v="Vander Cruyssen, Mr. Victor"/>
    <s v="male"/>
    <n v="47"/>
    <n v="0"/>
    <n v="0"/>
    <x v="669"/>
    <n v="9"/>
    <m/>
    <s v="S"/>
    <s v="Perished"/>
    <s v="Third"/>
    <s v="Mr."/>
    <x v="0"/>
    <s v="Mr"/>
  </r>
  <r>
    <n v="875"/>
    <n v="1"/>
    <n v="2"/>
    <s v="Abelson, Mrs. Samuel (Hannah Wizosky)"/>
    <s v="female"/>
    <n v="28"/>
    <n v="1"/>
    <n v="0"/>
    <x v="274"/>
    <n v="24"/>
    <m/>
    <s v="C"/>
    <s v="Survive"/>
    <s v="Second"/>
    <s v="Mrs."/>
    <x v="1"/>
    <s v="Mrs"/>
  </r>
  <r>
    <n v="876"/>
    <n v="1"/>
    <n v="3"/>
    <s v="Najib, Miss. Adele Kiamie &quot;Jane&quot;"/>
    <s v="female"/>
    <n v="15"/>
    <n v="0"/>
    <n v="0"/>
    <x v="670"/>
    <n v="7.2249999999999996"/>
    <m/>
    <s v="C"/>
    <s v="Survive"/>
    <s v="Third"/>
    <s v="Miss."/>
    <x v="2"/>
    <s v="Miss"/>
  </r>
  <r>
    <n v="877"/>
    <n v="0"/>
    <n v="3"/>
    <s v="Gustafsson, Mr. Alfred Ossian"/>
    <s v="male"/>
    <n v="20"/>
    <n v="0"/>
    <n v="0"/>
    <x v="128"/>
    <n v="9.8458000000000006"/>
    <m/>
    <s v="S"/>
    <s v="Perished"/>
    <s v="Third"/>
    <s v="Mr."/>
    <x v="0"/>
    <s v="Mr"/>
  </r>
  <r>
    <n v="878"/>
    <n v="0"/>
    <n v="3"/>
    <s v="Petroff, Mr. Nedelio"/>
    <s v="male"/>
    <n v="19"/>
    <n v="0"/>
    <n v="0"/>
    <x v="671"/>
    <n v="7.8958000000000004"/>
    <m/>
    <s v="S"/>
    <s v="Perished"/>
    <s v="Third"/>
    <s v="Mr."/>
    <x v="0"/>
    <s v="Mr"/>
  </r>
  <r>
    <n v="879"/>
    <n v="0"/>
    <n v="3"/>
    <s v="Laleff, Mr. Kristo"/>
    <s v="male"/>
    <m/>
    <n v="0"/>
    <n v="0"/>
    <x v="672"/>
    <n v="7.8958000000000004"/>
    <m/>
    <s v="S"/>
    <s v="Perished"/>
    <s v="Third"/>
    <s v="Mr."/>
    <x v="0"/>
    <s v="Mr"/>
  </r>
  <r>
    <n v="880"/>
    <n v="1"/>
    <n v="1"/>
    <s v="Potter, Mrs. Thomas Jr (Lily Alexenia Wilson)"/>
    <s v="female"/>
    <n v="56"/>
    <n v="0"/>
    <n v="1"/>
    <x v="276"/>
    <n v="83.158299999999997"/>
    <s v="C50"/>
    <s v="C"/>
    <s v="Survive"/>
    <s v="First"/>
    <s v="Mrs."/>
    <x v="1"/>
    <s v="Mrs"/>
  </r>
  <r>
    <n v="881"/>
    <n v="1"/>
    <n v="2"/>
    <s v="Shelley, Mrs. William (Imanita Parrish Hall)"/>
    <s v="female"/>
    <n v="25"/>
    <n v="0"/>
    <n v="1"/>
    <x v="232"/>
    <n v="26"/>
    <m/>
    <s v="S"/>
    <s v="Survive"/>
    <s v="Second"/>
    <s v="Mrs."/>
    <x v="1"/>
    <s v="Mrs"/>
  </r>
  <r>
    <n v="882"/>
    <n v="0"/>
    <n v="3"/>
    <s v="Markun, Mr. Johann"/>
    <s v="male"/>
    <n v="33"/>
    <n v="0"/>
    <n v="0"/>
    <x v="673"/>
    <n v="7.8958000000000004"/>
    <m/>
    <s v="S"/>
    <s v="Perished"/>
    <s v="Third"/>
    <s v="Mr."/>
    <x v="0"/>
    <s v="Mr"/>
  </r>
  <r>
    <n v="883"/>
    <n v="0"/>
    <n v="3"/>
    <s v="Dahlberg, Miss. Gerda Ulrika"/>
    <s v="female"/>
    <n v="22"/>
    <n v="0"/>
    <n v="0"/>
    <x v="674"/>
    <n v="10.5167"/>
    <m/>
    <s v="S"/>
    <s v="Perished"/>
    <s v="Third"/>
    <s v="Miss."/>
    <x v="2"/>
    <s v="Miss"/>
  </r>
  <r>
    <n v="884"/>
    <n v="0"/>
    <n v="2"/>
    <s v="Banfield, Mr. Frederick James"/>
    <s v="male"/>
    <n v="28"/>
    <n v="0"/>
    <n v="0"/>
    <x v="675"/>
    <n v="10.5"/>
    <m/>
    <s v="S"/>
    <s v="Perished"/>
    <s v="Second"/>
    <s v="Mr."/>
    <x v="0"/>
    <s v="Mr"/>
  </r>
  <r>
    <n v="885"/>
    <n v="0"/>
    <n v="3"/>
    <s v="Sutehall, Mr. Henry Jr"/>
    <s v="male"/>
    <n v="25"/>
    <n v="0"/>
    <n v="0"/>
    <x v="676"/>
    <n v="7.05"/>
    <m/>
    <s v="S"/>
    <s v="Perished"/>
    <s v="Third"/>
    <s v="Mr."/>
    <x v="0"/>
    <s v="Mr"/>
  </r>
  <r>
    <n v="886"/>
    <n v="0"/>
    <n v="3"/>
    <s v="Rice, Mrs. William (Margaret Norton)"/>
    <s v="female"/>
    <n v="39"/>
    <n v="0"/>
    <n v="5"/>
    <x v="16"/>
    <n v="29.125"/>
    <m/>
    <s v="Q"/>
    <s v="Perished"/>
    <s v="Third"/>
    <s v="Mrs."/>
    <x v="1"/>
    <s v="Mrs"/>
  </r>
  <r>
    <n v="887"/>
    <n v="0"/>
    <n v="2"/>
    <s v="Montvila, Rev. Juozas"/>
    <s v="male"/>
    <n v="27"/>
    <n v="0"/>
    <n v="0"/>
    <x v="677"/>
    <n v="13"/>
    <m/>
    <s v="S"/>
    <s v="Perished"/>
    <s v="Second"/>
    <s v="Rev."/>
    <x v="0"/>
    <s v="Mr"/>
  </r>
  <r>
    <n v="888"/>
    <n v="1"/>
    <n v="1"/>
    <s v="Graham, Miss. Margaret Edith"/>
    <s v="female"/>
    <n v="19"/>
    <n v="0"/>
    <n v="0"/>
    <x v="678"/>
    <n v="30"/>
    <s v="B42"/>
    <s v="S"/>
    <s v="Survive"/>
    <s v="First"/>
    <s v="Miss."/>
    <x v="2"/>
    <s v="Miss"/>
  </r>
  <r>
    <n v="889"/>
    <n v="0"/>
    <n v="3"/>
    <s v="Johnston, Miss. Catherine Helen &quot;Carrie&quot;"/>
    <s v="female"/>
    <m/>
    <n v="1"/>
    <n v="2"/>
    <x v="614"/>
    <n v="23.45"/>
    <m/>
    <s v="S"/>
    <s v="Perished"/>
    <s v="Third"/>
    <s v="Miss."/>
    <x v="2"/>
    <s v="Miss"/>
  </r>
  <r>
    <n v="890"/>
    <n v="1"/>
    <n v="1"/>
    <s v="Behr, Mr. Karl Howell"/>
    <s v="male"/>
    <n v="26"/>
    <n v="0"/>
    <n v="0"/>
    <x v="679"/>
    <n v="30"/>
    <s v="C148"/>
    <s v="C"/>
    <s v="Survive"/>
    <s v="First"/>
    <s v="Mr."/>
    <x v="0"/>
    <s v="Mr"/>
  </r>
  <r>
    <n v="891"/>
    <n v="0"/>
    <n v="3"/>
    <s v="Dooley, Mr. Patrick"/>
    <s v="male"/>
    <n v="32"/>
    <n v="0"/>
    <n v="0"/>
    <x v="680"/>
    <n v="7.75"/>
    <m/>
    <s v="Q"/>
    <s v="Perished"/>
    <s v="Third"/>
    <s v="Mr."/>
    <x v="0"/>
    <s v="Mr"/>
  </r>
  <r>
    <m/>
    <m/>
    <m/>
    <m/>
    <m/>
    <m/>
    <m/>
    <m/>
    <x v="681"/>
    <m/>
    <m/>
    <m/>
    <m/>
    <m/>
    <m/>
    <x v="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n v="3"/>
    <s v="Braund, Mr. Owen Harris"/>
    <s v="male"/>
    <n v="22"/>
    <n v="1"/>
    <n v="0"/>
    <s v="A/5 21171"/>
    <n v="7.25"/>
    <m/>
    <s v="S"/>
    <x v="0"/>
    <x v="0"/>
    <s v="Mr."/>
    <x v="0"/>
    <s v="Mr"/>
    <n v="0"/>
    <n v="0"/>
    <x v="0"/>
    <x v="0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s v="Mrs."/>
    <x v="1"/>
    <s v="Mrs"/>
    <n v="0"/>
    <n v="0"/>
    <x v="1"/>
    <x v="1"/>
  </r>
  <r>
    <n v="3"/>
    <n v="1"/>
    <n v="3"/>
    <s v="Heikkinen, Miss. Laina"/>
    <s v="female"/>
    <n v="26"/>
    <n v="0"/>
    <n v="0"/>
    <s v="STON/O2. 3101282"/>
    <n v="7.9249999999999998"/>
    <m/>
    <s v="S"/>
    <x v="1"/>
    <x v="0"/>
    <s v="Miss."/>
    <x v="2"/>
    <s v="Miss"/>
    <n v="0"/>
    <n v="1"/>
    <x v="1"/>
    <x v="1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s v="Mrs."/>
    <x v="1"/>
    <s v="Mrs"/>
    <n v="0"/>
    <n v="0"/>
    <x v="0"/>
    <x v="0"/>
  </r>
  <r>
    <n v="5"/>
    <n v="0"/>
    <n v="3"/>
    <s v="Allen, Mr. William Henry"/>
    <s v="male"/>
    <n v="35"/>
    <n v="0"/>
    <n v="0"/>
    <n v="373450"/>
    <n v="8.0500000000000007"/>
    <m/>
    <s v="S"/>
    <x v="0"/>
    <x v="0"/>
    <s v="Mr."/>
    <x v="0"/>
    <s v="Mr"/>
    <n v="0"/>
    <n v="0"/>
    <x v="0"/>
    <x v="0"/>
  </r>
  <r>
    <n v="6"/>
    <n v="0"/>
    <n v="3"/>
    <s v="Moran, Mr. James"/>
    <s v="male"/>
    <m/>
    <n v="0"/>
    <n v="0"/>
    <n v="330877"/>
    <n v="8.4582999999999995"/>
    <m/>
    <s v="Q"/>
    <x v="0"/>
    <x v="0"/>
    <s v="Mr."/>
    <x v="0"/>
    <s v="Mr"/>
    <n v="0"/>
    <n v="0"/>
    <x v="0"/>
    <x v="0"/>
  </r>
  <r>
    <n v="7"/>
    <n v="0"/>
    <n v="1"/>
    <s v="McCarthy, Mr. Timothy J"/>
    <s v="male"/>
    <n v="54"/>
    <n v="0"/>
    <n v="0"/>
    <n v="17463"/>
    <n v="51.862499999999997"/>
    <s v="E46"/>
    <s v="S"/>
    <x v="0"/>
    <x v="1"/>
    <s v="Mr."/>
    <x v="0"/>
    <s v="Mr"/>
    <n v="0"/>
    <n v="0"/>
    <x v="0"/>
    <x v="0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s v="Master."/>
    <x v="3"/>
    <s v="Master"/>
    <n v="1"/>
    <n v="2"/>
    <x v="1"/>
    <x v="1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0"/>
    <s v="Mrs."/>
    <x v="1"/>
    <s v="Mrs"/>
    <n v="1"/>
    <n v="1"/>
    <x v="1"/>
    <x v="1"/>
  </r>
  <r>
    <n v="10"/>
    <n v="1"/>
    <n v="2"/>
    <s v="Nasser, Mrs. Nicholas (Adele Achem)"/>
    <s v="female"/>
    <n v="14"/>
    <n v="1"/>
    <n v="0"/>
    <n v="237736"/>
    <n v="30.070799999999998"/>
    <m/>
    <s v="C"/>
    <x v="1"/>
    <x v="2"/>
    <s v="Mrs."/>
    <x v="1"/>
    <s v="Mrs"/>
    <n v="0"/>
    <n v="0"/>
    <x v="0"/>
    <x v="0"/>
  </r>
  <r>
    <n v="11"/>
    <n v="1"/>
    <n v="3"/>
    <s v="Sandstrom, Miss. Marguerite Rut"/>
    <s v="female"/>
    <n v="4"/>
    <n v="1"/>
    <n v="1"/>
    <s v="PP 9549"/>
    <n v="16.7"/>
    <s v="G6"/>
    <s v="S"/>
    <x v="1"/>
    <x v="0"/>
    <s v="Miss."/>
    <x v="2"/>
    <s v="Miss"/>
    <n v="0"/>
    <n v="1"/>
    <x v="1"/>
    <x v="1"/>
  </r>
  <r>
    <n v="12"/>
    <n v="1"/>
    <n v="1"/>
    <s v="Bonnell, Miss. Elizabeth"/>
    <s v="female"/>
    <n v="58"/>
    <n v="0"/>
    <n v="0"/>
    <n v="113783"/>
    <n v="26.55"/>
    <s v="C103"/>
    <s v="S"/>
    <x v="1"/>
    <x v="1"/>
    <s v="Miss."/>
    <x v="2"/>
    <s v="Miss"/>
    <n v="0"/>
    <n v="1"/>
    <x v="1"/>
    <x v="1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s v="Mr."/>
    <x v="0"/>
    <s v="Mr"/>
    <n v="0"/>
    <n v="0"/>
    <x v="0"/>
    <x v="0"/>
  </r>
  <r>
    <n v="14"/>
    <n v="0"/>
    <n v="3"/>
    <s v="Andersson, Mr. Anders Johan"/>
    <s v="male"/>
    <n v="39"/>
    <n v="1"/>
    <n v="5"/>
    <n v="347082"/>
    <n v="31.274999999999999"/>
    <m/>
    <s v="S"/>
    <x v="0"/>
    <x v="0"/>
    <s v="Mr."/>
    <x v="0"/>
    <s v="Mr"/>
    <n v="1"/>
    <n v="4"/>
    <x v="0"/>
    <x v="0"/>
  </r>
  <r>
    <n v="15"/>
    <n v="0"/>
    <n v="3"/>
    <s v="Vestrom, Miss. Hulda Amanda Adolfina"/>
    <s v="female"/>
    <n v="14"/>
    <n v="0"/>
    <n v="0"/>
    <n v="350406"/>
    <n v="7.8541999999999996"/>
    <m/>
    <s v="S"/>
    <x v="0"/>
    <x v="0"/>
    <s v="Miss."/>
    <x v="2"/>
    <s v="Miss"/>
    <n v="0"/>
    <n v="1"/>
    <x v="1"/>
    <x v="1"/>
  </r>
  <r>
    <n v="16"/>
    <n v="1"/>
    <n v="2"/>
    <s v="Hewlett, Mrs. (Mary D Kingcome) "/>
    <s v="female"/>
    <n v="55"/>
    <n v="0"/>
    <n v="0"/>
    <n v="248706"/>
    <n v="16"/>
    <m/>
    <s v="S"/>
    <x v="1"/>
    <x v="2"/>
    <s v="Mrs."/>
    <x v="1"/>
    <s v="Mrs"/>
    <n v="0"/>
    <n v="0"/>
    <x v="1"/>
    <x v="1"/>
  </r>
  <r>
    <n v="17"/>
    <n v="0"/>
    <n v="3"/>
    <s v="Rice, Master. Eugene"/>
    <s v="male"/>
    <n v="2"/>
    <n v="4"/>
    <n v="1"/>
    <n v="382652"/>
    <n v="29.125"/>
    <m/>
    <s v="Q"/>
    <x v="0"/>
    <x v="0"/>
    <s v="Master."/>
    <x v="3"/>
    <s v="Master"/>
    <n v="4"/>
    <n v="0"/>
    <x v="1"/>
    <x v="1"/>
  </r>
  <r>
    <n v="18"/>
    <n v="1"/>
    <n v="2"/>
    <s v="Williams, Mr. Charles Eugene"/>
    <s v="male"/>
    <m/>
    <n v="0"/>
    <n v="0"/>
    <n v="244373"/>
    <n v="13"/>
    <m/>
    <s v="S"/>
    <x v="1"/>
    <x v="2"/>
    <s v="Mr."/>
    <x v="0"/>
    <s v="Mr"/>
    <n v="0"/>
    <n v="0"/>
    <x v="0"/>
    <x v="0"/>
  </r>
  <r>
    <n v="19"/>
    <n v="0"/>
    <n v="3"/>
    <s v="Vander Planke, Mrs. Julius (Emelia Maria Vandemoortele)"/>
    <s v="female"/>
    <n v="31"/>
    <n v="1"/>
    <n v="0"/>
    <n v="345763"/>
    <n v="18"/>
    <m/>
    <s v="S"/>
    <x v="0"/>
    <x v="0"/>
    <s v="Mrs."/>
    <x v="1"/>
    <s v="Mrs"/>
    <n v="0"/>
    <n v="0"/>
    <x v="1"/>
    <x v="1"/>
  </r>
  <r>
    <n v="20"/>
    <n v="1"/>
    <n v="3"/>
    <s v="Masselmani, Mrs. Fatima"/>
    <s v="female"/>
    <m/>
    <n v="0"/>
    <n v="0"/>
    <n v="2649"/>
    <n v="7.2249999999999996"/>
    <m/>
    <s v="C"/>
    <x v="1"/>
    <x v="0"/>
    <s v="Mrs."/>
    <x v="1"/>
    <s v="Mrs"/>
    <n v="0"/>
    <n v="0"/>
    <x v="1"/>
    <x v="1"/>
  </r>
  <r>
    <n v="21"/>
    <n v="0"/>
    <n v="2"/>
    <s v="Fynney, Mr. Joseph J"/>
    <s v="male"/>
    <n v="35"/>
    <n v="0"/>
    <n v="0"/>
    <n v="239865"/>
    <n v="26"/>
    <m/>
    <s v="S"/>
    <x v="0"/>
    <x v="2"/>
    <s v="Mr."/>
    <x v="0"/>
    <s v="Mr"/>
    <n v="0"/>
    <n v="0"/>
    <x v="2"/>
    <x v="2"/>
  </r>
  <r>
    <n v="22"/>
    <n v="1"/>
    <n v="2"/>
    <s v="Beesley, Mr. Lawrence"/>
    <s v="male"/>
    <n v="34"/>
    <n v="0"/>
    <n v="0"/>
    <n v="248698"/>
    <n v="13"/>
    <s v="D56"/>
    <s v="S"/>
    <x v="1"/>
    <x v="2"/>
    <s v="Mr."/>
    <x v="0"/>
    <s v="Mr"/>
    <n v="0"/>
    <n v="0"/>
    <x v="0"/>
    <x v="0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0"/>
    <s v="Miss."/>
    <x v="2"/>
    <s v="Miss"/>
    <n v="0"/>
    <n v="1"/>
    <x v="1"/>
    <x v="1"/>
  </r>
  <r>
    <n v="24"/>
    <n v="1"/>
    <n v="1"/>
    <s v="Sloper, Mr. William Thompson"/>
    <s v="male"/>
    <n v="28"/>
    <n v="0"/>
    <n v="0"/>
    <n v="113788"/>
    <n v="35.5"/>
    <s v="A6"/>
    <s v="S"/>
    <x v="1"/>
    <x v="1"/>
    <s v="Mr."/>
    <x v="0"/>
    <s v="Mr"/>
    <n v="0"/>
    <n v="0"/>
    <x v="0"/>
    <x v="0"/>
  </r>
  <r>
    <n v="25"/>
    <n v="0"/>
    <n v="3"/>
    <s v="Palsson, Miss. Torborg Danira"/>
    <s v="female"/>
    <n v="8"/>
    <n v="3"/>
    <n v="1"/>
    <n v="349909"/>
    <n v="21.074999999999999"/>
    <m/>
    <s v="S"/>
    <x v="0"/>
    <x v="0"/>
    <s v="Miss."/>
    <x v="2"/>
    <s v="Miss"/>
    <n v="1"/>
    <n v="2"/>
    <x v="1"/>
    <x v="1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0"/>
    <s v="Mrs."/>
    <x v="1"/>
    <s v="Mrs"/>
    <n v="2"/>
    <n v="1"/>
    <x v="1"/>
    <x v="1"/>
  </r>
  <r>
    <n v="27"/>
    <n v="0"/>
    <n v="3"/>
    <s v="Emir, Mr. Farred Chehab"/>
    <s v="male"/>
    <m/>
    <n v="0"/>
    <n v="0"/>
    <n v="2631"/>
    <n v="7.2249999999999996"/>
    <m/>
    <s v="C"/>
    <x v="0"/>
    <x v="0"/>
    <s v="Mr."/>
    <x v="0"/>
    <s v="Mr"/>
    <n v="0"/>
    <n v="0"/>
    <x v="0"/>
    <x v="0"/>
  </r>
  <r>
    <n v="28"/>
    <n v="0"/>
    <n v="1"/>
    <s v="Fortune, Mr. Charles Alexander"/>
    <s v="male"/>
    <n v="19"/>
    <n v="3"/>
    <n v="2"/>
    <n v="19950"/>
    <n v="263"/>
    <s v="C23 C25 C27"/>
    <s v="S"/>
    <x v="0"/>
    <x v="1"/>
    <s v="Mr."/>
    <x v="0"/>
    <s v="Mr"/>
    <n v="0"/>
    <n v="2"/>
    <x v="2"/>
    <x v="2"/>
  </r>
  <r>
    <n v="29"/>
    <n v="1"/>
    <n v="3"/>
    <s v="O'Dwyer, Miss. Ellen &quot;Nellie&quot;"/>
    <s v="female"/>
    <m/>
    <n v="0"/>
    <n v="0"/>
    <n v="330959"/>
    <n v="7.8792"/>
    <m/>
    <s v="Q"/>
    <x v="1"/>
    <x v="0"/>
    <s v="Miss."/>
    <x v="2"/>
    <s v="Miss"/>
    <n v="0"/>
    <n v="1"/>
    <x v="1"/>
    <x v="1"/>
  </r>
  <r>
    <n v="30"/>
    <n v="0"/>
    <n v="3"/>
    <s v="Todoroff, Mr. Lalio"/>
    <s v="male"/>
    <m/>
    <n v="0"/>
    <n v="0"/>
    <n v="349216"/>
    <n v="7.8958000000000004"/>
    <m/>
    <s v="S"/>
    <x v="0"/>
    <x v="0"/>
    <s v="Mr."/>
    <x v="0"/>
    <s v="Mr"/>
    <n v="0"/>
    <n v="0"/>
    <x v="0"/>
    <x v="0"/>
  </r>
  <r>
    <n v="31"/>
    <n v="0"/>
    <n v="1"/>
    <s v="Uruchurtu, Don. Manuel E"/>
    <s v="male"/>
    <n v="40"/>
    <n v="0"/>
    <n v="0"/>
    <s v="PC 17601"/>
    <n v="27.720800000000001"/>
    <m/>
    <s v="C"/>
    <x v="0"/>
    <x v="1"/>
    <s v="Don."/>
    <x v="0"/>
    <s v="Mr"/>
    <n v="0"/>
    <n v="0"/>
    <x v="0"/>
    <x v="0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s v="Mrs."/>
    <x v="1"/>
    <s v="Mrs"/>
    <n v="0"/>
    <n v="1"/>
    <x v="1"/>
    <x v="1"/>
  </r>
  <r>
    <n v="33"/>
    <n v="1"/>
    <n v="3"/>
    <s v="Glynn, Miss. Mary Agatha"/>
    <s v="female"/>
    <m/>
    <n v="0"/>
    <n v="0"/>
    <n v="335677"/>
    <n v="7.75"/>
    <m/>
    <s v="Q"/>
    <x v="1"/>
    <x v="0"/>
    <s v="Miss."/>
    <x v="2"/>
    <s v="Miss"/>
    <n v="0"/>
    <n v="1"/>
    <x v="1"/>
    <x v="1"/>
  </r>
  <r>
    <n v="34"/>
    <n v="0"/>
    <n v="2"/>
    <s v="Wheadon, Mr. Edward H"/>
    <s v="male"/>
    <n v="66"/>
    <n v="0"/>
    <n v="0"/>
    <s v="C.A. 24579"/>
    <n v="10.5"/>
    <m/>
    <s v="S"/>
    <x v="0"/>
    <x v="2"/>
    <s v="Mr."/>
    <x v="0"/>
    <s v="Mr"/>
    <n v="0"/>
    <n v="0"/>
    <x v="0"/>
    <x v="0"/>
  </r>
  <r>
    <n v="35"/>
    <n v="0"/>
    <n v="1"/>
    <s v="Meyer, Mr. Edgar Joseph"/>
    <s v="male"/>
    <n v="28"/>
    <n v="1"/>
    <n v="0"/>
    <s v="PC 17604"/>
    <n v="82.1708"/>
    <m/>
    <s v="C"/>
    <x v="0"/>
    <x v="1"/>
    <s v="Mr."/>
    <x v="0"/>
    <s v="Mr"/>
    <n v="0"/>
    <n v="0"/>
    <x v="0"/>
    <x v="0"/>
  </r>
  <r>
    <n v="36"/>
    <n v="0"/>
    <n v="1"/>
    <s v="Holverson, Mr. Alexander Oskar"/>
    <s v="male"/>
    <n v="42"/>
    <n v="1"/>
    <n v="0"/>
    <n v="113789"/>
    <n v="52"/>
    <m/>
    <s v="S"/>
    <x v="0"/>
    <x v="1"/>
    <s v="Mr."/>
    <x v="0"/>
    <s v="Mr"/>
    <n v="0"/>
    <n v="0"/>
    <x v="0"/>
    <x v="0"/>
  </r>
  <r>
    <n v="37"/>
    <n v="1"/>
    <n v="3"/>
    <s v="Mamee, Mr. Hanna"/>
    <s v="male"/>
    <m/>
    <n v="0"/>
    <n v="0"/>
    <n v="2677"/>
    <n v="7.2291999999999996"/>
    <m/>
    <s v="C"/>
    <x v="1"/>
    <x v="0"/>
    <s v="Mr."/>
    <x v="0"/>
    <s v="Mr"/>
    <n v="0"/>
    <n v="0"/>
    <x v="0"/>
    <x v="0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s v="Mr."/>
    <x v="0"/>
    <s v="Mr"/>
    <n v="0"/>
    <n v="0"/>
    <x v="0"/>
    <x v="0"/>
  </r>
  <r>
    <n v="39"/>
    <n v="0"/>
    <n v="3"/>
    <s v="Vander Planke, Miss. Augusta Maria"/>
    <s v="female"/>
    <n v="18"/>
    <n v="2"/>
    <n v="0"/>
    <n v="345764"/>
    <n v="18"/>
    <m/>
    <s v="S"/>
    <x v="0"/>
    <x v="0"/>
    <s v="Miss."/>
    <x v="2"/>
    <s v="Miss"/>
    <n v="0"/>
    <n v="1"/>
    <x v="0"/>
    <x v="0"/>
  </r>
  <r>
    <n v="40"/>
    <n v="1"/>
    <n v="3"/>
    <s v="Nicola-Yarred, Miss. Jamila"/>
    <s v="female"/>
    <n v="14"/>
    <n v="1"/>
    <n v="0"/>
    <n v="2651"/>
    <n v="11.2417"/>
    <m/>
    <s v="C"/>
    <x v="1"/>
    <x v="0"/>
    <s v="Miss."/>
    <x v="2"/>
    <s v="Miss"/>
    <n v="1"/>
    <n v="1"/>
    <x v="1"/>
    <x v="1"/>
  </r>
  <r>
    <n v="41"/>
    <n v="0"/>
    <n v="3"/>
    <s v="Ahlin, Mrs. Johan (Johanna Persdotter Larsson)"/>
    <s v="female"/>
    <n v="40"/>
    <n v="1"/>
    <n v="0"/>
    <n v="7546"/>
    <n v="9.4749999999999996"/>
    <m/>
    <s v="S"/>
    <x v="0"/>
    <x v="0"/>
    <s v="Mrs."/>
    <x v="1"/>
    <s v="Mrs"/>
    <n v="0"/>
    <n v="0"/>
    <x v="1"/>
    <x v="1"/>
  </r>
  <r>
    <n v="42"/>
    <n v="0"/>
    <n v="2"/>
    <s v="Turpin, Mrs. William John Robert (Dorothy Ann Wonnacott)"/>
    <s v="female"/>
    <n v="27"/>
    <n v="1"/>
    <n v="0"/>
    <n v="11668"/>
    <n v="21"/>
    <m/>
    <s v="S"/>
    <x v="0"/>
    <x v="2"/>
    <s v="Mrs."/>
    <x v="1"/>
    <s v="Mrs"/>
    <n v="0"/>
    <n v="0"/>
    <x v="0"/>
    <x v="0"/>
  </r>
  <r>
    <n v="43"/>
    <n v="0"/>
    <n v="3"/>
    <s v="Kraeff, Mr. Theodor"/>
    <s v="male"/>
    <m/>
    <n v="0"/>
    <n v="0"/>
    <n v="349253"/>
    <n v="7.8958000000000004"/>
    <m/>
    <s v="C"/>
    <x v="0"/>
    <x v="0"/>
    <s v="Mr."/>
    <x v="0"/>
    <s v="Mr"/>
    <n v="0"/>
    <n v="0"/>
    <x v="0"/>
    <x v="0"/>
  </r>
  <r>
    <n v="44"/>
    <n v="1"/>
    <n v="2"/>
    <s v="Laroche, Miss. Simonne Marie Anne Andree"/>
    <s v="female"/>
    <n v="3"/>
    <n v="1"/>
    <n v="2"/>
    <s v="SC/Paris 2123"/>
    <n v="41.5792"/>
    <m/>
    <s v="C"/>
    <x v="1"/>
    <x v="2"/>
    <s v="Miss."/>
    <x v="2"/>
    <s v="Miss"/>
    <n v="0"/>
    <n v="1"/>
    <x v="0"/>
    <x v="0"/>
  </r>
  <r>
    <n v="45"/>
    <n v="1"/>
    <n v="3"/>
    <s v="Devaney, Miss. Margaret Delia"/>
    <s v="female"/>
    <n v="19"/>
    <n v="0"/>
    <n v="0"/>
    <n v="330958"/>
    <n v="7.8792"/>
    <m/>
    <s v="Q"/>
    <x v="1"/>
    <x v="0"/>
    <s v="Miss."/>
    <x v="2"/>
    <s v="Miss"/>
    <n v="0"/>
    <n v="1"/>
    <x v="1"/>
    <x v="1"/>
  </r>
  <r>
    <n v="46"/>
    <n v="0"/>
    <n v="3"/>
    <s v="Rogers, Mr. William John"/>
    <s v="male"/>
    <m/>
    <n v="0"/>
    <n v="0"/>
    <s v="S.C./A.4. 23567"/>
    <n v="8.0500000000000007"/>
    <m/>
    <s v="S"/>
    <x v="0"/>
    <x v="0"/>
    <s v="Mr."/>
    <x v="0"/>
    <s v="Mr"/>
    <n v="0"/>
    <n v="0"/>
    <x v="0"/>
    <x v="0"/>
  </r>
  <r>
    <n v="47"/>
    <n v="0"/>
    <n v="3"/>
    <s v="Lennon, Mr. Denis"/>
    <s v="male"/>
    <m/>
    <n v="1"/>
    <n v="0"/>
    <n v="370371"/>
    <n v="15.5"/>
    <m/>
    <s v="Q"/>
    <x v="0"/>
    <x v="0"/>
    <s v="Mr."/>
    <x v="0"/>
    <s v="Mr"/>
    <n v="0"/>
    <n v="0"/>
    <x v="0"/>
    <x v="0"/>
  </r>
  <r>
    <n v="48"/>
    <n v="1"/>
    <n v="3"/>
    <s v="O'Driscoll, Miss. Bridget"/>
    <s v="female"/>
    <m/>
    <n v="0"/>
    <n v="0"/>
    <n v="14311"/>
    <n v="7.75"/>
    <m/>
    <s v="Q"/>
    <x v="1"/>
    <x v="0"/>
    <s v="Miss."/>
    <x v="2"/>
    <s v="Miss"/>
    <n v="0"/>
    <n v="1"/>
    <x v="1"/>
    <x v="1"/>
  </r>
  <r>
    <n v="49"/>
    <n v="0"/>
    <n v="3"/>
    <s v="Samaan, Mr. Youssef"/>
    <s v="male"/>
    <m/>
    <n v="2"/>
    <n v="0"/>
    <n v="2662"/>
    <n v="21.679200000000002"/>
    <m/>
    <s v="C"/>
    <x v="0"/>
    <x v="0"/>
    <s v="Mr."/>
    <x v="0"/>
    <s v="Mr"/>
    <n v="0"/>
    <n v="0"/>
    <x v="0"/>
    <x v="0"/>
  </r>
  <r>
    <n v="50"/>
    <n v="0"/>
    <n v="3"/>
    <s v="Arnold-Franchi, Mrs. Josef (Josefine Franchi)"/>
    <s v="female"/>
    <n v="18"/>
    <n v="1"/>
    <n v="0"/>
    <n v="349237"/>
    <n v="17.8"/>
    <m/>
    <s v="S"/>
    <x v="0"/>
    <x v="0"/>
    <s v="Mrs."/>
    <x v="1"/>
    <s v="Mrs"/>
    <n v="0"/>
    <n v="0"/>
    <x v="0"/>
    <x v="0"/>
  </r>
  <r>
    <n v="51"/>
    <n v="0"/>
    <n v="3"/>
    <s v="Panula, Master. Juha Niilo"/>
    <s v="male"/>
    <n v="7"/>
    <n v="4"/>
    <n v="1"/>
    <n v="3101295"/>
    <n v="39.6875"/>
    <m/>
    <s v="S"/>
    <x v="0"/>
    <x v="0"/>
    <s v="Master."/>
    <x v="3"/>
    <s v="Master"/>
    <n v="3"/>
    <n v="0"/>
    <x v="2"/>
    <x v="2"/>
  </r>
  <r>
    <n v="52"/>
    <n v="0"/>
    <n v="3"/>
    <s v="Nosworthy, Mr. Richard Cater"/>
    <s v="male"/>
    <n v="21"/>
    <n v="0"/>
    <n v="0"/>
    <s v="A/4. 39886"/>
    <n v="7.8"/>
    <m/>
    <s v="S"/>
    <x v="0"/>
    <x v="0"/>
    <s v="Mr."/>
    <x v="0"/>
    <s v="Mr"/>
    <n v="0"/>
    <n v="0"/>
    <x v="0"/>
    <x v="0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s v="Mrs."/>
    <x v="1"/>
    <s v="Mrs"/>
    <n v="0"/>
    <n v="0"/>
    <x v="2"/>
    <x v="2"/>
  </r>
  <r>
    <n v="54"/>
    <n v="1"/>
    <n v="2"/>
    <s v="Faunthorpe, Mrs. Lizzie (Elizabeth Anne Wilkinson)"/>
    <s v="female"/>
    <n v="29"/>
    <n v="1"/>
    <n v="0"/>
    <n v="2926"/>
    <n v="26"/>
    <m/>
    <s v="S"/>
    <x v="1"/>
    <x v="2"/>
    <s v="Mrs."/>
    <x v="1"/>
    <s v="Mrs"/>
    <n v="0"/>
    <n v="0"/>
    <x v="1"/>
    <x v="1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1"/>
    <s v="Mr."/>
    <x v="0"/>
    <s v="Mr"/>
    <n v="0"/>
    <n v="0"/>
    <x v="0"/>
    <x v="0"/>
  </r>
  <r>
    <n v="56"/>
    <n v="1"/>
    <n v="1"/>
    <s v="Woolner, Mr. Hugh"/>
    <s v="male"/>
    <m/>
    <n v="0"/>
    <n v="0"/>
    <n v="19947"/>
    <n v="35.5"/>
    <s v="C52"/>
    <s v="S"/>
    <x v="1"/>
    <x v="1"/>
    <s v="Mr."/>
    <x v="0"/>
    <s v="Mr"/>
    <n v="0"/>
    <n v="0"/>
    <x v="0"/>
    <x v="0"/>
  </r>
  <r>
    <n v="57"/>
    <n v="1"/>
    <n v="2"/>
    <s v="Rugg, Miss. Emily"/>
    <s v="female"/>
    <n v="21"/>
    <n v="0"/>
    <n v="0"/>
    <s v="C.A. 31026"/>
    <n v="10.5"/>
    <m/>
    <s v="S"/>
    <x v="1"/>
    <x v="2"/>
    <s v="Miss."/>
    <x v="2"/>
    <s v="Miss"/>
    <n v="0"/>
    <n v="1"/>
    <x v="1"/>
    <x v="1"/>
  </r>
  <r>
    <n v="58"/>
    <n v="0"/>
    <n v="3"/>
    <s v="Novel, Mr. Mansouer"/>
    <s v="male"/>
    <n v="28.5"/>
    <n v="0"/>
    <n v="0"/>
    <n v="2697"/>
    <n v="7.2291999999999996"/>
    <m/>
    <s v="C"/>
    <x v="0"/>
    <x v="0"/>
    <s v="Mr."/>
    <x v="0"/>
    <s v="Mr"/>
    <n v="0"/>
    <n v="0"/>
    <x v="0"/>
    <x v="0"/>
  </r>
  <r>
    <n v="59"/>
    <n v="1"/>
    <n v="2"/>
    <s v="West, Miss. Constance Mirium"/>
    <s v="female"/>
    <n v="5"/>
    <n v="1"/>
    <n v="2"/>
    <s v="C.A. 34651"/>
    <n v="27.75"/>
    <m/>
    <s v="S"/>
    <x v="1"/>
    <x v="2"/>
    <s v="Miss."/>
    <x v="2"/>
    <s v="Miss"/>
    <n v="0"/>
    <n v="1"/>
    <x v="0"/>
    <x v="0"/>
  </r>
  <r>
    <n v="60"/>
    <n v="0"/>
    <n v="3"/>
    <s v="Goodwin, Master. William Frederick"/>
    <s v="male"/>
    <n v="11"/>
    <n v="5"/>
    <n v="2"/>
    <s v="CA 2144"/>
    <n v="46.9"/>
    <m/>
    <s v="S"/>
    <x v="0"/>
    <x v="0"/>
    <s v="Master."/>
    <x v="3"/>
    <s v="Master"/>
    <n v="3"/>
    <n v="1"/>
    <x v="0"/>
    <x v="0"/>
  </r>
  <r>
    <n v="61"/>
    <n v="0"/>
    <n v="3"/>
    <s v="Sirayanian, Mr. Orsen"/>
    <s v="male"/>
    <n v="22"/>
    <n v="0"/>
    <n v="0"/>
    <n v="2669"/>
    <n v="7.2291999999999996"/>
    <m/>
    <s v="C"/>
    <x v="0"/>
    <x v="0"/>
    <s v="Mr."/>
    <x v="0"/>
    <s v="Mr"/>
    <n v="0"/>
    <n v="0"/>
    <x v="0"/>
    <x v="0"/>
  </r>
  <r>
    <n v="62"/>
    <n v="1"/>
    <n v="1"/>
    <s v="Icard, Miss. Amelie"/>
    <s v="female"/>
    <n v="38"/>
    <n v="0"/>
    <n v="0"/>
    <n v="113572"/>
    <n v="80"/>
    <s v="B28"/>
    <m/>
    <x v="1"/>
    <x v="1"/>
    <s v="Miss."/>
    <x v="2"/>
    <s v="Miss"/>
    <n v="0"/>
    <n v="1"/>
    <x v="1"/>
    <x v="1"/>
  </r>
  <r>
    <n v="63"/>
    <n v="0"/>
    <n v="1"/>
    <s v="Harris, Mr. Henry Birkhardt"/>
    <s v="male"/>
    <n v="45"/>
    <n v="1"/>
    <n v="0"/>
    <n v="36973"/>
    <n v="83.474999999999994"/>
    <s v="C83"/>
    <s v="S"/>
    <x v="0"/>
    <x v="1"/>
    <s v="Mr."/>
    <x v="0"/>
    <s v="Mr"/>
    <n v="0"/>
    <n v="0"/>
    <x v="0"/>
    <x v="0"/>
  </r>
  <r>
    <n v="64"/>
    <n v="0"/>
    <n v="3"/>
    <s v="Skoog, Master. Harald"/>
    <s v="male"/>
    <n v="4"/>
    <n v="3"/>
    <n v="2"/>
    <n v="347088"/>
    <n v="27.9"/>
    <m/>
    <s v="S"/>
    <x v="0"/>
    <x v="0"/>
    <s v="Master."/>
    <x v="3"/>
    <s v="Master"/>
    <n v="2"/>
    <n v="2"/>
    <x v="0"/>
    <x v="0"/>
  </r>
  <r>
    <n v="65"/>
    <n v="0"/>
    <n v="1"/>
    <s v="Stewart, Mr. Albert A"/>
    <s v="male"/>
    <m/>
    <n v="0"/>
    <n v="0"/>
    <s v="PC 17605"/>
    <n v="27.720800000000001"/>
    <m/>
    <s v="C"/>
    <x v="0"/>
    <x v="1"/>
    <s v="Mr."/>
    <x v="0"/>
    <s v="Mr"/>
    <n v="0"/>
    <n v="0"/>
    <x v="0"/>
    <x v="0"/>
  </r>
  <r>
    <n v="66"/>
    <n v="1"/>
    <n v="3"/>
    <s v="Moubarek, Master. Gerios"/>
    <s v="male"/>
    <m/>
    <n v="1"/>
    <n v="1"/>
    <n v="2661"/>
    <n v="15.245799999999999"/>
    <m/>
    <s v="C"/>
    <x v="1"/>
    <x v="0"/>
    <s v="Master."/>
    <x v="3"/>
    <s v="Master"/>
    <n v="2"/>
    <n v="0"/>
    <x v="1"/>
    <x v="1"/>
  </r>
  <r>
    <n v="67"/>
    <n v="1"/>
    <n v="2"/>
    <s v="Nye, Mrs. (Elizabeth Ramell)"/>
    <s v="female"/>
    <n v="29"/>
    <n v="0"/>
    <n v="0"/>
    <s v="C.A. 29395"/>
    <n v="10.5"/>
    <s v="F33"/>
    <s v="S"/>
    <x v="1"/>
    <x v="2"/>
    <s v="Mrs."/>
    <x v="1"/>
    <s v="Mrs"/>
    <n v="0"/>
    <n v="0"/>
    <x v="1"/>
    <x v="1"/>
  </r>
  <r>
    <n v="68"/>
    <n v="0"/>
    <n v="3"/>
    <s v="Crease, Mr. Ernest James"/>
    <s v="male"/>
    <n v="19"/>
    <n v="0"/>
    <n v="0"/>
    <s v="S.P. 3464"/>
    <n v="8.1583000000000006"/>
    <m/>
    <s v="S"/>
    <x v="0"/>
    <x v="0"/>
    <s v="Mr."/>
    <x v="0"/>
    <s v="Mr"/>
    <n v="0"/>
    <n v="0"/>
    <x v="0"/>
    <x v="0"/>
  </r>
  <r>
    <n v="69"/>
    <n v="1"/>
    <n v="3"/>
    <s v="Andersson, Miss. Erna Alexandra"/>
    <s v="female"/>
    <n v="17"/>
    <n v="4"/>
    <n v="2"/>
    <n v="3101281"/>
    <n v="7.9249999999999998"/>
    <m/>
    <s v="S"/>
    <x v="1"/>
    <x v="0"/>
    <s v="Miss."/>
    <x v="2"/>
    <s v="Miss"/>
    <n v="0"/>
    <n v="1"/>
    <x v="1"/>
    <x v="1"/>
  </r>
  <r>
    <n v="70"/>
    <n v="0"/>
    <n v="3"/>
    <s v="Kink, Mr. Vincenz"/>
    <s v="male"/>
    <n v="26"/>
    <n v="2"/>
    <n v="0"/>
    <n v="315151"/>
    <n v="8.6624999999999996"/>
    <m/>
    <s v="S"/>
    <x v="0"/>
    <x v="0"/>
    <s v="Mr."/>
    <x v="0"/>
    <s v="Mr"/>
    <n v="0"/>
    <n v="0"/>
    <x v="0"/>
    <x v="0"/>
  </r>
  <r>
    <n v="71"/>
    <n v="0"/>
    <n v="2"/>
    <s v="Jenkin, Mr. Stephen Curnow"/>
    <s v="male"/>
    <n v="32"/>
    <n v="0"/>
    <n v="0"/>
    <s v="C.A. 33111"/>
    <n v="10.5"/>
    <m/>
    <s v="S"/>
    <x v="0"/>
    <x v="2"/>
    <s v="Mr."/>
    <x v="0"/>
    <s v="Mr"/>
    <n v="0"/>
    <n v="0"/>
    <x v="0"/>
    <x v="0"/>
  </r>
  <r>
    <n v="72"/>
    <n v="0"/>
    <n v="3"/>
    <s v="Goodwin, Miss. Lillian Amy"/>
    <s v="female"/>
    <n v="16"/>
    <n v="5"/>
    <n v="2"/>
    <s v="CA 2144"/>
    <n v="46.9"/>
    <m/>
    <s v="S"/>
    <x v="0"/>
    <x v="0"/>
    <s v="Miss."/>
    <x v="2"/>
    <s v="Miss"/>
    <n v="3"/>
    <n v="1"/>
    <x v="0"/>
    <x v="0"/>
  </r>
  <r>
    <n v="73"/>
    <n v="0"/>
    <n v="2"/>
    <s v="Hood, Mr. Ambrose Jr"/>
    <s v="male"/>
    <n v="21"/>
    <n v="0"/>
    <n v="0"/>
    <s v="S.O.C. 14879"/>
    <n v="73.5"/>
    <m/>
    <s v="S"/>
    <x v="0"/>
    <x v="2"/>
    <s v="Mr."/>
    <x v="0"/>
    <s v="Mr"/>
    <n v="0"/>
    <n v="0"/>
    <x v="3"/>
    <x v="3"/>
  </r>
  <r>
    <n v="74"/>
    <n v="0"/>
    <n v="3"/>
    <s v="Chronopoulos, Mr. Apostolos"/>
    <s v="male"/>
    <n v="26"/>
    <n v="1"/>
    <n v="0"/>
    <n v="2680"/>
    <n v="14.4542"/>
    <m/>
    <s v="C"/>
    <x v="0"/>
    <x v="0"/>
    <s v="Mr."/>
    <x v="0"/>
    <s v="Mr"/>
    <n v="0"/>
    <n v="0"/>
    <x v="0"/>
    <x v="0"/>
  </r>
  <r>
    <n v="75"/>
    <n v="1"/>
    <n v="3"/>
    <s v="Bing, Mr. Lee"/>
    <s v="male"/>
    <n v="32"/>
    <n v="0"/>
    <n v="0"/>
    <n v="1601"/>
    <n v="56.495800000000003"/>
    <m/>
    <s v="S"/>
    <x v="1"/>
    <x v="0"/>
    <s v="Mr."/>
    <x v="0"/>
    <s v="Mr"/>
    <n v="0"/>
    <n v="0"/>
    <x v="4"/>
    <x v="4"/>
  </r>
  <r>
    <n v="76"/>
    <n v="0"/>
    <n v="3"/>
    <s v="Moen, Mr. Sigurd Hansen"/>
    <s v="male"/>
    <n v="25"/>
    <n v="0"/>
    <n v="0"/>
    <n v="348123"/>
    <n v="7.65"/>
    <s v="F G73"/>
    <s v="S"/>
    <x v="0"/>
    <x v="0"/>
    <s v="Mr."/>
    <x v="0"/>
    <s v="Mr"/>
    <n v="0"/>
    <n v="0"/>
    <x v="0"/>
    <x v="0"/>
  </r>
  <r>
    <n v="77"/>
    <n v="0"/>
    <n v="3"/>
    <s v="Staneff, Mr. Ivan"/>
    <s v="male"/>
    <m/>
    <n v="0"/>
    <n v="0"/>
    <n v="349208"/>
    <n v="7.8958000000000004"/>
    <m/>
    <s v="S"/>
    <x v="0"/>
    <x v="0"/>
    <s v="Mr."/>
    <x v="0"/>
    <s v="Mr"/>
    <n v="0"/>
    <n v="0"/>
    <x v="0"/>
    <x v="0"/>
  </r>
  <r>
    <n v="78"/>
    <n v="0"/>
    <n v="3"/>
    <s v="Moutal, Mr. Rahamin Haim"/>
    <s v="male"/>
    <m/>
    <n v="0"/>
    <n v="0"/>
    <n v="374746"/>
    <n v="8.0500000000000007"/>
    <m/>
    <s v="S"/>
    <x v="0"/>
    <x v="0"/>
    <s v="Mr."/>
    <x v="0"/>
    <s v="Mr"/>
    <n v="0"/>
    <n v="0"/>
    <x v="0"/>
    <x v="0"/>
  </r>
  <r>
    <n v="79"/>
    <n v="1"/>
    <n v="2"/>
    <s v="Caldwell, Master. Alden Gates"/>
    <s v="male"/>
    <n v="0.83"/>
    <n v="0"/>
    <n v="2"/>
    <n v="248738"/>
    <n v="29"/>
    <m/>
    <s v="S"/>
    <x v="1"/>
    <x v="2"/>
    <s v="Master."/>
    <x v="3"/>
    <s v="Master"/>
    <n v="1"/>
    <n v="0"/>
    <x v="1"/>
    <x v="1"/>
  </r>
  <r>
    <n v="80"/>
    <n v="1"/>
    <n v="3"/>
    <s v="Dowdell, Miss. Elizabeth"/>
    <s v="female"/>
    <n v="30"/>
    <n v="0"/>
    <n v="0"/>
    <n v="364516"/>
    <n v="12.475"/>
    <m/>
    <s v="S"/>
    <x v="1"/>
    <x v="0"/>
    <s v="Miss."/>
    <x v="2"/>
    <s v="Miss"/>
    <n v="0"/>
    <n v="2"/>
    <x v="1"/>
    <x v="1"/>
  </r>
  <r>
    <n v="81"/>
    <n v="0"/>
    <n v="3"/>
    <s v="Waelens, Mr. Achille"/>
    <s v="male"/>
    <n v="22"/>
    <n v="0"/>
    <n v="0"/>
    <n v="345767"/>
    <n v="9"/>
    <m/>
    <s v="S"/>
    <x v="0"/>
    <x v="0"/>
    <s v="Mr."/>
    <x v="0"/>
    <s v="Mr"/>
    <n v="0"/>
    <n v="0"/>
    <x v="0"/>
    <x v="0"/>
  </r>
  <r>
    <n v="82"/>
    <n v="1"/>
    <n v="3"/>
    <s v="Sheerlinck, Mr. Jan Baptist"/>
    <s v="male"/>
    <n v="29"/>
    <n v="0"/>
    <n v="0"/>
    <n v="345779"/>
    <n v="9.5"/>
    <m/>
    <s v="S"/>
    <x v="1"/>
    <x v="0"/>
    <s v="Mr."/>
    <x v="0"/>
    <s v="Mr"/>
    <n v="0"/>
    <n v="0"/>
    <x v="0"/>
    <x v="0"/>
  </r>
  <r>
    <n v="83"/>
    <n v="1"/>
    <n v="3"/>
    <s v="McDermott, Miss. Brigdet Delia"/>
    <s v="female"/>
    <m/>
    <n v="0"/>
    <n v="0"/>
    <n v="330932"/>
    <n v="7.7874999999999996"/>
    <m/>
    <s v="Q"/>
    <x v="1"/>
    <x v="0"/>
    <s v="Miss."/>
    <x v="2"/>
    <s v="Miss"/>
    <n v="0"/>
    <n v="1"/>
    <x v="1"/>
    <x v="1"/>
  </r>
  <r>
    <n v="84"/>
    <n v="0"/>
    <n v="1"/>
    <s v="Carrau, Mr. Francisco M"/>
    <s v="male"/>
    <n v="28"/>
    <n v="0"/>
    <n v="0"/>
    <n v="113059"/>
    <n v="47.1"/>
    <m/>
    <s v="S"/>
    <x v="0"/>
    <x v="1"/>
    <s v="Mr."/>
    <x v="0"/>
    <s v="Mr"/>
    <n v="0"/>
    <n v="0"/>
    <x v="0"/>
    <x v="0"/>
  </r>
  <r>
    <n v="85"/>
    <n v="1"/>
    <n v="2"/>
    <s v="Ilett, Miss. Bertha"/>
    <s v="female"/>
    <n v="17"/>
    <n v="0"/>
    <n v="0"/>
    <s v="SO/C 14885"/>
    <n v="10.5"/>
    <m/>
    <s v="S"/>
    <x v="1"/>
    <x v="2"/>
    <s v="Miss."/>
    <x v="2"/>
    <s v="Miss"/>
    <n v="0"/>
    <n v="1"/>
    <x v="1"/>
    <x v="1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0"/>
    <s v="Mrs."/>
    <x v="1"/>
    <s v="Mrs"/>
    <n v="0"/>
    <n v="0"/>
    <x v="0"/>
    <x v="0"/>
  </r>
  <r>
    <n v="87"/>
    <n v="0"/>
    <n v="3"/>
    <s v="Ford, Mr. William Neal"/>
    <s v="male"/>
    <n v="16"/>
    <n v="1"/>
    <n v="3"/>
    <s v="W./C. 6608"/>
    <n v="34.375"/>
    <m/>
    <s v="S"/>
    <x v="0"/>
    <x v="0"/>
    <s v="Mr."/>
    <x v="0"/>
    <s v="Mr"/>
    <n v="0"/>
    <n v="2"/>
    <x v="0"/>
    <x v="0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s v="Mr."/>
    <x v="0"/>
    <s v="Mr"/>
    <n v="0"/>
    <n v="0"/>
    <x v="0"/>
    <x v="0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s v="Miss."/>
    <x v="2"/>
    <s v="Miss"/>
    <n v="0"/>
    <n v="2"/>
    <x v="2"/>
    <x v="2"/>
  </r>
  <r>
    <n v="90"/>
    <n v="0"/>
    <n v="3"/>
    <s v="Celotti, Mr. Francesco"/>
    <s v="male"/>
    <n v="24"/>
    <n v="0"/>
    <n v="0"/>
    <n v="343275"/>
    <n v="8.0500000000000007"/>
    <m/>
    <s v="S"/>
    <x v="0"/>
    <x v="0"/>
    <s v="Mr."/>
    <x v="0"/>
    <s v="Mr"/>
    <n v="0"/>
    <n v="0"/>
    <x v="0"/>
    <x v="0"/>
  </r>
  <r>
    <n v="91"/>
    <n v="0"/>
    <n v="3"/>
    <s v="Christmann, Mr. Emil"/>
    <s v="male"/>
    <n v="29"/>
    <n v="0"/>
    <n v="0"/>
    <n v="343276"/>
    <n v="8.0500000000000007"/>
    <m/>
    <s v="S"/>
    <x v="0"/>
    <x v="0"/>
    <s v="Mr."/>
    <x v="0"/>
    <s v="Mr"/>
    <n v="0"/>
    <n v="0"/>
    <x v="0"/>
    <x v="0"/>
  </r>
  <r>
    <n v="92"/>
    <n v="0"/>
    <n v="3"/>
    <s v="Andreasson, Mr. Paul Edvin"/>
    <s v="male"/>
    <n v="20"/>
    <n v="0"/>
    <n v="0"/>
    <n v="347466"/>
    <n v="7.8541999999999996"/>
    <m/>
    <s v="S"/>
    <x v="0"/>
    <x v="0"/>
    <s v="Mr."/>
    <x v="0"/>
    <s v="Mr"/>
    <n v="0"/>
    <n v="0"/>
    <x v="0"/>
    <x v="0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1"/>
    <s v="Mr."/>
    <x v="0"/>
    <s v="Mr"/>
    <n v="0"/>
    <n v="0"/>
    <x v="0"/>
    <x v="0"/>
  </r>
  <r>
    <n v="94"/>
    <n v="0"/>
    <n v="3"/>
    <s v="Dean, Mr. Bertram Frank"/>
    <s v="male"/>
    <n v="26"/>
    <n v="1"/>
    <n v="2"/>
    <s v="C.A. 2315"/>
    <n v="20.574999999999999"/>
    <m/>
    <s v="S"/>
    <x v="0"/>
    <x v="0"/>
    <s v="Mr."/>
    <x v="0"/>
    <s v="Mr"/>
    <n v="1"/>
    <n v="0"/>
    <x v="0"/>
    <x v="0"/>
  </r>
  <r>
    <n v="95"/>
    <n v="0"/>
    <n v="3"/>
    <s v="Coxon, Mr. Daniel"/>
    <s v="male"/>
    <n v="59"/>
    <n v="0"/>
    <n v="0"/>
    <n v="364500"/>
    <n v="7.25"/>
    <m/>
    <s v="S"/>
    <x v="0"/>
    <x v="0"/>
    <s v="Mr."/>
    <x v="0"/>
    <s v="Mr"/>
    <n v="0"/>
    <n v="0"/>
    <x v="0"/>
    <x v="0"/>
  </r>
  <r>
    <n v="96"/>
    <n v="0"/>
    <n v="3"/>
    <s v="Shorney, Mr. Charles Joseph"/>
    <s v="male"/>
    <m/>
    <n v="0"/>
    <n v="0"/>
    <n v="374910"/>
    <n v="8.0500000000000007"/>
    <m/>
    <s v="S"/>
    <x v="0"/>
    <x v="0"/>
    <s v="Mr."/>
    <x v="0"/>
    <s v="Mr"/>
    <n v="0"/>
    <n v="0"/>
    <x v="0"/>
    <x v="0"/>
  </r>
  <r>
    <n v="97"/>
    <n v="0"/>
    <n v="1"/>
    <s v="Goldschmidt, Mr. George B"/>
    <s v="male"/>
    <n v="71"/>
    <n v="0"/>
    <n v="0"/>
    <s v="PC 17754"/>
    <n v="34.654200000000003"/>
    <s v="A5"/>
    <s v="C"/>
    <x v="0"/>
    <x v="1"/>
    <s v="Mr."/>
    <x v="0"/>
    <s v="Mr"/>
    <n v="0"/>
    <n v="0"/>
    <x v="0"/>
    <x v="0"/>
  </r>
  <r>
    <n v="98"/>
    <n v="1"/>
    <n v="1"/>
    <s v="Greenfield, Mr. William Bertram"/>
    <s v="male"/>
    <n v="23"/>
    <n v="0"/>
    <n v="1"/>
    <s v="PC 17759"/>
    <n v="63.3583"/>
    <s v="D10 D12"/>
    <s v="C"/>
    <x v="1"/>
    <x v="1"/>
    <s v="Mr."/>
    <x v="0"/>
    <s v="Mr"/>
    <n v="0"/>
    <n v="0"/>
    <x v="0"/>
    <x v="0"/>
  </r>
  <r>
    <n v="99"/>
    <n v="1"/>
    <n v="2"/>
    <s v="Doling, Mrs. John T (Ada Julia Bone)"/>
    <s v="female"/>
    <n v="34"/>
    <n v="0"/>
    <n v="1"/>
    <n v="231919"/>
    <n v="23"/>
    <m/>
    <s v="S"/>
    <x v="1"/>
    <x v="2"/>
    <s v="Mrs."/>
    <x v="1"/>
    <s v="Mrs"/>
    <n v="0"/>
    <n v="1"/>
    <x v="1"/>
    <x v="1"/>
  </r>
  <r>
    <n v="100"/>
    <n v="0"/>
    <n v="2"/>
    <s v="Kantor, Mr. Sinai"/>
    <s v="male"/>
    <n v="34"/>
    <n v="1"/>
    <n v="0"/>
    <n v="244367"/>
    <n v="26"/>
    <m/>
    <s v="S"/>
    <x v="0"/>
    <x v="2"/>
    <s v="Mr."/>
    <x v="0"/>
    <s v="Mr"/>
    <n v="0"/>
    <n v="0"/>
    <x v="0"/>
    <x v="0"/>
  </r>
  <r>
    <n v="101"/>
    <n v="0"/>
    <n v="3"/>
    <s v="Petranec, Miss. Matilda"/>
    <s v="female"/>
    <n v="28"/>
    <n v="0"/>
    <n v="0"/>
    <n v="349245"/>
    <n v="7.8958000000000004"/>
    <m/>
    <s v="S"/>
    <x v="0"/>
    <x v="0"/>
    <s v="Miss."/>
    <x v="2"/>
    <s v="Miss"/>
    <n v="0"/>
    <n v="1"/>
    <x v="1"/>
    <x v="1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s v="Mr."/>
    <x v="0"/>
    <s v="Mr"/>
    <n v="0"/>
    <n v="0"/>
    <x v="0"/>
    <x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1"/>
    <s v="Mr."/>
    <x v="0"/>
    <s v="Mr"/>
    <n v="0"/>
    <n v="0"/>
    <x v="2"/>
    <x v="2"/>
  </r>
  <r>
    <n v="104"/>
    <n v="0"/>
    <n v="3"/>
    <s v="Johansson, Mr. Gustaf Joel"/>
    <s v="male"/>
    <n v="33"/>
    <n v="0"/>
    <n v="0"/>
    <n v="7540"/>
    <n v="8.6541999999999994"/>
    <m/>
    <s v="S"/>
    <x v="0"/>
    <x v="0"/>
    <s v="Mr."/>
    <x v="0"/>
    <s v="Mr"/>
    <n v="0"/>
    <n v="0"/>
    <x v="0"/>
    <x v="0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s v="Mr."/>
    <x v="0"/>
    <s v="Mr"/>
    <n v="0"/>
    <n v="0"/>
    <x v="0"/>
    <x v="0"/>
  </r>
  <r>
    <n v="106"/>
    <n v="0"/>
    <n v="3"/>
    <s v="Mionoff, Mr. Stoytcho"/>
    <s v="male"/>
    <n v="28"/>
    <n v="0"/>
    <n v="0"/>
    <n v="349207"/>
    <n v="7.8958000000000004"/>
    <m/>
    <s v="S"/>
    <x v="0"/>
    <x v="0"/>
    <s v="Mr."/>
    <x v="0"/>
    <s v="Mr"/>
    <n v="0"/>
    <n v="0"/>
    <x v="0"/>
    <x v="0"/>
  </r>
  <r>
    <n v="107"/>
    <n v="1"/>
    <n v="3"/>
    <s v="Salkjelsvik, Miss. Anna Kristine"/>
    <s v="female"/>
    <n v="21"/>
    <n v="0"/>
    <n v="0"/>
    <n v="343120"/>
    <n v="7.65"/>
    <m/>
    <s v="S"/>
    <x v="1"/>
    <x v="0"/>
    <s v="Miss."/>
    <x v="2"/>
    <s v="Miss"/>
    <n v="0"/>
    <n v="1"/>
    <x v="1"/>
    <x v="1"/>
  </r>
  <r>
    <n v="108"/>
    <n v="1"/>
    <n v="3"/>
    <s v="Moss, Mr. Albert Johan"/>
    <s v="male"/>
    <m/>
    <n v="0"/>
    <n v="0"/>
    <n v="312991"/>
    <n v="7.7750000000000004"/>
    <m/>
    <s v="S"/>
    <x v="1"/>
    <x v="0"/>
    <s v="Mr."/>
    <x v="0"/>
    <s v="Mr"/>
    <n v="0"/>
    <n v="0"/>
    <x v="0"/>
    <x v="0"/>
  </r>
  <r>
    <n v="109"/>
    <n v="0"/>
    <n v="3"/>
    <s v="Rekic, Mr. Tido"/>
    <s v="male"/>
    <n v="38"/>
    <n v="0"/>
    <n v="0"/>
    <n v="349249"/>
    <n v="7.8958000000000004"/>
    <m/>
    <s v="S"/>
    <x v="0"/>
    <x v="0"/>
    <s v="Mr."/>
    <x v="0"/>
    <s v="Mr"/>
    <n v="0"/>
    <n v="0"/>
    <x v="0"/>
    <x v="0"/>
  </r>
  <r>
    <n v="110"/>
    <n v="1"/>
    <n v="3"/>
    <s v="Moran, Miss. Bertha"/>
    <s v="female"/>
    <m/>
    <n v="1"/>
    <n v="0"/>
    <n v="371110"/>
    <n v="24.15"/>
    <m/>
    <s v="Q"/>
    <x v="1"/>
    <x v="0"/>
    <s v="Miss."/>
    <x v="2"/>
    <s v="Miss"/>
    <n v="0"/>
    <n v="1"/>
    <x v="2"/>
    <x v="2"/>
  </r>
  <r>
    <n v="111"/>
    <n v="0"/>
    <n v="1"/>
    <s v="Porter, Mr. Walter Chamberlain"/>
    <s v="male"/>
    <n v="47"/>
    <n v="0"/>
    <n v="0"/>
    <n v="110465"/>
    <n v="52"/>
    <s v="C110"/>
    <s v="S"/>
    <x v="0"/>
    <x v="1"/>
    <s v="Mr."/>
    <x v="0"/>
    <s v="Mr"/>
    <n v="0"/>
    <n v="0"/>
    <x v="2"/>
    <x v="2"/>
  </r>
  <r>
    <n v="112"/>
    <n v="0"/>
    <n v="3"/>
    <s v="Zabour, Miss. Hileni"/>
    <s v="female"/>
    <n v="14.5"/>
    <n v="1"/>
    <n v="0"/>
    <n v="2665"/>
    <n v="14.4542"/>
    <m/>
    <s v="C"/>
    <x v="0"/>
    <x v="0"/>
    <s v="Miss."/>
    <x v="2"/>
    <s v="Miss"/>
    <n v="0"/>
    <n v="2"/>
    <x v="1"/>
    <x v="1"/>
  </r>
  <r>
    <n v="113"/>
    <n v="0"/>
    <n v="3"/>
    <s v="Barton, Mr. David John"/>
    <s v="male"/>
    <n v="22"/>
    <n v="0"/>
    <n v="0"/>
    <n v="324669"/>
    <n v="8.0500000000000007"/>
    <m/>
    <s v="S"/>
    <x v="0"/>
    <x v="0"/>
    <s v="Mr."/>
    <x v="0"/>
    <s v="Mr"/>
    <n v="0"/>
    <n v="0"/>
    <x v="0"/>
    <x v="0"/>
  </r>
  <r>
    <n v="114"/>
    <n v="0"/>
    <n v="3"/>
    <s v="Jussila, Miss. Katriina"/>
    <s v="female"/>
    <n v="20"/>
    <n v="1"/>
    <n v="0"/>
    <n v="4136"/>
    <n v="9.8249999999999993"/>
    <m/>
    <s v="S"/>
    <x v="0"/>
    <x v="0"/>
    <s v="Miss."/>
    <x v="2"/>
    <s v="Miss"/>
    <n v="0"/>
    <n v="1"/>
    <x v="1"/>
    <x v="1"/>
  </r>
  <r>
    <n v="115"/>
    <n v="0"/>
    <n v="3"/>
    <s v="Attalah, Miss. Malake"/>
    <s v="female"/>
    <n v="17"/>
    <n v="0"/>
    <n v="0"/>
    <n v="2627"/>
    <n v="14.458299999999999"/>
    <m/>
    <s v="C"/>
    <x v="0"/>
    <x v="0"/>
    <s v="Miss."/>
    <x v="2"/>
    <s v="Miss"/>
    <n v="0"/>
    <n v="1"/>
    <x v="0"/>
    <x v="0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s v="Mr."/>
    <x v="0"/>
    <s v="Mr"/>
    <n v="0"/>
    <n v="0"/>
    <x v="0"/>
    <x v="0"/>
  </r>
  <r>
    <n v="117"/>
    <n v="0"/>
    <n v="3"/>
    <s v="Connors, Mr. Patrick"/>
    <s v="male"/>
    <n v="70.5"/>
    <n v="0"/>
    <n v="0"/>
    <n v="370369"/>
    <n v="7.75"/>
    <m/>
    <s v="Q"/>
    <x v="0"/>
    <x v="0"/>
    <s v="Mr."/>
    <x v="0"/>
    <s v="Mr"/>
    <n v="0"/>
    <n v="0"/>
    <x v="0"/>
    <x v="0"/>
  </r>
  <r>
    <n v="118"/>
    <n v="0"/>
    <n v="2"/>
    <s v="Turpin, Mr. William John Robert"/>
    <s v="male"/>
    <n v="29"/>
    <n v="1"/>
    <n v="0"/>
    <n v="11668"/>
    <n v="21"/>
    <m/>
    <s v="S"/>
    <x v="0"/>
    <x v="2"/>
    <s v="Mr."/>
    <x v="0"/>
    <s v="Mr"/>
    <n v="0"/>
    <n v="0"/>
    <x v="0"/>
    <x v="0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1"/>
    <s v="Mr."/>
    <x v="0"/>
    <s v="Mr"/>
    <n v="0"/>
    <n v="0"/>
    <x v="0"/>
    <x v="0"/>
  </r>
  <r>
    <n v="120"/>
    <n v="0"/>
    <n v="3"/>
    <s v="Andersson, Miss. Ellis Anna Maria"/>
    <s v="female"/>
    <n v="2"/>
    <n v="4"/>
    <n v="2"/>
    <n v="347082"/>
    <n v="31.274999999999999"/>
    <m/>
    <s v="S"/>
    <x v="0"/>
    <x v="0"/>
    <s v="Miss."/>
    <x v="2"/>
    <s v="Miss"/>
    <n v="1"/>
    <n v="4"/>
    <x v="0"/>
    <x v="0"/>
  </r>
  <r>
    <n v="121"/>
    <n v="0"/>
    <n v="2"/>
    <s v="Hickman, Mr. Stanley George"/>
    <s v="male"/>
    <n v="21"/>
    <n v="2"/>
    <n v="0"/>
    <s v="S.O.C. 14879"/>
    <n v="73.5"/>
    <m/>
    <s v="S"/>
    <x v="0"/>
    <x v="2"/>
    <s v="Mr."/>
    <x v="0"/>
    <s v="Mr"/>
    <n v="0"/>
    <n v="0"/>
    <x v="3"/>
    <x v="3"/>
  </r>
  <r>
    <n v="122"/>
    <n v="0"/>
    <n v="3"/>
    <s v="Moore, Mr. Leonard Charles"/>
    <s v="male"/>
    <m/>
    <n v="0"/>
    <n v="0"/>
    <s v="A4. 54510"/>
    <n v="8.0500000000000007"/>
    <m/>
    <s v="S"/>
    <x v="0"/>
    <x v="0"/>
    <s v="Mr."/>
    <x v="0"/>
    <s v="Mr"/>
    <n v="0"/>
    <n v="0"/>
    <x v="0"/>
    <x v="0"/>
  </r>
  <r>
    <n v="123"/>
    <n v="0"/>
    <n v="2"/>
    <s v="Nasser, Mr. Nicholas"/>
    <s v="male"/>
    <n v="32.5"/>
    <n v="1"/>
    <n v="0"/>
    <n v="237736"/>
    <n v="30.070799999999998"/>
    <m/>
    <s v="C"/>
    <x v="0"/>
    <x v="2"/>
    <s v="Mr."/>
    <x v="0"/>
    <s v="Mr"/>
    <n v="0"/>
    <n v="0"/>
    <x v="0"/>
    <x v="0"/>
  </r>
  <r>
    <n v="124"/>
    <n v="1"/>
    <n v="2"/>
    <s v="Webber, Miss. Susan"/>
    <s v="female"/>
    <n v="32.5"/>
    <n v="0"/>
    <n v="0"/>
    <n v="27267"/>
    <n v="13"/>
    <s v="E101"/>
    <s v="S"/>
    <x v="1"/>
    <x v="2"/>
    <s v="Miss."/>
    <x v="2"/>
    <s v="Miss"/>
    <n v="0"/>
    <n v="1"/>
    <x v="1"/>
    <x v="1"/>
  </r>
  <r>
    <n v="125"/>
    <n v="0"/>
    <n v="1"/>
    <s v="White, Mr. Percival Wayland"/>
    <s v="male"/>
    <n v="54"/>
    <n v="0"/>
    <n v="1"/>
    <n v="35281"/>
    <n v="77.287499999999994"/>
    <s v="D26"/>
    <s v="S"/>
    <x v="0"/>
    <x v="1"/>
    <s v="Mr."/>
    <x v="0"/>
    <s v="Mr"/>
    <n v="0"/>
    <n v="0"/>
    <x v="2"/>
    <x v="2"/>
  </r>
  <r>
    <n v="126"/>
    <n v="1"/>
    <n v="3"/>
    <s v="Nicola-Yarred, Master. Elias"/>
    <s v="male"/>
    <n v="12"/>
    <n v="1"/>
    <n v="0"/>
    <n v="2651"/>
    <n v="11.2417"/>
    <m/>
    <s v="C"/>
    <x v="1"/>
    <x v="0"/>
    <s v="Master."/>
    <x v="3"/>
    <s v="Master"/>
    <n v="1"/>
    <n v="1"/>
    <x v="1"/>
    <x v="1"/>
  </r>
  <r>
    <n v="127"/>
    <n v="0"/>
    <n v="3"/>
    <s v="McMahon, Mr. Martin"/>
    <s v="male"/>
    <m/>
    <n v="0"/>
    <n v="0"/>
    <n v="370372"/>
    <n v="7.75"/>
    <m/>
    <s v="Q"/>
    <x v="0"/>
    <x v="0"/>
    <s v="Mr."/>
    <x v="0"/>
    <s v="Mr"/>
    <n v="0"/>
    <n v="0"/>
    <x v="0"/>
    <x v="0"/>
  </r>
  <r>
    <n v="128"/>
    <n v="1"/>
    <n v="3"/>
    <s v="Madsen, Mr. Fridtjof Arne"/>
    <s v="male"/>
    <n v="24"/>
    <n v="0"/>
    <n v="0"/>
    <s v="C 17369"/>
    <n v="7.1417000000000002"/>
    <m/>
    <s v="S"/>
    <x v="1"/>
    <x v="0"/>
    <s v="Mr."/>
    <x v="0"/>
    <s v="Mr"/>
    <n v="0"/>
    <n v="0"/>
    <x v="0"/>
    <x v="0"/>
  </r>
  <r>
    <n v="129"/>
    <n v="1"/>
    <n v="3"/>
    <s v="Peter, Miss. Anna"/>
    <s v="female"/>
    <m/>
    <n v="1"/>
    <n v="1"/>
    <n v="2668"/>
    <n v="22.3583"/>
    <s v="F E69"/>
    <s v="C"/>
    <x v="1"/>
    <x v="0"/>
    <s v="Miss."/>
    <x v="2"/>
    <s v="Miss"/>
    <n v="0"/>
    <n v="1"/>
    <x v="1"/>
    <x v="1"/>
  </r>
  <r>
    <n v="130"/>
    <n v="0"/>
    <n v="3"/>
    <s v="Ekstrom, Mr. Johan"/>
    <s v="male"/>
    <n v="45"/>
    <n v="0"/>
    <n v="0"/>
    <n v="347061"/>
    <n v="6.9749999999999996"/>
    <m/>
    <s v="S"/>
    <x v="0"/>
    <x v="0"/>
    <s v="Mr."/>
    <x v="0"/>
    <s v="Mr"/>
    <n v="0"/>
    <n v="0"/>
    <x v="0"/>
    <x v="0"/>
  </r>
  <r>
    <n v="131"/>
    <n v="0"/>
    <n v="3"/>
    <s v="Drazenoic, Mr. Jozef"/>
    <s v="male"/>
    <n v="33"/>
    <n v="0"/>
    <n v="0"/>
    <n v="349241"/>
    <n v="7.8958000000000004"/>
    <m/>
    <s v="C"/>
    <x v="0"/>
    <x v="0"/>
    <s v="Mr."/>
    <x v="0"/>
    <s v="Mr"/>
    <n v="0"/>
    <n v="0"/>
    <x v="0"/>
    <x v="0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s v="Mr."/>
    <x v="0"/>
    <s v="Mr"/>
    <n v="0"/>
    <n v="0"/>
    <x v="0"/>
    <x v="0"/>
  </r>
  <r>
    <n v="133"/>
    <n v="0"/>
    <n v="3"/>
    <s v="Robins, Mrs. Alexander A (Grace Charity Laury)"/>
    <s v="female"/>
    <n v="47"/>
    <n v="1"/>
    <n v="0"/>
    <s v="A/5. 3337"/>
    <n v="14.5"/>
    <m/>
    <s v="S"/>
    <x v="0"/>
    <x v="0"/>
    <s v="Mrs."/>
    <x v="1"/>
    <s v="Mrs"/>
    <n v="0"/>
    <n v="0"/>
    <x v="1"/>
    <x v="1"/>
  </r>
  <r>
    <n v="134"/>
    <n v="1"/>
    <n v="2"/>
    <s v="Weisz, Mrs. Leopold (Mathilde Francoise Pede)"/>
    <s v="female"/>
    <n v="29"/>
    <n v="1"/>
    <n v="0"/>
    <n v="228414"/>
    <n v="26"/>
    <m/>
    <s v="S"/>
    <x v="1"/>
    <x v="2"/>
    <s v="Mrs."/>
    <x v="1"/>
    <s v="Mrs"/>
    <n v="0"/>
    <n v="0"/>
    <x v="1"/>
    <x v="1"/>
  </r>
  <r>
    <n v="135"/>
    <n v="0"/>
    <n v="2"/>
    <s v="Sobey, Mr. Samuel James Hayden"/>
    <s v="male"/>
    <n v="25"/>
    <n v="0"/>
    <n v="0"/>
    <s v="C.A. 29178"/>
    <n v="13"/>
    <m/>
    <s v="S"/>
    <x v="0"/>
    <x v="2"/>
    <s v="Mr."/>
    <x v="0"/>
    <s v="Mr"/>
    <n v="0"/>
    <n v="0"/>
    <x v="0"/>
    <x v="0"/>
  </r>
  <r>
    <n v="136"/>
    <n v="0"/>
    <n v="2"/>
    <s v="Richard, Mr. Emile"/>
    <s v="male"/>
    <n v="23"/>
    <n v="0"/>
    <n v="0"/>
    <s v="SC/PARIS 2133"/>
    <n v="15.0458"/>
    <m/>
    <s v="C"/>
    <x v="0"/>
    <x v="2"/>
    <s v="Mr."/>
    <x v="0"/>
    <s v="Mr"/>
    <n v="0"/>
    <n v="0"/>
    <x v="0"/>
    <x v="0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s v="Miss."/>
    <x v="2"/>
    <s v="Miss"/>
    <n v="0"/>
    <n v="1"/>
    <x v="1"/>
    <x v="1"/>
  </r>
  <r>
    <n v="138"/>
    <n v="0"/>
    <n v="1"/>
    <s v="Futrelle, Mr. Jacques Heath"/>
    <s v="male"/>
    <n v="37"/>
    <n v="1"/>
    <n v="0"/>
    <n v="113803"/>
    <n v="53.1"/>
    <s v="C123"/>
    <s v="S"/>
    <x v="0"/>
    <x v="1"/>
    <s v="Mr."/>
    <x v="0"/>
    <s v="Mr"/>
    <n v="0"/>
    <n v="0"/>
    <x v="0"/>
    <x v="0"/>
  </r>
  <r>
    <n v="139"/>
    <n v="0"/>
    <n v="3"/>
    <s v="Osen, Mr. Olaf Elon"/>
    <s v="male"/>
    <n v="16"/>
    <n v="0"/>
    <n v="0"/>
    <n v="7534"/>
    <n v="9.2166999999999994"/>
    <m/>
    <s v="S"/>
    <x v="0"/>
    <x v="0"/>
    <s v="Mr."/>
    <x v="0"/>
    <s v="Mr"/>
    <n v="0"/>
    <n v="0"/>
    <x v="2"/>
    <x v="2"/>
  </r>
  <r>
    <n v="140"/>
    <n v="0"/>
    <n v="1"/>
    <s v="Giglio, Mr. Victor"/>
    <s v="male"/>
    <n v="24"/>
    <n v="0"/>
    <n v="0"/>
    <s v="PC 17593"/>
    <n v="79.2"/>
    <s v="B86"/>
    <s v="C"/>
    <x v="0"/>
    <x v="1"/>
    <s v="Mr."/>
    <x v="0"/>
    <s v="Mr"/>
    <n v="0"/>
    <n v="0"/>
    <x v="2"/>
    <x v="2"/>
  </r>
  <r>
    <n v="141"/>
    <n v="0"/>
    <n v="3"/>
    <s v="Boulos, Mrs. Joseph (Sultana)"/>
    <s v="female"/>
    <m/>
    <n v="0"/>
    <n v="2"/>
    <n v="2678"/>
    <n v="15.245799999999999"/>
    <m/>
    <s v="C"/>
    <x v="0"/>
    <x v="0"/>
    <s v="Mrs."/>
    <x v="1"/>
    <s v="Mrs"/>
    <n v="0"/>
    <n v="1"/>
    <x v="1"/>
    <x v="1"/>
  </r>
  <r>
    <n v="142"/>
    <n v="1"/>
    <n v="3"/>
    <s v="Nysten, Miss. Anna Sofia"/>
    <s v="female"/>
    <n v="22"/>
    <n v="0"/>
    <n v="0"/>
    <n v="347081"/>
    <n v="7.75"/>
    <m/>
    <s v="S"/>
    <x v="1"/>
    <x v="0"/>
    <s v="Miss."/>
    <x v="2"/>
    <s v="Miss"/>
    <n v="0"/>
    <n v="1"/>
    <x v="1"/>
    <x v="1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0"/>
    <s v="Mrs."/>
    <x v="1"/>
    <s v="Mrs"/>
    <n v="0"/>
    <n v="0"/>
    <x v="0"/>
    <x v="0"/>
  </r>
  <r>
    <n v="144"/>
    <n v="0"/>
    <n v="3"/>
    <s v="Burke, Mr. Jeremiah"/>
    <s v="male"/>
    <n v="19"/>
    <n v="0"/>
    <n v="0"/>
    <n v="365222"/>
    <n v="6.75"/>
    <m/>
    <s v="Q"/>
    <x v="0"/>
    <x v="0"/>
    <s v="Mr."/>
    <x v="0"/>
    <s v="Mr"/>
    <n v="0"/>
    <n v="0"/>
    <x v="0"/>
    <x v="0"/>
  </r>
  <r>
    <n v="145"/>
    <n v="0"/>
    <n v="2"/>
    <s v="Andrew, Mr. Edgardo Samuel"/>
    <s v="male"/>
    <n v="18"/>
    <n v="0"/>
    <n v="0"/>
    <n v="231945"/>
    <n v="11.5"/>
    <m/>
    <s v="S"/>
    <x v="0"/>
    <x v="2"/>
    <s v="Mr."/>
    <x v="0"/>
    <s v="Mr"/>
    <n v="0"/>
    <n v="0"/>
    <x v="0"/>
    <x v="0"/>
  </r>
  <r>
    <n v="146"/>
    <n v="0"/>
    <n v="2"/>
    <s v="Nicholls, Mr. Joseph Charles"/>
    <s v="male"/>
    <n v="19"/>
    <n v="1"/>
    <n v="1"/>
    <s v="C.A. 33112"/>
    <n v="36.75"/>
    <m/>
    <s v="S"/>
    <x v="0"/>
    <x v="2"/>
    <s v="Mr."/>
    <x v="0"/>
    <s v="Mr"/>
    <n v="1"/>
    <n v="0"/>
    <x v="0"/>
    <x v="0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1"/>
    <x v="0"/>
    <s v="Mr."/>
    <x v="0"/>
    <s v="Mr"/>
    <n v="0"/>
    <n v="0"/>
    <x v="0"/>
    <x v="0"/>
  </r>
  <r>
    <n v="148"/>
    <n v="0"/>
    <n v="3"/>
    <s v="Ford, Miss. Robina Maggie &quot;Ruby&quot;"/>
    <s v="female"/>
    <n v="9"/>
    <n v="2"/>
    <n v="2"/>
    <s v="W./C. 6608"/>
    <n v="34.375"/>
    <m/>
    <s v="S"/>
    <x v="0"/>
    <x v="0"/>
    <s v="Miss."/>
    <x v="2"/>
    <s v="Miss"/>
    <n v="0"/>
    <n v="2"/>
    <x v="0"/>
    <x v="0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2"/>
    <s v="Mr."/>
    <x v="0"/>
    <s v="Mr"/>
    <n v="2"/>
    <n v="0"/>
    <x v="0"/>
    <x v="0"/>
  </r>
  <r>
    <n v="150"/>
    <n v="0"/>
    <n v="2"/>
    <s v="Byles, Rev. Thomas Roussel Davids"/>
    <s v="male"/>
    <n v="42"/>
    <n v="0"/>
    <n v="0"/>
    <n v="244310"/>
    <n v="13"/>
    <m/>
    <s v="S"/>
    <x v="0"/>
    <x v="2"/>
    <s v="Rev."/>
    <x v="0"/>
    <s v="Mr"/>
    <n v="0"/>
    <n v="0"/>
    <x v="0"/>
    <x v="0"/>
  </r>
  <r>
    <n v="151"/>
    <n v="0"/>
    <n v="2"/>
    <s v="Bateman, Rev. Robert James"/>
    <s v="male"/>
    <n v="51"/>
    <n v="0"/>
    <n v="0"/>
    <s v="S.O.P. 1166"/>
    <n v="12.525"/>
    <m/>
    <s v="S"/>
    <x v="0"/>
    <x v="2"/>
    <s v="Rev."/>
    <x v="0"/>
    <s v="Mr"/>
    <n v="0"/>
    <n v="0"/>
    <x v="0"/>
    <x v="0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s v="Mrs."/>
    <x v="1"/>
    <s v="Mrs"/>
    <n v="0"/>
    <n v="0"/>
    <x v="0"/>
    <x v="0"/>
  </r>
  <r>
    <n v="153"/>
    <n v="0"/>
    <n v="3"/>
    <s v="Meo, Mr. Alfonzo"/>
    <s v="male"/>
    <n v="55.5"/>
    <n v="0"/>
    <n v="0"/>
    <s v="A.5. 11206"/>
    <n v="8.0500000000000007"/>
    <m/>
    <s v="S"/>
    <x v="0"/>
    <x v="0"/>
    <s v="Mr."/>
    <x v="0"/>
    <s v="Mr"/>
    <n v="0"/>
    <n v="0"/>
    <x v="0"/>
    <x v="0"/>
  </r>
  <r>
    <n v="154"/>
    <n v="0"/>
    <n v="3"/>
    <s v="van Billiard, Mr. Austin Blyler"/>
    <s v="male"/>
    <n v="40.5"/>
    <n v="0"/>
    <n v="2"/>
    <s v="A/5. 851"/>
    <n v="14.5"/>
    <m/>
    <s v="S"/>
    <x v="0"/>
    <x v="0"/>
    <s v="Mr."/>
    <x v="0"/>
    <s v="Mr"/>
    <n v="0"/>
    <n v="0"/>
    <x v="0"/>
    <x v="0"/>
  </r>
  <r>
    <n v="155"/>
    <n v="0"/>
    <n v="3"/>
    <s v="Olsen, Mr. Ole Martin"/>
    <s v="male"/>
    <m/>
    <n v="0"/>
    <n v="0"/>
    <s v="Fa 265302"/>
    <n v="7.3125"/>
    <m/>
    <s v="S"/>
    <x v="0"/>
    <x v="0"/>
    <s v="Mr."/>
    <x v="0"/>
    <s v="Mr"/>
    <n v="0"/>
    <n v="0"/>
    <x v="0"/>
    <x v="0"/>
  </r>
  <r>
    <n v="156"/>
    <n v="0"/>
    <n v="1"/>
    <s v="Williams, Mr. Charles Duane"/>
    <s v="male"/>
    <n v="51"/>
    <n v="0"/>
    <n v="1"/>
    <s v="PC 17597"/>
    <n v="61.379199999999997"/>
    <m/>
    <s v="C"/>
    <x v="0"/>
    <x v="1"/>
    <s v="Mr."/>
    <x v="0"/>
    <s v="Mr"/>
    <n v="0"/>
    <n v="0"/>
    <x v="0"/>
    <x v="0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0"/>
    <s v="Miss."/>
    <x v="2"/>
    <s v="Miss"/>
    <n v="0"/>
    <n v="1"/>
    <x v="1"/>
    <x v="1"/>
  </r>
  <r>
    <n v="158"/>
    <n v="0"/>
    <n v="3"/>
    <s v="Corn, Mr. Harry"/>
    <s v="male"/>
    <n v="30"/>
    <n v="0"/>
    <n v="0"/>
    <s v="SOTON/OQ 392090"/>
    <n v="8.0500000000000007"/>
    <m/>
    <s v="S"/>
    <x v="0"/>
    <x v="0"/>
    <s v="Mr."/>
    <x v="0"/>
    <s v="Mr"/>
    <n v="0"/>
    <n v="0"/>
    <x v="0"/>
    <x v="0"/>
  </r>
  <r>
    <n v="159"/>
    <n v="0"/>
    <n v="3"/>
    <s v="Smiljanic, Mr. Mile"/>
    <s v="male"/>
    <m/>
    <n v="0"/>
    <n v="0"/>
    <n v="315037"/>
    <n v="8.6624999999999996"/>
    <m/>
    <s v="S"/>
    <x v="0"/>
    <x v="0"/>
    <s v="Mr."/>
    <x v="0"/>
    <s v="Mr"/>
    <n v="0"/>
    <n v="0"/>
    <x v="0"/>
    <x v="0"/>
  </r>
  <r>
    <n v="160"/>
    <n v="0"/>
    <n v="3"/>
    <s v="Sage, Master. Thomas Henry"/>
    <s v="male"/>
    <m/>
    <n v="8"/>
    <n v="2"/>
    <s v="CA. 2343"/>
    <n v="69.55"/>
    <m/>
    <s v="S"/>
    <x v="0"/>
    <x v="0"/>
    <s v="Master."/>
    <x v="3"/>
    <s v="Master"/>
    <n v="1"/>
    <n v="3"/>
    <x v="5"/>
    <x v="5"/>
  </r>
  <r>
    <n v="161"/>
    <n v="0"/>
    <n v="3"/>
    <s v="Cribb, Mr. John Hatfield"/>
    <s v="male"/>
    <n v="44"/>
    <n v="0"/>
    <n v="1"/>
    <n v="371362"/>
    <n v="16.100000000000001"/>
    <m/>
    <s v="S"/>
    <x v="0"/>
    <x v="0"/>
    <s v="Mr."/>
    <x v="0"/>
    <s v="Mr"/>
    <n v="0"/>
    <n v="0"/>
    <x v="0"/>
    <x v="0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2"/>
    <s v="Mrs."/>
    <x v="1"/>
    <s v="Mrs"/>
    <n v="0"/>
    <n v="0"/>
    <x v="1"/>
    <x v="1"/>
  </r>
  <r>
    <n v="163"/>
    <n v="0"/>
    <n v="3"/>
    <s v="Bengtsson, Mr. John Viktor"/>
    <s v="male"/>
    <n v="26"/>
    <n v="0"/>
    <n v="0"/>
    <n v="347068"/>
    <n v="7.7750000000000004"/>
    <m/>
    <s v="S"/>
    <x v="0"/>
    <x v="0"/>
    <s v="Mr."/>
    <x v="0"/>
    <s v="Mr"/>
    <n v="0"/>
    <n v="0"/>
    <x v="0"/>
    <x v="0"/>
  </r>
  <r>
    <n v="164"/>
    <n v="0"/>
    <n v="3"/>
    <s v="Calic, Mr. Jovo"/>
    <s v="male"/>
    <n v="17"/>
    <n v="0"/>
    <n v="0"/>
    <n v="315093"/>
    <n v="8.6624999999999996"/>
    <m/>
    <s v="S"/>
    <x v="0"/>
    <x v="0"/>
    <s v="Mr."/>
    <x v="0"/>
    <s v="Mr"/>
    <n v="0"/>
    <n v="0"/>
    <x v="0"/>
    <x v="0"/>
  </r>
  <r>
    <n v="165"/>
    <n v="0"/>
    <n v="3"/>
    <s v="Panula, Master. Eino Viljami"/>
    <s v="male"/>
    <n v="1"/>
    <n v="4"/>
    <n v="1"/>
    <n v="3101295"/>
    <n v="39.6875"/>
    <m/>
    <s v="S"/>
    <x v="0"/>
    <x v="0"/>
    <s v="Master."/>
    <x v="3"/>
    <s v="Master"/>
    <n v="3"/>
    <n v="0"/>
    <x v="2"/>
    <x v="2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1"/>
    <x v="0"/>
    <s v="Master."/>
    <x v="3"/>
    <s v="Master"/>
    <n v="1"/>
    <n v="0"/>
    <x v="0"/>
    <x v="0"/>
  </r>
  <r>
    <n v="167"/>
    <n v="1"/>
    <n v="1"/>
    <s v="Chibnall, Mrs. (Edith Martha Bowerman)"/>
    <s v="female"/>
    <m/>
    <n v="0"/>
    <n v="1"/>
    <n v="113505"/>
    <n v="55"/>
    <s v="E33"/>
    <s v="S"/>
    <x v="1"/>
    <x v="1"/>
    <s v="Mrs."/>
    <x v="1"/>
    <s v="Mrs"/>
    <n v="0"/>
    <n v="1"/>
    <x v="1"/>
    <x v="1"/>
  </r>
  <r>
    <n v="168"/>
    <n v="0"/>
    <n v="3"/>
    <s v="Skoog, Mrs. William (Anna Bernhardina Karlsson)"/>
    <s v="female"/>
    <n v="45"/>
    <n v="1"/>
    <n v="4"/>
    <n v="347088"/>
    <n v="27.9"/>
    <m/>
    <s v="S"/>
    <x v="0"/>
    <x v="0"/>
    <s v="Mrs."/>
    <x v="1"/>
    <s v="Mrs"/>
    <n v="2"/>
    <n v="2"/>
    <x v="0"/>
    <x v="0"/>
  </r>
  <r>
    <n v="169"/>
    <n v="0"/>
    <n v="1"/>
    <s v="Baumann, Mr. John D"/>
    <s v="male"/>
    <m/>
    <n v="0"/>
    <n v="0"/>
    <s v="PC 17318"/>
    <n v="25.925000000000001"/>
    <m/>
    <s v="S"/>
    <x v="0"/>
    <x v="1"/>
    <s v="Mr."/>
    <x v="0"/>
    <s v="Mr"/>
    <n v="0"/>
    <n v="0"/>
    <x v="0"/>
    <x v="0"/>
  </r>
  <r>
    <n v="170"/>
    <n v="0"/>
    <n v="3"/>
    <s v="Ling, Mr. Lee"/>
    <s v="male"/>
    <n v="28"/>
    <n v="0"/>
    <n v="0"/>
    <n v="1601"/>
    <n v="56.495800000000003"/>
    <m/>
    <s v="S"/>
    <x v="0"/>
    <x v="0"/>
    <s v="Mr."/>
    <x v="0"/>
    <s v="Mr"/>
    <n v="0"/>
    <n v="0"/>
    <x v="4"/>
    <x v="4"/>
  </r>
  <r>
    <n v="171"/>
    <n v="0"/>
    <n v="1"/>
    <s v="Van der hoef, Mr. Wyckoff"/>
    <s v="male"/>
    <n v="61"/>
    <n v="0"/>
    <n v="0"/>
    <n v="111240"/>
    <n v="33.5"/>
    <s v="B19"/>
    <s v="S"/>
    <x v="0"/>
    <x v="1"/>
    <s v="Mr."/>
    <x v="0"/>
    <s v="Mr"/>
    <n v="0"/>
    <n v="0"/>
    <x v="0"/>
    <x v="0"/>
  </r>
  <r>
    <n v="172"/>
    <n v="0"/>
    <n v="3"/>
    <s v="Rice, Master. Arthur"/>
    <s v="male"/>
    <n v="4"/>
    <n v="4"/>
    <n v="1"/>
    <n v="382652"/>
    <n v="29.125"/>
    <m/>
    <s v="Q"/>
    <x v="0"/>
    <x v="0"/>
    <s v="Master."/>
    <x v="3"/>
    <s v="Master"/>
    <n v="4"/>
    <n v="0"/>
    <x v="1"/>
    <x v="1"/>
  </r>
  <r>
    <n v="173"/>
    <n v="1"/>
    <n v="3"/>
    <s v="Johnson, Miss. Eleanor Ileen"/>
    <s v="female"/>
    <n v="1"/>
    <n v="1"/>
    <n v="1"/>
    <n v="347742"/>
    <n v="11.1333"/>
    <m/>
    <s v="S"/>
    <x v="1"/>
    <x v="0"/>
    <s v="Miss."/>
    <x v="2"/>
    <s v="Miss"/>
    <n v="1"/>
    <n v="1"/>
    <x v="1"/>
    <x v="1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s v="Mr."/>
    <x v="0"/>
    <s v="Mr"/>
    <n v="0"/>
    <n v="0"/>
    <x v="0"/>
    <x v="0"/>
  </r>
  <r>
    <n v="175"/>
    <n v="0"/>
    <n v="1"/>
    <s v="Smith, Mr. James Clinch"/>
    <s v="male"/>
    <n v="56"/>
    <n v="0"/>
    <n v="0"/>
    <n v="17764"/>
    <n v="30.695799999999998"/>
    <s v="A7"/>
    <s v="C"/>
    <x v="0"/>
    <x v="1"/>
    <s v="Mr."/>
    <x v="0"/>
    <s v="Mr"/>
    <n v="0"/>
    <n v="0"/>
    <x v="0"/>
    <x v="0"/>
  </r>
  <r>
    <n v="176"/>
    <n v="0"/>
    <n v="3"/>
    <s v="Klasen, Mr. Klas Albin"/>
    <s v="male"/>
    <n v="18"/>
    <n v="1"/>
    <n v="1"/>
    <n v="350404"/>
    <n v="7.8541999999999996"/>
    <m/>
    <s v="S"/>
    <x v="0"/>
    <x v="0"/>
    <s v="Mr."/>
    <x v="0"/>
    <s v="Mr"/>
    <n v="0"/>
    <n v="0"/>
    <x v="0"/>
    <x v="0"/>
  </r>
  <r>
    <n v="177"/>
    <n v="0"/>
    <n v="3"/>
    <s v="Lefebre, Master. Henry Forbes"/>
    <s v="male"/>
    <m/>
    <n v="3"/>
    <n v="1"/>
    <n v="4133"/>
    <n v="25.466699999999999"/>
    <m/>
    <s v="S"/>
    <x v="0"/>
    <x v="0"/>
    <s v="Master."/>
    <x v="3"/>
    <s v="Master"/>
    <n v="1"/>
    <n v="3"/>
    <x v="1"/>
    <x v="1"/>
  </r>
  <r>
    <n v="178"/>
    <n v="0"/>
    <n v="1"/>
    <s v="Isham, Miss. Ann Elizabeth"/>
    <s v="female"/>
    <n v="50"/>
    <n v="0"/>
    <n v="0"/>
    <s v="PC 17595"/>
    <n v="28.712499999999999"/>
    <s v="C49"/>
    <s v="C"/>
    <x v="0"/>
    <x v="1"/>
    <s v="Miss."/>
    <x v="2"/>
    <s v="Miss"/>
    <n v="0"/>
    <n v="1"/>
    <x v="1"/>
    <x v="1"/>
  </r>
  <r>
    <n v="179"/>
    <n v="0"/>
    <n v="2"/>
    <s v="Hale, Mr. Reginald"/>
    <s v="male"/>
    <n v="30"/>
    <n v="0"/>
    <n v="0"/>
    <n v="250653"/>
    <n v="13"/>
    <m/>
    <s v="S"/>
    <x v="0"/>
    <x v="2"/>
    <s v="Mr."/>
    <x v="0"/>
    <s v="Mr"/>
    <n v="0"/>
    <n v="0"/>
    <x v="0"/>
    <x v="0"/>
  </r>
  <r>
    <n v="180"/>
    <n v="0"/>
    <n v="3"/>
    <s v="Leonard, Mr. Lionel"/>
    <s v="male"/>
    <n v="36"/>
    <n v="0"/>
    <n v="0"/>
    <s v="LINE"/>
    <n v="0"/>
    <m/>
    <s v="S"/>
    <x v="0"/>
    <x v="0"/>
    <s v="Mr."/>
    <x v="0"/>
    <s v="Mr"/>
    <n v="0"/>
    <n v="0"/>
    <x v="6"/>
    <x v="6"/>
  </r>
  <r>
    <n v="181"/>
    <n v="0"/>
    <n v="3"/>
    <s v="Sage, Miss. Constance Gladys"/>
    <s v="female"/>
    <m/>
    <n v="8"/>
    <n v="2"/>
    <s v="CA. 2343"/>
    <n v="69.55"/>
    <m/>
    <s v="S"/>
    <x v="0"/>
    <x v="0"/>
    <s v="Miss."/>
    <x v="2"/>
    <s v="Miss"/>
    <n v="1"/>
    <n v="3"/>
    <x v="5"/>
    <x v="5"/>
  </r>
  <r>
    <n v="182"/>
    <n v="0"/>
    <n v="2"/>
    <s v="Pernot, Mr. Rene"/>
    <s v="male"/>
    <m/>
    <n v="0"/>
    <n v="0"/>
    <s v="SC/PARIS 2131"/>
    <n v="15.05"/>
    <m/>
    <s v="C"/>
    <x v="0"/>
    <x v="2"/>
    <s v="Mr."/>
    <x v="0"/>
    <s v="Mr"/>
    <n v="0"/>
    <n v="0"/>
    <x v="0"/>
    <x v="0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s v="Master."/>
    <x v="3"/>
    <s v="Master"/>
    <n v="2"/>
    <n v="1"/>
    <x v="1"/>
    <x v="1"/>
  </r>
  <r>
    <n v="184"/>
    <n v="1"/>
    <n v="2"/>
    <s v="Becker, Master. Richard F"/>
    <s v="male"/>
    <n v="1"/>
    <n v="2"/>
    <n v="1"/>
    <n v="230136"/>
    <n v="39"/>
    <s v="F4"/>
    <s v="S"/>
    <x v="1"/>
    <x v="2"/>
    <s v="Master."/>
    <x v="3"/>
    <s v="Master"/>
    <n v="1"/>
    <n v="1"/>
    <x v="1"/>
    <x v="1"/>
  </r>
  <r>
    <n v="185"/>
    <n v="1"/>
    <n v="3"/>
    <s v="Kink-Heilmann, Miss. Luise Gretchen"/>
    <s v="female"/>
    <n v="4"/>
    <n v="0"/>
    <n v="2"/>
    <n v="315153"/>
    <n v="22.024999999999999"/>
    <m/>
    <s v="S"/>
    <x v="1"/>
    <x v="0"/>
    <s v="Miss."/>
    <x v="2"/>
    <s v="Miss"/>
    <n v="0"/>
    <n v="1"/>
    <x v="1"/>
    <x v="1"/>
  </r>
  <r>
    <n v="186"/>
    <n v="0"/>
    <n v="1"/>
    <s v="Rood, Mr. Hugh Roscoe"/>
    <s v="male"/>
    <m/>
    <n v="0"/>
    <n v="0"/>
    <n v="113767"/>
    <n v="50"/>
    <s v="A32"/>
    <s v="S"/>
    <x v="0"/>
    <x v="1"/>
    <s v="Mr."/>
    <x v="0"/>
    <s v="Mr"/>
    <n v="0"/>
    <n v="0"/>
    <x v="0"/>
    <x v="0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0"/>
    <s v="Mrs."/>
    <x v="1"/>
    <s v="Mrs"/>
    <n v="0"/>
    <n v="0"/>
    <x v="0"/>
    <x v="0"/>
  </r>
  <r>
    <n v="188"/>
    <n v="1"/>
    <n v="1"/>
    <s v="Romaine, Mr. Charles Hallace (&quot;Mr C Rolmane&quot;)"/>
    <s v="male"/>
    <n v="45"/>
    <n v="0"/>
    <n v="0"/>
    <n v="111428"/>
    <n v="26.55"/>
    <m/>
    <s v="S"/>
    <x v="1"/>
    <x v="1"/>
    <s v="Mr."/>
    <x v="0"/>
    <s v="Mr"/>
    <n v="0"/>
    <n v="0"/>
    <x v="0"/>
    <x v="0"/>
  </r>
  <r>
    <n v="189"/>
    <n v="0"/>
    <n v="3"/>
    <s v="Bourke, Mr. John"/>
    <s v="male"/>
    <n v="40"/>
    <n v="1"/>
    <n v="1"/>
    <n v="364849"/>
    <n v="15.5"/>
    <m/>
    <s v="Q"/>
    <x v="0"/>
    <x v="0"/>
    <s v="Mr."/>
    <x v="0"/>
    <s v="Mr"/>
    <n v="0"/>
    <n v="0"/>
    <x v="0"/>
    <x v="0"/>
  </r>
  <r>
    <n v="190"/>
    <n v="0"/>
    <n v="3"/>
    <s v="Turcin, Mr. Stjepan"/>
    <s v="male"/>
    <n v="36"/>
    <n v="0"/>
    <n v="0"/>
    <n v="349247"/>
    <n v="7.8958000000000004"/>
    <m/>
    <s v="S"/>
    <x v="0"/>
    <x v="0"/>
    <s v="Mr."/>
    <x v="0"/>
    <s v="Mr"/>
    <n v="0"/>
    <n v="0"/>
    <x v="0"/>
    <x v="0"/>
  </r>
  <r>
    <n v="191"/>
    <n v="1"/>
    <n v="2"/>
    <s v="Pinsky, Mrs. (Rosa)"/>
    <s v="female"/>
    <n v="32"/>
    <n v="0"/>
    <n v="0"/>
    <n v="234604"/>
    <n v="13"/>
    <m/>
    <s v="S"/>
    <x v="1"/>
    <x v="2"/>
    <s v="Mrs."/>
    <x v="1"/>
    <s v="Mrs"/>
    <n v="0"/>
    <n v="0"/>
    <x v="1"/>
    <x v="1"/>
  </r>
  <r>
    <n v="192"/>
    <n v="0"/>
    <n v="2"/>
    <s v="Carbines, Mr. William"/>
    <s v="male"/>
    <n v="19"/>
    <n v="0"/>
    <n v="0"/>
    <n v="28424"/>
    <n v="13"/>
    <m/>
    <s v="S"/>
    <x v="0"/>
    <x v="2"/>
    <s v="Mr."/>
    <x v="0"/>
    <s v="Mr"/>
    <n v="0"/>
    <n v="0"/>
    <x v="0"/>
    <x v="0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0"/>
    <s v="Miss."/>
    <x v="2"/>
    <s v="Miss"/>
    <n v="0"/>
    <n v="1"/>
    <x v="1"/>
    <x v="1"/>
  </r>
  <r>
    <n v="194"/>
    <n v="1"/>
    <n v="2"/>
    <s v="Navratil, Master. Michel M"/>
    <s v="male"/>
    <n v="3"/>
    <n v="1"/>
    <n v="1"/>
    <n v="230080"/>
    <n v="26"/>
    <s v="F2"/>
    <s v="S"/>
    <x v="1"/>
    <x v="2"/>
    <s v="Master."/>
    <x v="3"/>
    <s v="Master"/>
    <n v="2"/>
    <n v="0"/>
    <x v="0"/>
    <x v="0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s v="Mrs."/>
    <x v="1"/>
    <s v="Mrs"/>
    <n v="0"/>
    <n v="0"/>
    <x v="1"/>
    <x v="1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s v="Miss."/>
    <x v="2"/>
    <s v="Miss"/>
    <n v="0"/>
    <n v="1"/>
    <x v="1"/>
    <x v="1"/>
  </r>
  <r>
    <n v="197"/>
    <n v="0"/>
    <n v="3"/>
    <s v="Mernagh, Mr. Robert"/>
    <s v="male"/>
    <m/>
    <n v="0"/>
    <n v="0"/>
    <n v="368703"/>
    <n v="7.75"/>
    <m/>
    <s v="Q"/>
    <x v="0"/>
    <x v="0"/>
    <s v="Mr."/>
    <x v="0"/>
    <s v="Mr"/>
    <n v="0"/>
    <n v="0"/>
    <x v="0"/>
    <x v="0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s v="Mr."/>
    <x v="0"/>
    <s v="Mr"/>
    <n v="0"/>
    <n v="0"/>
    <x v="0"/>
    <x v="0"/>
  </r>
  <r>
    <n v="199"/>
    <n v="1"/>
    <n v="3"/>
    <s v="Madigan, Miss. Margaret &quot;Maggie&quot;"/>
    <s v="female"/>
    <m/>
    <n v="0"/>
    <n v="0"/>
    <n v="370370"/>
    <n v="7.75"/>
    <m/>
    <s v="Q"/>
    <x v="1"/>
    <x v="0"/>
    <s v="Miss."/>
    <x v="2"/>
    <s v="Miss"/>
    <n v="0"/>
    <n v="1"/>
    <x v="1"/>
    <x v="1"/>
  </r>
  <r>
    <n v="200"/>
    <n v="0"/>
    <n v="2"/>
    <s v="Yrois, Miss. Henriette (&quot;Mrs Harbeck&quot;)"/>
    <s v="female"/>
    <n v="24"/>
    <n v="0"/>
    <n v="0"/>
    <n v="248747"/>
    <n v="13"/>
    <m/>
    <s v="S"/>
    <x v="0"/>
    <x v="2"/>
    <s v="Miss."/>
    <x v="2"/>
    <s v="Miss"/>
    <n v="0"/>
    <n v="1"/>
    <x v="1"/>
    <x v="1"/>
  </r>
  <r>
    <n v="201"/>
    <n v="0"/>
    <n v="3"/>
    <s v="Vande Walle, Mr. Nestor Cyriel"/>
    <s v="male"/>
    <n v="28"/>
    <n v="0"/>
    <n v="0"/>
    <n v="345770"/>
    <n v="9.5"/>
    <m/>
    <s v="S"/>
    <x v="0"/>
    <x v="0"/>
    <s v="Mr."/>
    <x v="0"/>
    <s v="Mr"/>
    <n v="0"/>
    <n v="0"/>
    <x v="0"/>
    <x v="0"/>
  </r>
  <r>
    <n v="202"/>
    <n v="0"/>
    <n v="3"/>
    <s v="Sage, Mr. Frederick"/>
    <s v="male"/>
    <m/>
    <n v="8"/>
    <n v="2"/>
    <s v="CA. 2343"/>
    <n v="69.55"/>
    <m/>
    <s v="S"/>
    <x v="0"/>
    <x v="0"/>
    <s v="Mr."/>
    <x v="0"/>
    <s v="Mr"/>
    <n v="1"/>
    <n v="3"/>
    <x v="5"/>
    <x v="5"/>
  </r>
  <r>
    <n v="203"/>
    <n v="0"/>
    <n v="3"/>
    <s v="Johanson, Mr. Jakob Alfred"/>
    <s v="male"/>
    <n v="34"/>
    <n v="0"/>
    <n v="0"/>
    <n v="3101264"/>
    <n v="6.4958"/>
    <m/>
    <s v="S"/>
    <x v="0"/>
    <x v="0"/>
    <s v="Mr."/>
    <x v="0"/>
    <s v="Mr"/>
    <n v="0"/>
    <n v="0"/>
    <x v="0"/>
    <x v="0"/>
  </r>
  <r>
    <n v="204"/>
    <n v="0"/>
    <n v="3"/>
    <s v="Youseff, Mr. Gerious"/>
    <s v="male"/>
    <n v="45.5"/>
    <n v="0"/>
    <n v="0"/>
    <n v="2628"/>
    <n v="7.2249999999999996"/>
    <m/>
    <s v="C"/>
    <x v="0"/>
    <x v="0"/>
    <s v="Mr."/>
    <x v="0"/>
    <s v="Mr"/>
    <n v="0"/>
    <n v="0"/>
    <x v="0"/>
    <x v="0"/>
  </r>
  <r>
    <n v="205"/>
    <n v="1"/>
    <n v="3"/>
    <s v="Cohen, Mr. Gurshon &quot;Gus&quot;"/>
    <s v="male"/>
    <n v="18"/>
    <n v="0"/>
    <n v="0"/>
    <s v="A/5 3540"/>
    <n v="8.0500000000000007"/>
    <m/>
    <s v="S"/>
    <x v="1"/>
    <x v="0"/>
    <s v="Mr."/>
    <x v="0"/>
    <s v="Mr"/>
    <n v="0"/>
    <n v="0"/>
    <x v="0"/>
    <x v="0"/>
  </r>
  <r>
    <n v="206"/>
    <n v="0"/>
    <n v="3"/>
    <s v="Strom, Miss. Telma Matilda"/>
    <s v="female"/>
    <n v="2"/>
    <n v="0"/>
    <n v="1"/>
    <n v="347054"/>
    <n v="10.4625"/>
    <s v="G6"/>
    <s v="S"/>
    <x v="0"/>
    <x v="0"/>
    <s v="Miss."/>
    <x v="2"/>
    <s v="Miss"/>
    <n v="0"/>
    <n v="1"/>
    <x v="1"/>
    <x v="1"/>
  </r>
  <r>
    <n v="207"/>
    <n v="0"/>
    <n v="3"/>
    <s v="Backstrom, Mr. Karl Alfred"/>
    <s v="male"/>
    <n v="32"/>
    <n v="1"/>
    <n v="0"/>
    <n v="3101278"/>
    <n v="15.85"/>
    <m/>
    <s v="S"/>
    <x v="0"/>
    <x v="0"/>
    <s v="Mr."/>
    <x v="0"/>
    <s v="Mr"/>
    <n v="0"/>
    <n v="0"/>
    <x v="0"/>
    <x v="0"/>
  </r>
  <r>
    <n v="208"/>
    <n v="1"/>
    <n v="3"/>
    <s v="Albimona, Mr. Nassef Cassem"/>
    <s v="male"/>
    <n v="26"/>
    <n v="0"/>
    <n v="0"/>
    <n v="2699"/>
    <n v="18.787500000000001"/>
    <m/>
    <s v="C"/>
    <x v="1"/>
    <x v="0"/>
    <s v="Mr."/>
    <x v="0"/>
    <s v="Mr"/>
    <n v="0"/>
    <n v="0"/>
    <x v="2"/>
    <x v="2"/>
  </r>
  <r>
    <n v="209"/>
    <n v="1"/>
    <n v="3"/>
    <s v="Carr, Miss. Helen &quot;Ellen&quot;"/>
    <s v="female"/>
    <n v="16"/>
    <n v="0"/>
    <n v="0"/>
    <n v="367231"/>
    <n v="7.75"/>
    <m/>
    <s v="Q"/>
    <x v="1"/>
    <x v="0"/>
    <s v="Miss."/>
    <x v="2"/>
    <s v="Miss"/>
    <n v="0"/>
    <n v="1"/>
    <x v="1"/>
    <x v="1"/>
  </r>
  <r>
    <n v="210"/>
    <n v="1"/>
    <n v="1"/>
    <s v="Blank, Mr. Henry"/>
    <s v="male"/>
    <n v="40"/>
    <n v="0"/>
    <n v="0"/>
    <n v="112277"/>
    <n v="31"/>
    <s v="A31"/>
    <s v="C"/>
    <x v="1"/>
    <x v="1"/>
    <s v="Mr."/>
    <x v="0"/>
    <s v="Mr"/>
    <n v="0"/>
    <n v="0"/>
    <x v="0"/>
    <x v="0"/>
  </r>
  <r>
    <n v="211"/>
    <n v="0"/>
    <n v="3"/>
    <s v="Ali, Mr. Ahmed"/>
    <s v="male"/>
    <n v="24"/>
    <n v="0"/>
    <n v="0"/>
    <s v="SOTON/O.Q. 3101311"/>
    <n v="7.05"/>
    <m/>
    <s v="S"/>
    <x v="0"/>
    <x v="0"/>
    <s v="Mr."/>
    <x v="0"/>
    <s v="Mr"/>
    <n v="0"/>
    <n v="0"/>
    <x v="0"/>
    <x v="0"/>
  </r>
  <r>
    <n v="212"/>
    <n v="1"/>
    <n v="2"/>
    <s v="Cameron, Miss. Clear Annie"/>
    <s v="female"/>
    <n v="35"/>
    <n v="0"/>
    <n v="0"/>
    <s v="F.C.C. 13528"/>
    <n v="21"/>
    <m/>
    <s v="S"/>
    <x v="1"/>
    <x v="2"/>
    <s v="Miss."/>
    <x v="2"/>
    <s v="Miss"/>
    <n v="0"/>
    <n v="1"/>
    <x v="1"/>
    <x v="1"/>
  </r>
  <r>
    <n v="213"/>
    <n v="0"/>
    <n v="3"/>
    <s v="Perkin, Mr. John Henry"/>
    <s v="male"/>
    <n v="22"/>
    <n v="0"/>
    <n v="0"/>
    <s v="A/5 21174"/>
    <n v="7.25"/>
    <m/>
    <s v="S"/>
    <x v="0"/>
    <x v="0"/>
    <s v="Mr."/>
    <x v="0"/>
    <s v="Mr"/>
    <n v="0"/>
    <n v="0"/>
    <x v="0"/>
    <x v="0"/>
  </r>
  <r>
    <n v="214"/>
    <n v="0"/>
    <n v="2"/>
    <s v="Givard, Mr. Hans Kristensen"/>
    <s v="male"/>
    <n v="30"/>
    <n v="0"/>
    <n v="0"/>
    <n v="250646"/>
    <n v="13"/>
    <m/>
    <s v="S"/>
    <x v="0"/>
    <x v="2"/>
    <s v="Mr."/>
    <x v="0"/>
    <s v="Mr"/>
    <n v="0"/>
    <n v="0"/>
    <x v="0"/>
    <x v="0"/>
  </r>
  <r>
    <n v="215"/>
    <n v="0"/>
    <n v="3"/>
    <s v="Kiernan, Mr. Philip"/>
    <s v="male"/>
    <m/>
    <n v="1"/>
    <n v="0"/>
    <n v="367229"/>
    <n v="7.75"/>
    <m/>
    <s v="Q"/>
    <x v="0"/>
    <x v="0"/>
    <s v="Mr."/>
    <x v="0"/>
    <s v="Mr"/>
    <n v="0"/>
    <n v="0"/>
    <x v="0"/>
    <x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s v="Miss."/>
    <x v="2"/>
    <s v="Miss"/>
    <n v="0"/>
    <n v="2"/>
    <x v="0"/>
    <x v="0"/>
  </r>
  <r>
    <n v="217"/>
    <n v="1"/>
    <n v="3"/>
    <s v="Honkanen, Miss. Eliina"/>
    <s v="female"/>
    <n v="27"/>
    <n v="0"/>
    <n v="0"/>
    <s v="STON/O2. 3101283"/>
    <n v="7.9249999999999998"/>
    <m/>
    <s v="S"/>
    <x v="1"/>
    <x v="0"/>
    <s v="Miss."/>
    <x v="2"/>
    <s v="Miss"/>
    <n v="0"/>
    <n v="1"/>
    <x v="1"/>
    <x v="1"/>
  </r>
  <r>
    <n v="218"/>
    <n v="0"/>
    <n v="2"/>
    <s v="Jacobsohn, Mr. Sidney Samuel"/>
    <s v="male"/>
    <n v="42"/>
    <n v="1"/>
    <n v="0"/>
    <n v="243847"/>
    <n v="27"/>
    <m/>
    <s v="S"/>
    <x v="0"/>
    <x v="2"/>
    <s v="Mr."/>
    <x v="0"/>
    <s v="Mr"/>
    <n v="0"/>
    <n v="0"/>
    <x v="0"/>
    <x v="0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s v="Miss."/>
    <x v="2"/>
    <s v="Miss"/>
    <n v="0"/>
    <n v="1"/>
    <x v="1"/>
    <x v="1"/>
  </r>
  <r>
    <n v="220"/>
    <n v="0"/>
    <n v="2"/>
    <s v="Harris, Mr. Walter"/>
    <s v="male"/>
    <n v="30"/>
    <n v="0"/>
    <n v="0"/>
    <s v="W/C 14208"/>
    <n v="10.5"/>
    <m/>
    <s v="S"/>
    <x v="0"/>
    <x v="2"/>
    <s v="Mr."/>
    <x v="0"/>
    <s v="Mr"/>
    <n v="0"/>
    <n v="0"/>
    <x v="0"/>
    <x v="0"/>
  </r>
  <r>
    <n v="221"/>
    <n v="1"/>
    <n v="3"/>
    <s v="Sunderland, Mr. Victor Francis"/>
    <s v="male"/>
    <n v="16"/>
    <n v="0"/>
    <n v="0"/>
    <s v="SOTON/OQ 392089"/>
    <n v="8.0500000000000007"/>
    <m/>
    <s v="S"/>
    <x v="1"/>
    <x v="0"/>
    <s v="Mr."/>
    <x v="0"/>
    <s v="Mr"/>
    <n v="0"/>
    <n v="0"/>
    <x v="0"/>
    <x v="0"/>
  </r>
  <r>
    <n v="222"/>
    <n v="0"/>
    <n v="2"/>
    <s v="Bracken, Mr. James H"/>
    <s v="male"/>
    <n v="27"/>
    <n v="0"/>
    <n v="0"/>
    <n v="220367"/>
    <n v="13"/>
    <m/>
    <s v="S"/>
    <x v="0"/>
    <x v="2"/>
    <s v="Mr."/>
    <x v="0"/>
    <s v="Mr"/>
    <n v="0"/>
    <n v="0"/>
    <x v="0"/>
    <x v="0"/>
  </r>
  <r>
    <n v="223"/>
    <n v="0"/>
    <n v="3"/>
    <s v="Green, Mr. George Henry"/>
    <s v="male"/>
    <n v="51"/>
    <n v="0"/>
    <n v="0"/>
    <n v="21440"/>
    <n v="8.0500000000000007"/>
    <m/>
    <s v="S"/>
    <x v="0"/>
    <x v="0"/>
    <s v="Mr."/>
    <x v="0"/>
    <s v="Mr"/>
    <n v="0"/>
    <n v="0"/>
    <x v="0"/>
    <x v="0"/>
  </r>
  <r>
    <n v="224"/>
    <n v="0"/>
    <n v="3"/>
    <s v="Nenkoff, Mr. Christo"/>
    <s v="male"/>
    <m/>
    <n v="0"/>
    <n v="0"/>
    <n v="349234"/>
    <n v="7.8958000000000004"/>
    <m/>
    <s v="S"/>
    <x v="0"/>
    <x v="0"/>
    <s v="Mr."/>
    <x v="0"/>
    <s v="Mr"/>
    <n v="0"/>
    <n v="0"/>
    <x v="0"/>
    <x v="0"/>
  </r>
  <r>
    <n v="225"/>
    <n v="1"/>
    <n v="1"/>
    <s v="Hoyt, Mr. Frederick Maxfield"/>
    <s v="male"/>
    <n v="38"/>
    <n v="1"/>
    <n v="0"/>
    <n v="19943"/>
    <n v="90"/>
    <s v="C93"/>
    <s v="S"/>
    <x v="1"/>
    <x v="1"/>
    <s v="Mr."/>
    <x v="0"/>
    <s v="Mr"/>
    <n v="0"/>
    <n v="0"/>
    <x v="0"/>
    <x v="0"/>
  </r>
  <r>
    <n v="226"/>
    <n v="0"/>
    <n v="3"/>
    <s v="Berglund, Mr. Karl Ivar Sven"/>
    <s v="male"/>
    <n v="22"/>
    <n v="0"/>
    <n v="0"/>
    <s v="PP 4348"/>
    <n v="9.35"/>
    <m/>
    <s v="S"/>
    <x v="0"/>
    <x v="0"/>
    <s v="Mr."/>
    <x v="0"/>
    <s v="Mr"/>
    <n v="0"/>
    <n v="0"/>
    <x v="0"/>
    <x v="0"/>
  </r>
  <r>
    <n v="227"/>
    <n v="1"/>
    <n v="2"/>
    <s v="Mellors, Mr. William John"/>
    <s v="male"/>
    <n v="19"/>
    <n v="0"/>
    <n v="0"/>
    <s v="SW/PP 751"/>
    <n v="10.5"/>
    <m/>
    <s v="S"/>
    <x v="1"/>
    <x v="2"/>
    <s v="Mr."/>
    <x v="0"/>
    <s v="Mr"/>
    <n v="0"/>
    <n v="0"/>
    <x v="0"/>
    <x v="0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s v="Mr."/>
    <x v="0"/>
    <s v="Mr"/>
    <n v="0"/>
    <n v="0"/>
    <x v="0"/>
    <x v="0"/>
  </r>
  <r>
    <n v="229"/>
    <n v="0"/>
    <n v="2"/>
    <s v="Fahlstrom, Mr. Arne Jonas"/>
    <s v="male"/>
    <n v="18"/>
    <n v="0"/>
    <n v="0"/>
    <n v="236171"/>
    <n v="13"/>
    <m/>
    <s v="S"/>
    <x v="0"/>
    <x v="2"/>
    <s v="Mr."/>
    <x v="0"/>
    <s v="Mr"/>
    <n v="0"/>
    <n v="0"/>
    <x v="0"/>
    <x v="0"/>
  </r>
  <r>
    <n v="230"/>
    <n v="0"/>
    <n v="3"/>
    <s v="Lefebre, Miss. Mathilde"/>
    <s v="female"/>
    <m/>
    <n v="3"/>
    <n v="1"/>
    <n v="4133"/>
    <n v="25.466699999999999"/>
    <m/>
    <s v="S"/>
    <x v="0"/>
    <x v="0"/>
    <s v="Miss."/>
    <x v="2"/>
    <s v="Miss"/>
    <n v="1"/>
    <n v="3"/>
    <x v="1"/>
    <x v="1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s v="Mrs."/>
    <x v="1"/>
    <s v="Mrs"/>
    <n v="0"/>
    <n v="0"/>
    <x v="0"/>
    <x v="0"/>
  </r>
  <r>
    <n v="232"/>
    <n v="0"/>
    <n v="3"/>
    <s v="Larsson, Mr. Bengt Edvin"/>
    <s v="male"/>
    <n v="29"/>
    <n v="0"/>
    <n v="0"/>
    <n v="347067"/>
    <n v="7.7750000000000004"/>
    <m/>
    <s v="S"/>
    <x v="0"/>
    <x v="0"/>
    <s v="Mr."/>
    <x v="0"/>
    <s v="Mr"/>
    <n v="0"/>
    <n v="0"/>
    <x v="0"/>
    <x v="0"/>
  </r>
  <r>
    <n v="233"/>
    <n v="0"/>
    <n v="2"/>
    <s v="Sjostedt, Mr. Ernst Adolf"/>
    <s v="male"/>
    <n v="59"/>
    <n v="0"/>
    <n v="0"/>
    <n v="237442"/>
    <n v="13.5"/>
    <m/>
    <s v="S"/>
    <x v="0"/>
    <x v="2"/>
    <s v="Mr."/>
    <x v="0"/>
    <s v="Mr"/>
    <n v="0"/>
    <n v="0"/>
    <x v="0"/>
    <x v="0"/>
  </r>
  <r>
    <n v="234"/>
    <n v="1"/>
    <n v="3"/>
    <s v="Asplund, Miss. Lillian Gertrud"/>
    <s v="female"/>
    <n v="5"/>
    <n v="4"/>
    <n v="2"/>
    <n v="347077"/>
    <n v="31.387499999999999"/>
    <m/>
    <s v="S"/>
    <x v="1"/>
    <x v="0"/>
    <s v="Miss."/>
    <x v="2"/>
    <s v="Miss"/>
    <n v="2"/>
    <n v="1"/>
    <x v="1"/>
    <x v="1"/>
  </r>
  <r>
    <n v="235"/>
    <n v="0"/>
    <n v="2"/>
    <s v="Leyson, Mr. Robert William Norman"/>
    <s v="male"/>
    <n v="24"/>
    <n v="0"/>
    <n v="0"/>
    <s v="C.A. 29566"/>
    <n v="10.5"/>
    <m/>
    <s v="S"/>
    <x v="0"/>
    <x v="2"/>
    <s v="Mr."/>
    <x v="0"/>
    <s v="Mr"/>
    <n v="0"/>
    <n v="0"/>
    <x v="0"/>
    <x v="0"/>
  </r>
  <r>
    <n v="236"/>
    <n v="0"/>
    <n v="3"/>
    <s v="Harknett, Miss. Alice Phoebe"/>
    <s v="female"/>
    <m/>
    <n v="0"/>
    <n v="0"/>
    <s v="W./C. 6609"/>
    <n v="7.55"/>
    <m/>
    <s v="S"/>
    <x v="0"/>
    <x v="0"/>
    <s v="Miss."/>
    <x v="2"/>
    <s v="Miss"/>
    <n v="0"/>
    <n v="1"/>
    <x v="1"/>
    <x v="1"/>
  </r>
  <r>
    <n v="237"/>
    <n v="0"/>
    <n v="2"/>
    <s v="Hold, Mr. Stephen"/>
    <s v="male"/>
    <n v="44"/>
    <n v="1"/>
    <n v="0"/>
    <n v="26707"/>
    <n v="26"/>
    <m/>
    <s v="S"/>
    <x v="0"/>
    <x v="2"/>
    <s v="Mr."/>
    <x v="0"/>
    <s v="Mr"/>
    <n v="0"/>
    <n v="0"/>
    <x v="0"/>
    <x v="0"/>
  </r>
  <r>
    <n v="238"/>
    <n v="1"/>
    <n v="2"/>
    <s v="Collyer, Miss. Marjorie &quot;Lottie&quot;"/>
    <s v="female"/>
    <n v="8"/>
    <n v="0"/>
    <n v="2"/>
    <s v="C.A. 31921"/>
    <n v="26.25"/>
    <m/>
    <s v="S"/>
    <x v="1"/>
    <x v="2"/>
    <s v="Miss."/>
    <x v="2"/>
    <s v="Miss"/>
    <n v="0"/>
    <n v="1"/>
    <x v="0"/>
    <x v="0"/>
  </r>
  <r>
    <n v="239"/>
    <n v="0"/>
    <n v="2"/>
    <s v="Pengelly, Mr. Frederick William"/>
    <s v="male"/>
    <n v="19"/>
    <n v="0"/>
    <n v="0"/>
    <n v="28665"/>
    <n v="10.5"/>
    <m/>
    <s v="S"/>
    <x v="0"/>
    <x v="2"/>
    <s v="Mr."/>
    <x v="0"/>
    <s v="Mr"/>
    <n v="0"/>
    <n v="0"/>
    <x v="0"/>
    <x v="0"/>
  </r>
  <r>
    <n v="240"/>
    <n v="0"/>
    <n v="2"/>
    <s v="Hunt, Mr. George Henry"/>
    <s v="male"/>
    <n v="33"/>
    <n v="0"/>
    <n v="0"/>
    <s v="SCO/W 1585"/>
    <n v="12.275"/>
    <m/>
    <s v="S"/>
    <x v="0"/>
    <x v="2"/>
    <s v="Mr."/>
    <x v="0"/>
    <s v="Mr"/>
    <n v="0"/>
    <n v="0"/>
    <x v="0"/>
    <x v="0"/>
  </r>
  <r>
    <n v="241"/>
    <n v="0"/>
    <n v="3"/>
    <s v="Zabour, Miss. Thamine"/>
    <s v="female"/>
    <m/>
    <n v="1"/>
    <n v="0"/>
    <n v="2665"/>
    <n v="14.4542"/>
    <m/>
    <s v="C"/>
    <x v="0"/>
    <x v="0"/>
    <s v="Miss."/>
    <x v="2"/>
    <s v="Miss"/>
    <n v="0"/>
    <n v="2"/>
    <x v="1"/>
    <x v="1"/>
  </r>
  <r>
    <n v="242"/>
    <n v="1"/>
    <n v="3"/>
    <s v="Murphy, Miss. Katherine &quot;Kate&quot;"/>
    <s v="female"/>
    <m/>
    <n v="1"/>
    <n v="0"/>
    <n v="367230"/>
    <n v="15.5"/>
    <m/>
    <s v="Q"/>
    <x v="1"/>
    <x v="0"/>
    <s v="Miss."/>
    <x v="2"/>
    <s v="Miss"/>
    <n v="0"/>
    <n v="2"/>
    <x v="1"/>
    <x v="1"/>
  </r>
  <r>
    <n v="243"/>
    <n v="0"/>
    <n v="2"/>
    <s v="Coleridge, Mr. Reginald Charles"/>
    <s v="male"/>
    <n v="29"/>
    <n v="0"/>
    <n v="0"/>
    <s v="W./C. 14263"/>
    <n v="10.5"/>
    <m/>
    <s v="S"/>
    <x v="0"/>
    <x v="2"/>
    <s v="Mr."/>
    <x v="0"/>
    <s v="Mr"/>
    <n v="0"/>
    <n v="0"/>
    <x v="0"/>
    <x v="0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s v="Mr."/>
    <x v="0"/>
    <s v="Mr"/>
    <n v="0"/>
    <n v="0"/>
    <x v="0"/>
    <x v="0"/>
  </r>
  <r>
    <n v="245"/>
    <n v="0"/>
    <n v="3"/>
    <s v="Attalah, Mr. Sleiman"/>
    <s v="male"/>
    <n v="30"/>
    <n v="0"/>
    <n v="0"/>
    <n v="2694"/>
    <n v="7.2249999999999996"/>
    <m/>
    <s v="C"/>
    <x v="0"/>
    <x v="0"/>
    <s v="Mr."/>
    <x v="0"/>
    <s v="Mr"/>
    <n v="0"/>
    <n v="0"/>
    <x v="0"/>
    <x v="0"/>
  </r>
  <r>
    <n v="246"/>
    <n v="0"/>
    <n v="1"/>
    <s v="Minahan, Dr. William Edward"/>
    <s v="male"/>
    <n v="44"/>
    <n v="2"/>
    <n v="0"/>
    <n v="19928"/>
    <n v="90"/>
    <s v="C78"/>
    <s v="Q"/>
    <x v="0"/>
    <x v="1"/>
    <s v="Dr."/>
    <x v="0"/>
    <s v="Mr"/>
    <n v="0"/>
    <n v="1"/>
    <x v="0"/>
    <x v="0"/>
  </r>
  <r>
    <n v="247"/>
    <n v="0"/>
    <n v="3"/>
    <s v="Lindahl, Miss. Agda Thorilda Viktoria"/>
    <s v="female"/>
    <n v="25"/>
    <n v="0"/>
    <n v="0"/>
    <n v="347071"/>
    <n v="7.7750000000000004"/>
    <m/>
    <s v="S"/>
    <x v="0"/>
    <x v="0"/>
    <s v="Miss."/>
    <x v="2"/>
    <s v="Miss"/>
    <n v="0"/>
    <n v="1"/>
    <x v="1"/>
    <x v="1"/>
  </r>
  <r>
    <n v="248"/>
    <n v="1"/>
    <n v="2"/>
    <s v="Hamalainen, Mrs. William (Anna)"/>
    <s v="female"/>
    <n v="24"/>
    <n v="0"/>
    <n v="2"/>
    <n v="250649"/>
    <n v="14.5"/>
    <m/>
    <s v="S"/>
    <x v="1"/>
    <x v="2"/>
    <s v="Mrs."/>
    <x v="1"/>
    <s v="Mrs"/>
    <n v="1"/>
    <n v="0"/>
    <x v="1"/>
    <x v="1"/>
  </r>
  <r>
    <n v="249"/>
    <n v="1"/>
    <n v="1"/>
    <s v="Beckwith, Mr. Richard Leonard"/>
    <s v="male"/>
    <n v="37"/>
    <n v="1"/>
    <n v="1"/>
    <n v="11751"/>
    <n v="52.554200000000002"/>
    <s v="D35"/>
    <s v="S"/>
    <x v="1"/>
    <x v="1"/>
    <s v="Mr."/>
    <x v="0"/>
    <s v="Mr"/>
    <n v="0"/>
    <n v="0"/>
    <x v="0"/>
    <x v="0"/>
  </r>
  <r>
    <n v="250"/>
    <n v="0"/>
    <n v="2"/>
    <s v="Carter, Rev. Ernest Courtenay"/>
    <s v="male"/>
    <n v="54"/>
    <n v="1"/>
    <n v="0"/>
    <n v="244252"/>
    <n v="26"/>
    <m/>
    <s v="S"/>
    <x v="0"/>
    <x v="2"/>
    <s v="Rev."/>
    <x v="0"/>
    <s v="Mr"/>
    <n v="0"/>
    <n v="0"/>
    <x v="0"/>
    <x v="0"/>
  </r>
  <r>
    <n v="251"/>
    <n v="0"/>
    <n v="3"/>
    <s v="Reed, Mr. James George"/>
    <s v="male"/>
    <m/>
    <n v="0"/>
    <n v="0"/>
    <n v="362316"/>
    <n v="7.25"/>
    <m/>
    <s v="S"/>
    <x v="0"/>
    <x v="0"/>
    <s v="Mr."/>
    <x v="0"/>
    <s v="Mr"/>
    <n v="0"/>
    <n v="0"/>
    <x v="0"/>
    <x v="0"/>
  </r>
  <r>
    <n v="252"/>
    <n v="0"/>
    <n v="3"/>
    <s v="Strom, Mrs. Wilhelm (Elna Matilda Persson)"/>
    <s v="female"/>
    <n v="29"/>
    <n v="1"/>
    <n v="1"/>
    <n v="347054"/>
    <n v="10.4625"/>
    <s v="G6"/>
    <s v="S"/>
    <x v="0"/>
    <x v="0"/>
    <s v="Mrs."/>
    <x v="1"/>
    <s v="Mrs"/>
    <n v="0"/>
    <n v="1"/>
    <x v="1"/>
    <x v="1"/>
  </r>
  <r>
    <n v="253"/>
    <n v="0"/>
    <n v="1"/>
    <s v="Stead, Mr. William Thomas"/>
    <s v="male"/>
    <n v="62"/>
    <n v="0"/>
    <n v="0"/>
    <n v="113514"/>
    <n v="26.55"/>
    <s v="C87"/>
    <s v="S"/>
    <x v="0"/>
    <x v="1"/>
    <s v="Mr."/>
    <x v="0"/>
    <s v="Mr"/>
    <n v="0"/>
    <n v="0"/>
    <x v="0"/>
    <x v="0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s v="Mr."/>
    <x v="0"/>
    <s v="Mr"/>
    <n v="0"/>
    <n v="0"/>
    <x v="0"/>
    <x v="0"/>
  </r>
  <r>
    <n v="255"/>
    <n v="0"/>
    <n v="3"/>
    <s v="Rosblom, Mrs. Viktor (Helena Wilhelmina)"/>
    <s v="female"/>
    <n v="41"/>
    <n v="0"/>
    <n v="2"/>
    <n v="370129"/>
    <n v="20.212499999999999"/>
    <m/>
    <s v="S"/>
    <x v="0"/>
    <x v="0"/>
    <s v="Mrs."/>
    <x v="1"/>
    <s v="Mrs"/>
    <n v="0"/>
    <n v="0"/>
    <x v="0"/>
    <x v="0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0"/>
    <s v="Mrs."/>
    <x v="1"/>
    <s v="Mrs"/>
    <n v="0"/>
    <n v="0"/>
    <x v="1"/>
    <x v="1"/>
  </r>
  <r>
    <n v="257"/>
    <n v="1"/>
    <n v="1"/>
    <s v="Thorne, Mrs. Gertrude Maybelle"/>
    <s v="female"/>
    <m/>
    <n v="0"/>
    <n v="0"/>
    <s v="PC 17585"/>
    <n v="79.2"/>
    <m/>
    <s v="C"/>
    <x v="1"/>
    <x v="1"/>
    <s v="Mrs."/>
    <x v="1"/>
    <s v="Mrs"/>
    <n v="0"/>
    <n v="0"/>
    <x v="1"/>
    <x v="1"/>
  </r>
  <r>
    <n v="258"/>
    <n v="1"/>
    <n v="1"/>
    <s v="Cherry, Miss. Gladys"/>
    <s v="female"/>
    <n v="30"/>
    <n v="0"/>
    <n v="0"/>
    <n v="110152"/>
    <n v="86.5"/>
    <s v="B77"/>
    <s v="S"/>
    <x v="1"/>
    <x v="1"/>
    <s v="Miss."/>
    <x v="2"/>
    <s v="Miss"/>
    <n v="0"/>
    <n v="2"/>
    <x v="1"/>
    <x v="1"/>
  </r>
  <r>
    <n v="259"/>
    <n v="1"/>
    <n v="1"/>
    <s v="Ward, Miss. Anna"/>
    <s v="female"/>
    <n v="35"/>
    <n v="0"/>
    <n v="0"/>
    <s v="PC 17755"/>
    <n v="512.32920000000001"/>
    <m/>
    <s v="C"/>
    <x v="1"/>
    <x v="1"/>
    <s v="Miss."/>
    <x v="2"/>
    <s v="Miss"/>
    <n v="0"/>
    <n v="1"/>
    <x v="2"/>
    <x v="2"/>
  </r>
  <r>
    <n v="260"/>
    <n v="1"/>
    <n v="2"/>
    <s v="Parrish, Mrs. (Lutie Davis)"/>
    <s v="female"/>
    <n v="50"/>
    <n v="0"/>
    <n v="1"/>
    <n v="230433"/>
    <n v="26"/>
    <m/>
    <s v="S"/>
    <x v="1"/>
    <x v="2"/>
    <s v="Mrs."/>
    <x v="1"/>
    <s v="Mrs"/>
    <n v="0"/>
    <n v="0"/>
    <x v="1"/>
    <x v="1"/>
  </r>
  <r>
    <n v="261"/>
    <n v="0"/>
    <n v="3"/>
    <s v="Smith, Mr. Thomas"/>
    <s v="male"/>
    <m/>
    <n v="0"/>
    <n v="0"/>
    <n v="384461"/>
    <n v="7.75"/>
    <m/>
    <s v="Q"/>
    <x v="0"/>
    <x v="0"/>
    <s v="Mr."/>
    <x v="0"/>
    <s v="Mr"/>
    <n v="0"/>
    <n v="0"/>
    <x v="0"/>
    <x v="0"/>
  </r>
  <r>
    <n v="262"/>
    <n v="1"/>
    <n v="3"/>
    <s v="Asplund, Master. Edvin Rojj Felix"/>
    <s v="male"/>
    <n v="3"/>
    <n v="4"/>
    <n v="2"/>
    <n v="347077"/>
    <n v="31.387499999999999"/>
    <m/>
    <s v="S"/>
    <x v="1"/>
    <x v="0"/>
    <s v="Master."/>
    <x v="3"/>
    <s v="Master"/>
    <n v="2"/>
    <n v="1"/>
    <x v="1"/>
    <x v="1"/>
  </r>
  <r>
    <n v="263"/>
    <n v="0"/>
    <n v="1"/>
    <s v="Taussig, Mr. Emil"/>
    <s v="male"/>
    <n v="52"/>
    <n v="1"/>
    <n v="1"/>
    <n v="110413"/>
    <n v="79.650000000000006"/>
    <s v="E67"/>
    <s v="S"/>
    <x v="0"/>
    <x v="1"/>
    <s v="Mr."/>
    <x v="0"/>
    <s v="Mr"/>
    <n v="0"/>
    <n v="1"/>
    <x v="0"/>
    <x v="0"/>
  </r>
  <r>
    <n v="264"/>
    <n v="0"/>
    <n v="1"/>
    <s v="Harrison, Mr. William"/>
    <s v="male"/>
    <n v="40"/>
    <n v="0"/>
    <n v="0"/>
    <n v="112059"/>
    <n v="0"/>
    <s v="B94"/>
    <s v="S"/>
    <x v="0"/>
    <x v="1"/>
    <s v="Mr."/>
    <x v="0"/>
    <s v="Mr"/>
    <n v="0"/>
    <n v="0"/>
    <x v="0"/>
    <x v="0"/>
  </r>
  <r>
    <n v="265"/>
    <n v="0"/>
    <n v="3"/>
    <s v="Henry, Miss. Delia"/>
    <s v="female"/>
    <m/>
    <n v="0"/>
    <n v="0"/>
    <n v="382649"/>
    <n v="7.75"/>
    <m/>
    <s v="Q"/>
    <x v="0"/>
    <x v="0"/>
    <s v="Miss."/>
    <x v="2"/>
    <s v="Miss"/>
    <n v="0"/>
    <n v="1"/>
    <x v="1"/>
    <x v="1"/>
  </r>
  <r>
    <n v="266"/>
    <n v="0"/>
    <n v="2"/>
    <s v="Reeves, Mr. David"/>
    <s v="male"/>
    <n v="36"/>
    <n v="0"/>
    <n v="0"/>
    <s v="C.A. 17248"/>
    <n v="10.5"/>
    <m/>
    <s v="S"/>
    <x v="0"/>
    <x v="2"/>
    <s v="Mr."/>
    <x v="0"/>
    <s v="Mr"/>
    <n v="0"/>
    <n v="0"/>
    <x v="0"/>
    <x v="0"/>
  </r>
  <r>
    <n v="267"/>
    <n v="0"/>
    <n v="3"/>
    <s v="Panula, Mr. Ernesti Arvid"/>
    <s v="male"/>
    <n v="16"/>
    <n v="4"/>
    <n v="1"/>
    <n v="3101295"/>
    <n v="39.6875"/>
    <m/>
    <s v="S"/>
    <x v="0"/>
    <x v="0"/>
    <s v="Mr."/>
    <x v="0"/>
    <s v="Mr"/>
    <n v="3"/>
    <n v="0"/>
    <x v="2"/>
    <x v="2"/>
  </r>
  <r>
    <n v="268"/>
    <n v="1"/>
    <n v="3"/>
    <s v="Persson, Mr. Ernst Ulrik"/>
    <s v="male"/>
    <n v="25"/>
    <n v="1"/>
    <n v="0"/>
    <n v="347083"/>
    <n v="7.7750000000000004"/>
    <m/>
    <s v="S"/>
    <x v="1"/>
    <x v="0"/>
    <s v="Mr."/>
    <x v="0"/>
    <s v="Mr"/>
    <n v="0"/>
    <n v="0"/>
    <x v="0"/>
    <x v="0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s v="Mrs."/>
    <x v="1"/>
    <s v="Mrs"/>
    <n v="0"/>
    <n v="1"/>
    <x v="0"/>
    <x v="0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s v="Miss."/>
    <x v="2"/>
    <s v="Miss"/>
    <n v="0"/>
    <n v="2"/>
    <x v="0"/>
    <x v="0"/>
  </r>
  <r>
    <n v="271"/>
    <n v="0"/>
    <n v="1"/>
    <s v="Cairns, Mr. Alexander"/>
    <s v="male"/>
    <m/>
    <n v="0"/>
    <n v="0"/>
    <n v="113798"/>
    <n v="31"/>
    <m/>
    <s v="S"/>
    <x v="0"/>
    <x v="1"/>
    <s v="Mr."/>
    <x v="0"/>
    <s v="Mr"/>
    <n v="0"/>
    <n v="1"/>
    <x v="0"/>
    <x v="0"/>
  </r>
  <r>
    <n v="272"/>
    <n v="1"/>
    <n v="3"/>
    <s v="Tornquist, Mr. William Henry"/>
    <s v="male"/>
    <n v="25"/>
    <n v="0"/>
    <n v="0"/>
    <s v="LINE"/>
    <n v="0"/>
    <m/>
    <s v="S"/>
    <x v="1"/>
    <x v="0"/>
    <s v="Mr."/>
    <x v="0"/>
    <s v="Mr"/>
    <n v="0"/>
    <n v="0"/>
    <x v="6"/>
    <x v="6"/>
  </r>
  <r>
    <n v="273"/>
    <n v="1"/>
    <n v="2"/>
    <s v="Mellinger, Mrs. (Elizabeth Anne Maidment)"/>
    <s v="female"/>
    <n v="41"/>
    <n v="0"/>
    <n v="1"/>
    <n v="250644"/>
    <n v="19.5"/>
    <m/>
    <s v="S"/>
    <x v="1"/>
    <x v="2"/>
    <s v="Mrs."/>
    <x v="1"/>
    <s v="Mrs"/>
    <n v="0"/>
    <n v="1"/>
    <x v="1"/>
    <x v="1"/>
  </r>
  <r>
    <n v="274"/>
    <n v="0"/>
    <n v="1"/>
    <s v="Natsch, Mr. Charles H"/>
    <s v="male"/>
    <n v="37"/>
    <n v="0"/>
    <n v="1"/>
    <s v="PC 17596"/>
    <n v="29.7"/>
    <s v="C118"/>
    <s v="C"/>
    <x v="0"/>
    <x v="1"/>
    <s v="Mr."/>
    <x v="0"/>
    <s v="Mr"/>
    <n v="0"/>
    <n v="0"/>
    <x v="0"/>
    <x v="0"/>
  </r>
  <r>
    <n v="275"/>
    <n v="1"/>
    <n v="3"/>
    <s v="Healy, Miss. Hanora &quot;Nora&quot;"/>
    <s v="female"/>
    <m/>
    <n v="0"/>
    <n v="0"/>
    <n v="370375"/>
    <n v="7.75"/>
    <m/>
    <s v="Q"/>
    <x v="1"/>
    <x v="0"/>
    <s v="Miss."/>
    <x v="2"/>
    <s v="Miss"/>
    <n v="0"/>
    <n v="1"/>
    <x v="1"/>
    <x v="1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s v="Miss."/>
    <x v="2"/>
    <s v="Miss"/>
    <n v="0"/>
    <n v="2"/>
    <x v="1"/>
    <x v="1"/>
  </r>
  <r>
    <n v="277"/>
    <n v="0"/>
    <n v="3"/>
    <s v="Lindblom, Miss. Augusta Charlotta"/>
    <s v="female"/>
    <n v="45"/>
    <n v="0"/>
    <n v="0"/>
    <n v="347073"/>
    <n v="7.75"/>
    <m/>
    <s v="S"/>
    <x v="0"/>
    <x v="0"/>
    <s v="Miss."/>
    <x v="2"/>
    <s v="Miss"/>
    <n v="0"/>
    <n v="1"/>
    <x v="1"/>
    <x v="1"/>
  </r>
  <r>
    <n v="278"/>
    <n v="0"/>
    <n v="2"/>
    <s v="Parkes, Mr. Francis &quot;Frank&quot;"/>
    <s v="male"/>
    <m/>
    <n v="0"/>
    <n v="0"/>
    <n v="239853"/>
    <n v="0"/>
    <m/>
    <s v="S"/>
    <x v="0"/>
    <x v="2"/>
    <s v="Mr."/>
    <x v="0"/>
    <s v="Mr"/>
    <n v="0"/>
    <n v="0"/>
    <x v="5"/>
    <x v="5"/>
  </r>
  <r>
    <n v="279"/>
    <n v="0"/>
    <n v="3"/>
    <s v="Rice, Master. Eric"/>
    <s v="male"/>
    <n v="7"/>
    <n v="4"/>
    <n v="1"/>
    <n v="382652"/>
    <n v="29.125"/>
    <m/>
    <s v="Q"/>
    <x v="0"/>
    <x v="0"/>
    <s v="Master."/>
    <x v="3"/>
    <s v="Master"/>
    <n v="4"/>
    <n v="0"/>
    <x v="1"/>
    <x v="1"/>
  </r>
  <r>
    <n v="280"/>
    <n v="1"/>
    <n v="3"/>
    <s v="Abbott, Mrs. Stanton (Rosa Hunt)"/>
    <s v="female"/>
    <n v="35"/>
    <n v="1"/>
    <n v="1"/>
    <s v="C.A. 2673"/>
    <n v="20.25"/>
    <m/>
    <s v="S"/>
    <x v="1"/>
    <x v="0"/>
    <s v="Mrs."/>
    <x v="1"/>
    <s v="Mrs"/>
    <n v="0"/>
    <n v="0"/>
    <x v="0"/>
    <x v="0"/>
  </r>
  <r>
    <n v="281"/>
    <n v="0"/>
    <n v="3"/>
    <s v="Duane, Mr. Frank"/>
    <s v="male"/>
    <n v="65"/>
    <n v="0"/>
    <n v="0"/>
    <n v="336439"/>
    <n v="7.75"/>
    <m/>
    <s v="Q"/>
    <x v="0"/>
    <x v="0"/>
    <s v="Mr."/>
    <x v="0"/>
    <s v="Mr"/>
    <n v="0"/>
    <n v="0"/>
    <x v="0"/>
    <x v="0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s v="Mr."/>
    <x v="0"/>
    <s v="Mr"/>
    <n v="0"/>
    <n v="0"/>
    <x v="0"/>
    <x v="0"/>
  </r>
  <r>
    <n v="283"/>
    <n v="0"/>
    <n v="3"/>
    <s v="de Pelsmaeker, Mr. Alfons"/>
    <s v="male"/>
    <n v="16"/>
    <n v="0"/>
    <n v="0"/>
    <n v="345778"/>
    <n v="9.5"/>
    <m/>
    <s v="S"/>
    <x v="0"/>
    <x v="0"/>
    <s v="Mr."/>
    <x v="0"/>
    <s v="Mr"/>
    <n v="0"/>
    <n v="0"/>
    <x v="0"/>
    <x v="0"/>
  </r>
  <r>
    <n v="284"/>
    <n v="1"/>
    <n v="3"/>
    <s v="Dorking, Mr. Edward Arthur"/>
    <s v="male"/>
    <n v="19"/>
    <n v="0"/>
    <n v="0"/>
    <s v="A/5. 10482"/>
    <n v="8.0500000000000007"/>
    <m/>
    <s v="S"/>
    <x v="1"/>
    <x v="0"/>
    <s v="Mr."/>
    <x v="0"/>
    <s v="Mr"/>
    <n v="0"/>
    <n v="0"/>
    <x v="0"/>
    <x v="0"/>
  </r>
  <r>
    <n v="285"/>
    <n v="0"/>
    <n v="1"/>
    <s v="Smith, Mr. Richard William"/>
    <s v="male"/>
    <m/>
    <n v="0"/>
    <n v="0"/>
    <n v="113056"/>
    <n v="26"/>
    <s v="A19"/>
    <s v="S"/>
    <x v="0"/>
    <x v="1"/>
    <s v="Mr."/>
    <x v="0"/>
    <s v="Mr"/>
    <n v="0"/>
    <n v="0"/>
    <x v="0"/>
    <x v="0"/>
  </r>
  <r>
    <n v="286"/>
    <n v="0"/>
    <n v="3"/>
    <s v="Stankovic, Mr. Ivan"/>
    <s v="male"/>
    <n v="33"/>
    <n v="0"/>
    <n v="0"/>
    <n v="349239"/>
    <n v="8.6624999999999996"/>
    <m/>
    <s v="C"/>
    <x v="0"/>
    <x v="0"/>
    <s v="Mr."/>
    <x v="0"/>
    <s v="Mr"/>
    <n v="0"/>
    <n v="0"/>
    <x v="0"/>
    <x v="0"/>
  </r>
  <r>
    <n v="287"/>
    <n v="1"/>
    <n v="3"/>
    <s v="de Mulder, Mr. Theodore"/>
    <s v="male"/>
    <n v="30"/>
    <n v="0"/>
    <n v="0"/>
    <n v="345774"/>
    <n v="9.5"/>
    <m/>
    <s v="S"/>
    <x v="1"/>
    <x v="0"/>
    <s v="Mr."/>
    <x v="0"/>
    <s v="Mr"/>
    <n v="0"/>
    <n v="0"/>
    <x v="0"/>
    <x v="0"/>
  </r>
  <r>
    <n v="288"/>
    <n v="0"/>
    <n v="3"/>
    <s v="Naidenoff, Mr. Penko"/>
    <s v="male"/>
    <n v="22"/>
    <n v="0"/>
    <n v="0"/>
    <n v="349206"/>
    <n v="7.8958000000000004"/>
    <m/>
    <s v="S"/>
    <x v="0"/>
    <x v="0"/>
    <s v="Mr."/>
    <x v="0"/>
    <s v="Mr"/>
    <n v="0"/>
    <n v="0"/>
    <x v="0"/>
    <x v="0"/>
  </r>
  <r>
    <n v="289"/>
    <n v="1"/>
    <n v="2"/>
    <s v="Hosono, Mr. Masabumi"/>
    <s v="male"/>
    <n v="42"/>
    <n v="0"/>
    <n v="0"/>
    <n v="237798"/>
    <n v="13"/>
    <m/>
    <s v="S"/>
    <x v="1"/>
    <x v="2"/>
    <s v="Mr."/>
    <x v="0"/>
    <s v="Mr"/>
    <n v="0"/>
    <n v="0"/>
    <x v="0"/>
    <x v="0"/>
  </r>
  <r>
    <n v="290"/>
    <n v="1"/>
    <n v="3"/>
    <s v="Connolly, Miss. Kate"/>
    <s v="female"/>
    <n v="22"/>
    <n v="0"/>
    <n v="0"/>
    <n v="370373"/>
    <n v="7.75"/>
    <m/>
    <s v="Q"/>
    <x v="1"/>
    <x v="0"/>
    <s v="Miss."/>
    <x v="2"/>
    <s v="Miss"/>
    <n v="0"/>
    <n v="1"/>
    <x v="1"/>
    <x v="1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s v="Miss."/>
    <x v="2"/>
    <s v="Miss"/>
    <n v="0"/>
    <n v="1"/>
    <x v="0"/>
    <x v="0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s v="Mrs."/>
    <x v="1"/>
    <s v="Mrs"/>
    <n v="0"/>
    <n v="0"/>
    <x v="0"/>
    <x v="0"/>
  </r>
  <r>
    <n v="293"/>
    <n v="0"/>
    <n v="2"/>
    <s v="Levy, Mr. Rene Jacques"/>
    <s v="male"/>
    <n v="36"/>
    <n v="0"/>
    <n v="0"/>
    <s v="SC/Paris 2163"/>
    <n v="12.875"/>
    <s v="D"/>
    <s v="C"/>
    <x v="0"/>
    <x v="2"/>
    <s v="Mr."/>
    <x v="0"/>
    <s v="Mr"/>
    <n v="0"/>
    <n v="0"/>
    <x v="0"/>
    <x v="0"/>
  </r>
  <r>
    <n v="294"/>
    <n v="0"/>
    <n v="3"/>
    <s v="Haas, Miss. Aloisia"/>
    <s v="female"/>
    <n v="24"/>
    <n v="0"/>
    <n v="0"/>
    <n v="349236"/>
    <n v="8.85"/>
    <m/>
    <s v="S"/>
    <x v="0"/>
    <x v="0"/>
    <s v="Miss."/>
    <x v="2"/>
    <s v="Miss"/>
    <n v="0"/>
    <n v="1"/>
    <x v="1"/>
    <x v="1"/>
  </r>
  <r>
    <n v="295"/>
    <n v="0"/>
    <n v="3"/>
    <s v="Mineff, Mr. Ivan"/>
    <s v="male"/>
    <n v="24"/>
    <n v="0"/>
    <n v="0"/>
    <n v="349233"/>
    <n v="7.8958000000000004"/>
    <m/>
    <s v="S"/>
    <x v="0"/>
    <x v="0"/>
    <s v="Mr."/>
    <x v="0"/>
    <s v="Mr"/>
    <n v="0"/>
    <n v="0"/>
    <x v="0"/>
    <x v="0"/>
  </r>
  <r>
    <n v="296"/>
    <n v="0"/>
    <n v="1"/>
    <s v="Lewy, Mr. Ervin G"/>
    <s v="male"/>
    <m/>
    <n v="0"/>
    <n v="0"/>
    <s v="PC 17612"/>
    <n v="27.720800000000001"/>
    <m/>
    <s v="C"/>
    <x v="0"/>
    <x v="1"/>
    <s v="Mr."/>
    <x v="0"/>
    <s v="Mr"/>
    <n v="0"/>
    <n v="0"/>
    <x v="0"/>
    <x v="0"/>
  </r>
  <r>
    <n v="297"/>
    <n v="0"/>
    <n v="3"/>
    <s v="Hanna, Mr. Mansour"/>
    <s v="male"/>
    <n v="23.5"/>
    <n v="0"/>
    <n v="0"/>
    <n v="2693"/>
    <n v="7.2291999999999996"/>
    <m/>
    <s v="C"/>
    <x v="0"/>
    <x v="0"/>
    <s v="Mr."/>
    <x v="0"/>
    <s v="Mr"/>
    <n v="0"/>
    <n v="0"/>
    <x v="0"/>
    <x v="0"/>
  </r>
  <r>
    <n v="298"/>
    <n v="0"/>
    <n v="1"/>
    <s v="Allison, Miss. Helen Loraine"/>
    <s v="female"/>
    <n v="2"/>
    <n v="1"/>
    <n v="2"/>
    <n v="113781"/>
    <n v="151.55000000000001"/>
    <s v="C22 C26"/>
    <s v="S"/>
    <x v="0"/>
    <x v="1"/>
    <s v="Miss."/>
    <x v="2"/>
    <s v="Miss"/>
    <n v="1"/>
    <n v="2"/>
    <x v="1"/>
    <x v="1"/>
  </r>
  <r>
    <n v="299"/>
    <n v="1"/>
    <n v="1"/>
    <s v="Saalfeld, Mr. Adolphe"/>
    <s v="male"/>
    <m/>
    <n v="0"/>
    <n v="0"/>
    <n v="19988"/>
    <n v="30.5"/>
    <s v="C106"/>
    <s v="S"/>
    <x v="1"/>
    <x v="1"/>
    <s v="Mr."/>
    <x v="0"/>
    <s v="Mr"/>
    <n v="0"/>
    <n v="0"/>
    <x v="0"/>
    <x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s v="Mrs."/>
    <x v="1"/>
    <s v="Mrs"/>
    <n v="0"/>
    <n v="0"/>
    <x v="0"/>
    <x v="0"/>
  </r>
  <r>
    <n v="301"/>
    <n v="1"/>
    <n v="3"/>
    <s v="Kelly, Miss. Anna Katherine &quot;Annie Kate&quot;"/>
    <s v="female"/>
    <m/>
    <n v="0"/>
    <n v="0"/>
    <n v="9234"/>
    <n v="7.75"/>
    <m/>
    <s v="Q"/>
    <x v="1"/>
    <x v="0"/>
    <s v="Miss."/>
    <x v="2"/>
    <s v="Miss"/>
    <n v="0"/>
    <n v="1"/>
    <x v="1"/>
    <x v="1"/>
  </r>
  <r>
    <n v="302"/>
    <n v="1"/>
    <n v="3"/>
    <s v="McCoy, Mr. Bernard"/>
    <s v="male"/>
    <m/>
    <n v="2"/>
    <n v="0"/>
    <n v="367226"/>
    <n v="23.25"/>
    <m/>
    <s v="Q"/>
    <x v="1"/>
    <x v="0"/>
    <s v="Mr."/>
    <x v="0"/>
    <s v="Mr"/>
    <n v="0"/>
    <n v="1"/>
    <x v="0"/>
    <x v="0"/>
  </r>
  <r>
    <n v="303"/>
    <n v="0"/>
    <n v="3"/>
    <s v="Johnson, Mr. William Cahoone Jr"/>
    <s v="male"/>
    <n v="19"/>
    <n v="0"/>
    <n v="0"/>
    <s v="LINE"/>
    <n v="0"/>
    <m/>
    <s v="S"/>
    <x v="0"/>
    <x v="0"/>
    <s v="Mr."/>
    <x v="0"/>
    <s v="Mr"/>
    <n v="0"/>
    <n v="0"/>
    <x v="6"/>
    <x v="6"/>
  </r>
  <r>
    <n v="304"/>
    <n v="1"/>
    <n v="2"/>
    <s v="Keane, Miss. Nora A"/>
    <s v="female"/>
    <m/>
    <n v="0"/>
    <n v="0"/>
    <n v="226593"/>
    <n v="12.35"/>
    <s v="E101"/>
    <s v="Q"/>
    <x v="1"/>
    <x v="2"/>
    <s v="Miss."/>
    <x v="2"/>
    <s v="Miss"/>
    <n v="0"/>
    <n v="1"/>
    <x v="1"/>
    <x v="1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s v="Mr."/>
    <x v="0"/>
    <s v="Mr"/>
    <n v="0"/>
    <n v="0"/>
    <x v="0"/>
    <x v="0"/>
  </r>
  <r>
    <n v="306"/>
    <n v="1"/>
    <n v="1"/>
    <s v="Allison, Master. Hudson Trevor"/>
    <s v="male"/>
    <n v="0.92"/>
    <n v="1"/>
    <n v="2"/>
    <n v="113781"/>
    <n v="151.55000000000001"/>
    <s v="C22 C26"/>
    <s v="S"/>
    <x v="1"/>
    <x v="1"/>
    <s v="Master."/>
    <x v="3"/>
    <s v="Master"/>
    <n v="1"/>
    <n v="2"/>
    <x v="1"/>
    <x v="1"/>
  </r>
  <r>
    <n v="307"/>
    <n v="1"/>
    <n v="1"/>
    <s v="Fleming, Miss. Margaret"/>
    <s v="female"/>
    <m/>
    <n v="0"/>
    <n v="0"/>
    <n v="17421"/>
    <n v="110.88330000000001"/>
    <m/>
    <s v="C"/>
    <x v="1"/>
    <x v="1"/>
    <s v="Miss."/>
    <x v="2"/>
    <s v="Miss"/>
    <n v="0"/>
    <n v="1"/>
    <x v="2"/>
    <x v="2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s v="Mrs."/>
    <x v="1"/>
    <s v="Mrs"/>
    <n v="0"/>
    <n v="0"/>
    <x v="0"/>
    <x v="0"/>
  </r>
  <r>
    <n v="309"/>
    <n v="0"/>
    <n v="2"/>
    <s v="Abelson, Mr. Samuel"/>
    <s v="male"/>
    <n v="30"/>
    <n v="1"/>
    <n v="0"/>
    <s v="P/PP 3381"/>
    <n v="24"/>
    <m/>
    <s v="C"/>
    <x v="0"/>
    <x v="2"/>
    <s v="Mr."/>
    <x v="0"/>
    <s v="Mr"/>
    <n v="0"/>
    <n v="0"/>
    <x v="0"/>
    <x v="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s v="Miss."/>
    <x v="2"/>
    <s v="Miss"/>
    <n v="0"/>
    <n v="1"/>
    <x v="0"/>
    <x v="0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s v="Miss."/>
    <x v="2"/>
    <s v="Miss"/>
    <n v="0"/>
    <n v="1"/>
    <x v="1"/>
    <x v="1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s v="Miss."/>
    <x v="2"/>
    <s v="Miss"/>
    <n v="0"/>
    <n v="2"/>
    <x v="1"/>
    <x v="1"/>
  </r>
  <r>
    <n v="313"/>
    <n v="0"/>
    <n v="2"/>
    <s v="Lahtinen, Mrs. William (Anna Sylfven)"/>
    <s v="female"/>
    <n v="26"/>
    <n v="1"/>
    <n v="1"/>
    <n v="250651"/>
    <n v="26"/>
    <m/>
    <s v="S"/>
    <x v="0"/>
    <x v="2"/>
    <s v="Mrs."/>
    <x v="1"/>
    <s v="Mrs"/>
    <n v="0"/>
    <n v="0"/>
    <x v="1"/>
    <x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s v="Mr."/>
    <x v="0"/>
    <s v="Mr"/>
    <n v="0"/>
    <n v="0"/>
    <x v="0"/>
    <x v="0"/>
  </r>
  <r>
    <n v="315"/>
    <n v="0"/>
    <n v="2"/>
    <s v="Hart, Mr. Benjamin"/>
    <s v="male"/>
    <n v="43"/>
    <n v="1"/>
    <n v="1"/>
    <s v="F.C.C. 13529"/>
    <n v="26.25"/>
    <m/>
    <s v="S"/>
    <x v="0"/>
    <x v="2"/>
    <s v="Mr."/>
    <x v="0"/>
    <s v="Mr"/>
    <n v="0"/>
    <n v="1"/>
    <x v="0"/>
    <x v="0"/>
  </r>
  <r>
    <n v="316"/>
    <n v="1"/>
    <n v="3"/>
    <s v="Nilsson, Miss. Helmina Josefina"/>
    <s v="female"/>
    <n v="26"/>
    <n v="0"/>
    <n v="0"/>
    <n v="347470"/>
    <n v="7.8541999999999996"/>
    <m/>
    <s v="S"/>
    <x v="1"/>
    <x v="0"/>
    <s v="Miss."/>
    <x v="2"/>
    <s v="Miss"/>
    <n v="0"/>
    <n v="1"/>
    <x v="1"/>
    <x v="1"/>
  </r>
  <r>
    <n v="317"/>
    <n v="1"/>
    <n v="2"/>
    <s v="Kantor, Mrs. Sinai (Miriam Sternin)"/>
    <s v="female"/>
    <n v="24"/>
    <n v="1"/>
    <n v="0"/>
    <n v="244367"/>
    <n v="26"/>
    <m/>
    <s v="S"/>
    <x v="1"/>
    <x v="2"/>
    <s v="Mrs."/>
    <x v="1"/>
    <s v="Mrs"/>
    <n v="0"/>
    <n v="0"/>
    <x v="0"/>
    <x v="0"/>
  </r>
  <r>
    <n v="318"/>
    <n v="0"/>
    <n v="2"/>
    <s v="Moraweck, Dr. Ernest"/>
    <s v="male"/>
    <n v="54"/>
    <n v="0"/>
    <n v="0"/>
    <n v="29011"/>
    <n v="14"/>
    <m/>
    <s v="S"/>
    <x v="0"/>
    <x v="2"/>
    <s v="Dr."/>
    <x v="0"/>
    <s v="Mr"/>
    <n v="0"/>
    <n v="0"/>
    <x v="0"/>
    <x v="0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s v="Miss."/>
    <x v="2"/>
    <s v="Miss"/>
    <n v="0"/>
    <n v="1"/>
    <x v="1"/>
    <x v="1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s v="Mrs."/>
    <x v="1"/>
    <s v="Mrs"/>
    <n v="0"/>
    <n v="1"/>
    <x v="1"/>
    <x v="1"/>
  </r>
  <r>
    <n v="321"/>
    <n v="0"/>
    <n v="3"/>
    <s v="Dennis, Mr. Samuel"/>
    <s v="male"/>
    <n v="22"/>
    <n v="0"/>
    <n v="0"/>
    <s v="A/5 21172"/>
    <n v="7.25"/>
    <m/>
    <s v="S"/>
    <x v="0"/>
    <x v="0"/>
    <s v="Mr."/>
    <x v="0"/>
    <s v="Mr"/>
    <n v="0"/>
    <n v="0"/>
    <x v="0"/>
    <x v="0"/>
  </r>
  <r>
    <n v="322"/>
    <n v="0"/>
    <n v="3"/>
    <s v="Danoff, Mr. Yoto"/>
    <s v="male"/>
    <n v="27"/>
    <n v="0"/>
    <n v="0"/>
    <n v="349219"/>
    <n v="7.8958000000000004"/>
    <m/>
    <s v="S"/>
    <x v="0"/>
    <x v="0"/>
    <s v="Mr."/>
    <x v="0"/>
    <s v="Mr"/>
    <n v="0"/>
    <n v="0"/>
    <x v="0"/>
    <x v="0"/>
  </r>
  <r>
    <n v="323"/>
    <n v="1"/>
    <n v="2"/>
    <s v="Slayter, Miss. Hilda Mary"/>
    <s v="female"/>
    <n v="30"/>
    <n v="0"/>
    <n v="0"/>
    <n v="234818"/>
    <n v="12.35"/>
    <m/>
    <s v="Q"/>
    <x v="1"/>
    <x v="2"/>
    <s v="Miss."/>
    <x v="2"/>
    <s v="Miss"/>
    <n v="0"/>
    <n v="1"/>
    <x v="1"/>
    <x v="1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2"/>
    <s v="Mrs."/>
    <x v="1"/>
    <s v="Mrs"/>
    <n v="1"/>
    <n v="0"/>
    <x v="1"/>
    <x v="1"/>
  </r>
  <r>
    <n v="325"/>
    <n v="0"/>
    <n v="3"/>
    <s v="Sage, Mr. George John Jr"/>
    <s v="male"/>
    <m/>
    <n v="8"/>
    <n v="2"/>
    <s v="CA. 2343"/>
    <n v="69.55"/>
    <m/>
    <s v="S"/>
    <x v="0"/>
    <x v="0"/>
    <s v="Mr."/>
    <x v="0"/>
    <s v="Mr"/>
    <n v="1"/>
    <n v="3"/>
    <x v="5"/>
    <x v="5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s v="Miss."/>
    <x v="2"/>
    <s v="Miss"/>
    <n v="0"/>
    <n v="2"/>
    <x v="0"/>
    <x v="0"/>
  </r>
  <r>
    <n v="327"/>
    <n v="0"/>
    <n v="3"/>
    <s v="Nysveen, Mr. Johan Hansen"/>
    <s v="male"/>
    <n v="61"/>
    <n v="0"/>
    <n v="0"/>
    <n v="345364"/>
    <n v="6.2374999999999998"/>
    <m/>
    <s v="S"/>
    <x v="0"/>
    <x v="0"/>
    <s v="Mr."/>
    <x v="0"/>
    <s v="Mr"/>
    <n v="0"/>
    <n v="0"/>
    <x v="0"/>
    <x v="0"/>
  </r>
  <r>
    <n v="328"/>
    <n v="1"/>
    <n v="2"/>
    <s v="Ball, Mrs. (Ada E Hall)"/>
    <s v="female"/>
    <n v="36"/>
    <n v="0"/>
    <n v="0"/>
    <n v="28551"/>
    <n v="13"/>
    <s v="D"/>
    <s v="S"/>
    <x v="1"/>
    <x v="2"/>
    <s v="Mrs."/>
    <x v="1"/>
    <s v="Mrs"/>
    <n v="0"/>
    <n v="0"/>
    <x v="1"/>
    <x v="1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0"/>
    <s v="Mrs."/>
    <x v="1"/>
    <s v="Mrs"/>
    <n v="1"/>
    <n v="0"/>
    <x v="0"/>
    <x v="0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s v="Miss."/>
    <x v="2"/>
    <s v="Miss"/>
    <n v="0"/>
    <n v="1"/>
    <x v="1"/>
    <x v="1"/>
  </r>
  <r>
    <n v="331"/>
    <n v="1"/>
    <n v="3"/>
    <s v="McCoy, Miss. Agnes"/>
    <s v="female"/>
    <m/>
    <n v="2"/>
    <n v="0"/>
    <n v="367226"/>
    <n v="23.25"/>
    <m/>
    <s v="Q"/>
    <x v="1"/>
    <x v="0"/>
    <s v="Miss."/>
    <x v="2"/>
    <s v="Miss"/>
    <n v="0"/>
    <n v="1"/>
    <x v="0"/>
    <x v="0"/>
  </r>
  <r>
    <n v="332"/>
    <n v="0"/>
    <n v="1"/>
    <s v="Partner, Mr. Austen"/>
    <s v="male"/>
    <n v="45.5"/>
    <n v="0"/>
    <n v="0"/>
    <n v="113043"/>
    <n v="28.5"/>
    <s v="C124"/>
    <s v="S"/>
    <x v="0"/>
    <x v="1"/>
    <s v="Mr."/>
    <x v="0"/>
    <s v="Mr"/>
    <n v="0"/>
    <n v="0"/>
    <x v="0"/>
    <x v="0"/>
  </r>
  <r>
    <n v="333"/>
    <n v="0"/>
    <n v="1"/>
    <s v="Graham, Mr. George Edward"/>
    <s v="male"/>
    <n v="38"/>
    <n v="0"/>
    <n v="1"/>
    <s v="PC 17582"/>
    <n v="153.46250000000001"/>
    <s v="C91"/>
    <s v="S"/>
    <x v="0"/>
    <x v="1"/>
    <s v="Mr."/>
    <x v="0"/>
    <s v="Mr"/>
    <n v="0"/>
    <n v="1"/>
    <x v="0"/>
    <x v="0"/>
  </r>
  <r>
    <n v="334"/>
    <n v="0"/>
    <n v="3"/>
    <s v="Vander Planke, Mr. Leo Edmondus"/>
    <s v="male"/>
    <n v="16"/>
    <n v="2"/>
    <n v="0"/>
    <n v="345764"/>
    <n v="18"/>
    <m/>
    <s v="S"/>
    <x v="0"/>
    <x v="0"/>
    <s v="Mr."/>
    <x v="0"/>
    <s v="Mr"/>
    <n v="0"/>
    <n v="1"/>
    <x v="0"/>
    <x v="0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s v="Mrs."/>
    <x v="1"/>
    <s v="Mrs"/>
    <n v="0"/>
    <n v="0"/>
    <x v="0"/>
    <x v="0"/>
  </r>
  <r>
    <n v="336"/>
    <n v="0"/>
    <n v="3"/>
    <s v="Denkoff, Mr. Mitto"/>
    <s v="male"/>
    <m/>
    <n v="0"/>
    <n v="0"/>
    <n v="349225"/>
    <n v="7.8958000000000004"/>
    <m/>
    <s v="S"/>
    <x v="0"/>
    <x v="0"/>
    <s v="Mr."/>
    <x v="0"/>
    <s v="Mr"/>
    <n v="0"/>
    <n v="0"/>
    <x v="0"/>
    <x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1"/>
    <s v="Mr."/>
    <x v="0"/>
    <s v="Mr"/>
    <n v="0"/>
    <n v="0"/>
    <x v="0"/>
    <x v="0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s v="Miss."/>
    <x v="2"/>
    <s v="Miss"/>
    <n v="0"/>
    <n v="1"/>
    <x v="1"/>
    <x v="1"/>
  </r>
  <r>
    <n v="339"/>
    <n v="1"/>
    <n v="3"/>
    <s v="Dahl, Mr. Karl Edwart"/>
    <s v="male"/>
    <n v="45"/>
    <n v="0"/>
    <n v="0"/>
    <n v="7598"/>
    <n v="8.0500000000000007"/>
    <m/>
    <s v="S"/>
    <x v="1"/>
    <x v="0"/>
    <s v="Mr."/>
    <x v="0"/>
    <s v="Mr"/>
    <n v="0"/>
    <n v="0"/>
    <x v="0"/>
    <x v="0"/>
  </r>
  <r>
    <n v="340"/>
    <n v="0"/>
    <n v="1"/>
    <s v="Blackwell, Mr. Stephen Weart"/>
    <s v="male"/>
    <n v="45"/>
    <n v="0"/>
    <n v="0"/>
    <n v="113784"/>
    <n v="35.5"/>
    <s v="T"/>
    <s v="S"/>
    <x v="0"/>
    <x v="1"/>
    <s v="Mr."/>
    <x v="0"/>
    <s v="Mr"/>
    <n v="0"/>
    <n v="0"/>
    <x v="0"/>
    <x v="0"/>
  </r>
  <r>
    <n v="341"/>
    <n v="1"/>
    <n v="2"/>
    <s v="Navratil, Master. Edmond Roger"/>
    <s v="male"/>
    <n v="2"/>
    <n v="1"/>
    <n v="1"/>
    <n v="230080"/>
    <n v="26"/>
    <s v="F2"/>
    <s v="S"/>
    <x v="1"/>
    <x v="2"/>
    <s v="Master."/>
    <x v="3"/>
    <s v="Master"/>
    <n v="2"/>
    <n v="0"/>
    <x v="0"/>
    <x v="0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s v="Miss."/>
    <x v="2"/>
    <s v="Miss"/>
    <n v="0"/>
    <n v="2"/>
    <x v="2"/>
    <x v="2"/>
  </r>
  <r>
    <n v="343"/>
    <n v="0"/>
    <n v="2"/>
    <s v="Collander, Mr. Erik Gustaf"/>
    <s v="male"/>
    <n v="28"/>
    <n v="0"/>
    <n v="0"/>
    <n v="248740"/>
    <n v="13"/>
    <m/>
    <s v="S"/>
    <x v="0"/>
    <x v="2"/>
    <s v="Mr."/>
    <x v="0"/>
    <s v="Mr"/>
    <n v="0"/>
    <n v="0"/>
    <x v="0"/>
    <x v="0"/>
  </r>
  <r>
    <n v="344"/>
    <n v="0"/>
    <n v="2"/>
    <s v="Sedgwick, Mr. Charles Frederick Waddington"/>
    <s v="male"/>
    <n v="25"/>
    <n v="0"/>
    <n v="0"/>
    <n v="244361"/>
    <n v="13"/>
    <m/>
    <s v="S"/>
    <x v="0"/>
    <x v="2"/>
    <s v="Mr."/>
    <x v="0"/>
    <s v="Mr"/>
    <n v="0"/>
    <n v="0"/>
    <x v="0"/>
    <x v="0"/>
  </r>
  <r>
    <n v="345"/>
    <n v="0"/>
    <n v="2"/>
    <s v="Fox, Mr. Stanley Hubert"/>
    <s v="male"/>
    <n v="36"/>
    <n v="0"/>
    <n v="0"/>
    <n v="229236"/>
    <n v="13"/>
    <m/>
    <s v="S"/>
    <x v="0"/>
    <x v="2"/>
    <s v="Mr."/>
    <x v="0"/>
    <s v="Mr"/>
    <n v="0"/>
    <n v="0"/>
    <x v="0"/>
    <x v="0"/>
  </r>
  <r>
    <n v="346"/>
    <n v="1"/>
    <n v="2"/>
    <s v="Brown, Miss. Amelia &quot;Mildred&quot;"/>
    <s v="female"/>
    <n v="24"/>
    <n v="0"/>
    <n v="0"/>
    <n v="248733"/>
    <n v="13"/>
    <s v="F33"/>
    <s v="S"/>
    <x v="1"/>
    <x v="2"/>
    <s v="Miss."/>
    <x v="2"/>
    <s v="Miss"/>
    <n v="0"/>
    <n v="1"/>
    <x v="1"/>
    <x v="1"/>
  </r>
  <r>
    <n v="347"/>
    <n v="1"/>
    <n v="2"/>
    <s v="Smith, Miss. Marion Elsie"/>
    <s v="female"/>
    <n v="40"/>
    <n v="0"/>
    <n v="0"/>
    <n v="31418"/>
    <n v="13"/>
    <m/>
    <s v="S"/>
    <x v="1"/>
    <x v="2"/>
    <s v="Miss."/>
    <x v="2"/>
    <s v="Miss"/>
    <n v="0"/>
    <n v="1"/>
    <x v="1"/>
    <x v="1"/>
  </r>
  <r>
    <n v="348"/>
    <n v="1"/>
    <n v="3"/>
    <s v="Davison, Mrs. Thomas Henry (Mary E Finck)"/>
    <s v="female"/>
    <m/>
    <n v="1"/>
    <n v="0"/>
    <n v="386525"/>
    <n v="16.100000000000001"/>
    <m/>
    <s v="S"/>
    <x v="1"/>
    <x v="0"/>
    <s v="Mrs."/>
    <x v="1"/>
    <s v="Mrs"/>
    <n v="0"/>
    <n v="0"/>
    <x v="1"/>
    <x v="1"/>
  </r>
  <r>
    <n v="349"/>
    <n v="1"/>
    <n v="3"/>
    <s v="Coutts, Master. William Loch &quot;William&quot;"/>
    <s v="male"/>
    <n v="3"/>
    <n v="1"/>
    <n v="1"/>
    <s v="C.A. 37671"/>
    <n v="15.9"/>
    <m/>
    <s v="S"/>
    <x v="1"/>
    <x v="0"/>
    <s v="Master."/>
    <x v="3"/>
    <s v="Master"/>
    <n v="2"/>
    <n v="0"/>
    <x v="1"/>
    <x v="1"/>
  </r>
  <r>
    <n v="350"/>
    <n v="0"/>
    <n v="3"/>
    <s v="Dimic, Mr. Jovan"/>
    <s v="male"/>
    <n v="42"/>
    <n v="0"/>
    <n v="0"/>
    <n v="315088"/>
    <n v="8.6624999999999996"/>
    <m/>
    <s v="S"/>
    <x v="0"/>
    <x v="0"/>
    <s v="Mr."/>
    <x v="0"/>
    <s v="Mr"/>
    <n v="0"/>
    <n v="0"/>
    <x v="0"/>
    <x v="0"/>
  </r>
  <r>
    <n v="351"/>
    <n v="0"/>
    <n v="3"/>
    <s v="Odahl, Mr. Nils Martin"/>
    <s v="male"/>
    <n v="23"/>
    <n v="0"/>
    <n v="0"/>
    <n v="7267"/>
    <n v="9.2249999999999996"/>
    <m/>
    <s v="S"/>
    <x v="0"/>
    <x v="0"/>
    <s v="Mr."/>
    <x v="0"/>
    <s v="Mr"/>
    <n v="0"/>
    <n v="0"/>
    <x v="0"/>
    <x v="0"/>
  </r>
  <r>
    <n v="352"/>
    <n v="0"/>
    <n v="1"/>
    <s v="Williams-Lambert, Mr. Fletcher Fellows"/>
    <s v="male"/>
    <m/>
    <n v="0"/>
    <n v="0"/>
    <n v="113510"/>
    <n v="35"/>
    <s v="C128"/>
    <s v="S"/>
    <x v="0"/>
    <x v="1"/>
    <s v="Mr."/>
    <x v="0"/>
    <s v="Mr"/>
    <n v="0"/>
    <n v="0"/>
    <x v="0"/>
    <x v="0"/>
  </r>
  <r>
    <n v="353"/>
    <n v="0"/>
    <n v="3"/>
    <s v="Elias, Mr. Tannous"/>
    <s v="male"/>
    <n v="15"/>
    <n v="1"/>
    <n v="1"/>
    <n v="2695"/>
    <n v="7.2291999999999996"/>
    <m/>
    <s v="C"/>
    <x v="0"/>
    <x v="0"/>
    <s v="Mr."/>
    <x v="0"/>
    <s v="Mr"/>
    <n v="0"/>
    <n v="0"/>
    <x v="0"/>
    <x v="0"/>
  </r>
  <r>
    <n v="354"/>
    <n v="0"/>
    <n v="3"/>
    <s v="Arnold-Franchi, Mr. Josef"/>
    <s v="male"/>
    <n v="25"/>
    <n v="1"/>
    <n v="0"/>
    <n v="349237"/>
    <n v="17.8"/>
    <m/>
    <s v="S"/>
    <x v="0"/>
    <x v="0"/>
    <s v="Mr."/>
    <x v="0"/>
    <s v="Mr"/>
    <n v="0"/>
    <n v="0"/>
    <x v="0"/>
    <x v="0"/>
  </r>
  <r>
    <n v="355"/>
    <n v="0"/>
    <n v="3"/>
    <s v="Yousif, Mr. Wazli"/>
    <s v="male"/>
    <m/>
    <n v="0"/>
    <n v="0"/>
    <n v="2647"/>
    <n v="7.2249999999999996"/>
    <m/>
    <s v="C"/>
    <x v="0"/>
    <x v="0"/>
    <s v="Mr."/>
    <x v="0"/>
    <s v="Mr"/>
    <n v="0"/>
    <n v="0"/>
    <x v="0"/>
    <x v="0"/>
  </r>
  <r>
    <n v="356"/>
    <n v="0"/>
    <n v="3"/>
    <s v="Vanden Steen, Mr. Leo Peter"/>
    <s v="male"/>
    <n v="28"/>
    <n v="0"/>
    <n v="0"/>
    <n v="345783"/>
    <n v="9.5"/>
    <m/>
    <s v="S"/>
    <x v="0"/>
    <x v="0"/>
    <s v="Mr."/>
    <x v="0"/>
    <s v="Mr"/>
    <n v="0"/>
    <n v="0"/>
    <x v="0"/>
    <x v="0"/>
  </r>
  <r>
    <n v="357"/>
    <n v="1"/>
    <n v="1"/>
    <s v="Bowerman, Miss. Elsie Edith"/>
    <s v="female"/>
    <n v="22"/>
    <n v="0"/>
    <n v="1"/>
    <n v="113505"/>
    <n v="55"/>
    <s v="E33"/>
    <s v="S"/>
    <x v="1"/>
    <x v="1"/>
    <s v="Miss."/>
    <x v="2"/>
    <s v="Miss"/>
    <n v="0"/>
    <n v="1"/>
    <x v="1"/>
    <x v="1"/>
  </r>
  <r>
    <n v="358"/>
    <n v="0"/>
    <n v="2"/>
    <s v="Funk, Miss. Annie Clemmer"/>
    <s v="female"/>
    <n v="38"/>
    <n v="0"/>
    <n v="0"/>
    <n v="237671"/>
    <n v="13"/>
    <m/>
    <s v="S"/>
    <x v="0"/>
    <x v="2"/>
    <s v="Miss."/>
    <x v="2"/>
    <s v="Miss"/>
    <n v="0"/>
    <n v="1"/>
    <x v="1"/>
    <x v="1"/>
  </r>
  <r>
    <n v="359"/>
    <n v="1"/>
    <n v="3"/>
    <s v="McGovern, Miss. Mary"/>
    <s v="female"/>
    <m/>
    <n v="0"/>
    <n v="0"/>
    <n v="330931"/>
    <n v="7.8792"/>
    <m/>
    <s v="Q"/>
    <x v="1"/>
    <x v="0"/>
    <s v="Miss."/>
    <x v="2"/>
    <s v="Miss"/>
    <n v="0"/>
    <n v="1"/>
    <x v="1"/>
    <x v="1"/>
  </r>
  <r>
    <n v="360"/>
    <n v="1"/>
    <n v="3"/>
    <s v="Mockler, Miss. Helen Mary &quot;Ellie&quot;"/>
    <s v="female"/>
    <m/>
    <n v="0"/>
    <n v="0"/>
    <n v="330980"/>
    <n v="7.8792"/>
    <m/>
    <s v="Q"/>
    <x v="1"/>
    <x v="0"/>
    <s v="Miss."/>
    <x v="2"/>
    <s v="Miss"/>
    <n v="0"/>
    <n v="1"/>
    <x v="1"/>
    <x v="1"/>
  </r>
  <r>
    <n v="361"/>
    <n v="0"/>
    <n v="3"/>
    <s v="Skoog, Mr. Wilhelm"/>
    <s v="male"/>
    <n v="40"/>
    <n v="1"/>
    <n v="4"/>
    <n v="347088"/>
    <n v="27.9"/>
    <m/>
    <s v="S"/>
    <x v="0"/>
    <x v="0"/>
    <s v="Mr."/>
    <x v="0"/>
    <s v="Mr"/>
    <n v="2"/>
    <n v="2"/>
    <x v="0"/>
    <x v="0"/>
  </r>
  <r>
    <n v="362"/>
    <n v="0"/>
    <n v="2"/>
    <s v="del Carlo, Mr. Sebastiano"/>
    <s v="male"/>
    <n v="29"/>
    <n v="1"/>
    <n v="0"/>
    <s v="SC/PARIS 2167"/>
    <n v="27.720800000000001"/>
    <m/>
    <s v="C"/>
    <x v="0"/>
    <x v="2"/>
    <s v="Mr."/>
    <x v="0"/>
    <s v="Mr"/>
    <n v="0"/>
    <n v="0"/>
    <x v="0"/>
    <x v="0"/>
  </r>
  <r>
    <n v="363"/>
    <n v="0"/>
    <n v="3"/>
    <s v="Barbara, Mrs. (Catherine David)"/>
    <s v="female"/>
    <n v="45"/>
    <n v="0"/>
    <n v="1"/>
    <n v="2691"/>
    <n v="14.4542"/>
    <m/>
    <s v="C"/>
    <x v="0"/>
    <x v="0"/>
    <s v="Mrs."/>
    <x v="1"/>
    <s v="Mrs"/>
    <n v="0"/>
    <n v="1"/>
    <x v="1"/>
    <x v="1"/>
  </r>
  <r>
    <n v="364"/>
    <n v="0"/>
    <n v="3"/>
    <s v="Asim, Mr. Adola"/>
    <s v="male"/>
    <n v="35"/>
    <n v="0"/>
    <n v="0"/>
    <s v="SOTON/O.Q. 3101310"/>
    <n v="7.05"/>
    <m/>
    <s v="S"/>
    <x v="0"/>
    <x v="0"/>
    <s v="Mr."/>
    <x v="0"/>
    <s v="Mr"/>
    <n v="0"/>
    <n v="0"/>
    <x v="0"/>
    <x v="0"/>
  </r>
  <r>
    <n v="365"/>
    <n v="0"/>
    <n v="3"/>
    <s v="O'Brien, Mr. Thomas"/>
    <s v="male"/>
    <m/>
    <n v="1"/>
    <n v="0"/>
    <n v="370365"/>
    <n v="15.5"/>
    <m/>
    <s v="Q"/>
    <x v="0"/>
    <x v="0"/>
    <s v="Mr."/>
    <x v="0"/>
    <s v="Mr"/>
    <n v="0"/>
    <n v="0"/>
    <x v="0"/>
    <x v="0"/>
  </r>
  <r>
    <n v="366"/>
    <n v="0"/>
    <n v="3"/>
    <s v="Adahl, Mr. Mauritz Nils Martin"/>
    <s v="male"/>
    <n v="30"/>
    <n v="0"/>
    <n v="0"/>
    <s v="C 7076"/>
    <n v="7.25"/>
    <m/>
    <s v="S"/>
    <x v="0"/>
    <x v="0"/>
    <s v="Mr."/>
    <x v="0"/>
    <s v="Mr"/>
    <n v="0"/>
    <n v="0"/>
    <x v="0"/>
    <x v="0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s v="Mrs."/>
    <x v="1"/>
    <s v="Mrs"/>
    <n v="0"/>
    <n v="0"/>
    <x v="1"/>
    <x v="1"/>
  </r>
  <r>
    <n v="368"/>
    <n v="1"/>
    <n v="3"/>
    <s v="Moussa, Mrs. (Mantoura Boulos)"/>
    <s v="female"/>
    <m/>
    <n v="0"/>
    <n v="0"/>
    <n v="2626"/>
    <n v="7.2291999999999996"/>
    <m/>
    <s v="C"/>
    <x v="1"/>
    <x v="0"/>
    <s v="Mrs."/>
    <x v="1"/>
    <s v="Mrs"/>
    <n v="0"/>
    <n v="0"/>
    <x v="1"/>
    <x v="1"/>
  </r>
  <r>
    <n v="369"/>
    <n v="1"/>
    <n v="3"/>
    <s v="Jermyn, Miss. Annie"/>
    <s v="female"/>
    <m/>
    <n v="0"/>
    <n v="0"/>
    <n v="14313"/>
    <n v="7.75"/>
    <m/>
    <s v="Q"/>
    <x v="1"/>
    <x v="0"/>
    <s v="Miss."/>
    <x v="2"/>
    <s v="Miss"/>
    <n v="0"/>
    <n v="1"/>
    <x v="1"/>
    <x v="1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s v="Mme."/>
    <x v="1"/>
    <s v="Mrs"/>
    <n v="0"/>
    <n v="1"/>
    <x v="1"/>
    <x v="1"/>
  </r>
  <r>
    <n v="371"/>
    <n v="1"/>
    <n v="1"/>
    <s v="Harder, Mr. George Achilles"/>
    <s v="male"/>
    <n v="25"/>
    <n v="1"/>
    <n v="0"/>
    <n v="11765"/>
    <n v="55.441699999999997"/>
    <s v="E50"/>
    <s v="C"/>
    <x v="1"/>
    <x v="1"/>
    <s v="Mr."/>
    <x v="0"/>
    <s v="Mr"/>
    <n v="0"/>
    <n v="0"/>
    <x v="0"/>
    <x v="0"/>
  </r>
  <r>
    <n v="372"/>
    <n v="0"/>
    <n v="3"/>
    <s v="Wiklund, Mr. Jakob Alfred"/>
    <s v="male"/>
    <n v="18"/>
    <n v="1"/>
    <n v="0"/>
    <n v="3101267"/>
    <n v="6.4958"/>
    <m/>
    <s v="S"/>
    <x v="0"/>
    <x v="0"/>
    <s v="Mr."/>
    <x v="0"/>
    <s v="Mr"/>
    <n v="0"/>
    <n v="0"/>
    <x v="0"/>
    <x v="0"/>
  </r>
  <r>
    <n v="373"/>
    <n v="0"/>
    <n v="3"/>
    <s v="Beavan, Mr. William Thomas"/>
    <s v="male"/>
    <n v="19"/>
    <n v="0"/>
    <n v="0"/>
    <n v="323951"/>
    <n v="8.0500000000000007"/>
    <m/>
    <s v="S"/>
    <x v="0"/>
    <x v="0"/>
    <s v="Mr."/>
    <x v="0"/>
    <s v="Mr"/>
    <n v="0"/>
    <n v="0"/>
    <x v="0"/>
    <x v="0"/>
  </r>
  <r>
    <n v="374"/>
    <n v="0"/>
    <n v="1"/>
    <s v="Ringhini, Mr. Sante"/>
    <s v="male"/>
    <n v="22"/>
    <n v="0"/>
    <n v="0"/>
    <s v="PC 17760"/>
    <n v="135.63329999999999"/>
    <m/>
    <s v="C"/>
    <x v="0"/>
    <x v="1"/>
    <s v="Mr."/>
    <x v="0"/>
    <s v="Mr"/>
    <n v="0"/>
    <n v="2"/>
    <x v="0"/>
    <x v="0"/>
  </r>
  <r>
    <n v="375"/>
    <n v="0"/>
    <n v="3"/>
    <s v="Palsson, Miss. Stina Viola"/>
    <s v="female"/>
    <n v="3"/>
    <n v="3"/>
    <n v="1"/>
    <n v="349909"/>
    <n v="21.074999999999999"/>
    <m/>
    <s v="S"/>
    <x v="0"/>
    <x v="0"/>
    <s v="Miss."/>
    <x v="2"/>
    <s v="Miss"/>
    <n v="1"/>
    <n v="2"/>
    <x v="1"/>
    <x v="1"/>
  </r>
  <r>
    <n v="376"/>
    <n v="1"/>
    <n v="1"/>
    <s v="Meyer, Mrs. Edgar Joseph (Leila Saks)"/>
    <s v="female"/>
    <m/>
    <n v="1"/>
    <n v="0"/>
    <s v="PC 17604"/>
    <n v="82.1708"/>
    <m/>
    <s v="C"/>
    <x v="1"/>
    <x v="1"/>
    <s v="Mrs."/>
    <x v="1"/>
    <s v="Mrs"/>
    <n v="0"/>
    <n v="0"/>
    <x v="0"/>
    <x v="0"/>
  </r>
  <r>
    <n v="377"/>
    <n v="1"/>
    <n v="3"/>
    <s v="Landergren, Miss. Aurora Adelia"/>
    <s v="female"/>
    <n v="22"/>
    <n v="0"/>
    <n v="0"/>
    <s v="C 7077"/>
    <n v="7.25"/>
    <m/>
    <s v="S"/>
    <x v="1"/>
    <x v="0"/>
    <s v="Miss."/>
    <x v="2"/>
    <s v="Miss"/>
    <n v="0"/>
    <n v="1"/>
    <x v="1"/>
    <x v="1"/>
  </r>
  <r>
    <n v="378"/>
    <n v="0"/>
    <n v="1"/>
    <s v="Widener, Mr. Harry Elkins"/>
    <s v="male"/>
    <n v="27"/>
    <n v="0"/>
    <n v="2"/>
    <n v="113503"/>
    <n v="211.5"/>
    <s v="C82"/>
    <s v="C"/>
    <x v="0"/>
    <x v="1"/>
    <s v="Mr."/>
    <x v="0"/>
    <s v="Mr"/>
    <n v="0"/>
    <n v="0"/>
    <x v="0"/>
    <x v="0"/>
  </r>
  <r>
    <n v="379"/>
    <n v="0"/>
    <n v="3"/>
    <s v="Betros, Mr. Tannous"/>
    <s v="male"/>
    <n v="20"/>
    <n v="0"/>
    <n v="0"/>
    <n v="2648"/>
    <n v="4.0125000000000002"/>
    <m/>
    <s v="C"/>
    <x v="0"/>
    <x v="0"/>
    <s v="Mr."/>
    <x v="0"/>
    <s v="Mr"/>
    <n v="0"/>
    <n v="0"/>
    <x v="0"/>
    <x v="0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s v="Mr."/>
    <x v="0"/>
    <s v="Mr"/>
    <n v="0"/>
    <n v="0"/>
    <x v="0"/>
    <x v="0"/>
  </r>
  <r>
    <n v="381"/>
    <n v="1"/>
    <n v="1"/>
    <s v="Bidois, Miss. Rosalie"/>
    <s v="female"/>
    <n v="42"/>
    <n v="0"/>
    <n v="0"/>
    <s v="PC 17757"/>
    <n v="227.52500000000001"/>
    <m/>
    <s v="C"/>
    <x v="1"/>
    <x v="1"/>
    <s v="Miss."/>
    <x v="2"/>
    <s v="Miss"/>
    <n v="0"/>
    <n v="2"/>
    <x v="0"/>
    <x v="0"/>
  </r>
  <r>
    <n v="382"/>
    <n v="1"/>
    <n v="3"/>
    <s v="Nakid, Miss. Maria (&quot;Mary&quot;)"/>
    <s v="female"/>
    <n v="1"/>
    <n v="0"/>
    <n v="2"/>
    <n v="2653"/>
    <n v="15.7417"/>
    <m/>
    <s v="C"/>
    <x v="1"/>
    <x v="0"/>
    <s v="Miss."/>
    <x v="2"/>
    <s v="Miss"/>
    <n v="0"/>
    <n v="1"/>
    <x v="0"/>
    <x v="0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s v="Mr."/>
    <x v="0"/>
    <s v="Mr"/>
    <n v="0"/>
    <n v="0"/>
    <x v="0"/>
    <x v="0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s v="Mrs."/>
    <x v="1"/>
    <s v="Mrs"/>
    <n v="0"/>
    <n v="0"/>
    <x v="0"/>
    <x v="0"/>
  </r>
  <r>
    <n v="385"/>
    <n v="0"/>
    <n v="3"/>
    <s v="Plotcharsky, Mr. Vasil"/>
    <s v="male"/>
    <m/>
    <n v="0"/>
    <n v="0"/>
    <n v="349227"/>
    <n v="7.8958000000000004"/>
    <m/>
    <s v="S"/>
    <x v="0"/>
    <x v="0"/>
    <s v="Mr."/>
    <x v="0"/>
    <s v="Mr"/>
    <n v="0"/>
    <n v="0"/>
    <x v="0"/>
    <x v="0"/>
  </r>
  <r>
    <n v="386"/>
    <n v="0"/>
    <n v="2"/>
    <s v="Davies, Mr. Charles Henry"/>
    <s v="male"/>
    <n v="18"/>
    <n v="0"/>
    <n v="0"/>
    <s v="S.O.C. 14879"/>
    <n v="73.5"/>
    <m/>
    <s v="S"/>
    <x v="0"/>
    <x v="2"/>
    <s v="Mr."/>
    <x v="0"/>
    <s v="Mr"/>
    <n v="0"/>
    <n v="0"/>
    <x v="3"/>
    <x v="3"/>
  </r>
  <r>
    <n v="387"/>
    <n v="0"/>
    <n v="3"/>
    <s v="Goodwin, Master. Sidney Leonard"/>
    <s v="male"/>
    <n v="1"/>
    <n v="5"/>
    <n v="2"/>
    <s v="CA 2144"/>
    <n v="46.9"/>
    <m/>
    <s v="S"/>
    <x v="0"/>
    <x v="0"/>
    <s v="Master."/>
    <x v="3"/>
    <s v="Master"/>
    <n v="3"/>
    <n v="1"/>
    <x v="0"/>
    <x v="0"/>
  </r>
  <r>
    <n v="388"/>
    <n v="1"/>
    <n v="2"/>
    <s v="Buss, Miss. Kate"/>
    <s v="female"/>
    <n v="36"/>
    <n v="0"/>
    <n v="0"/>
    <n v="27849"/>
    <n v="13"/>
    <m/>
    <s v="S"/>
    <x v="1"/>
    <x v="2"/>
    <s v="Miss."/>
    <x v="2"/>
    <s v="Miss"/>
    <n v="0"/>
    <n v="1"/>
    <x v="1"/>
    <x v="1"/>
  </r>
  <r>
    <n v="389"/>
    <n v="0"/>
    <n v="3"/>
    <s v="Sadlier, Mr. Matthew"/>
    <s v="male"/>
    <m/>
    <n v="0"/>
    <n v="0"/>
    <n v="367655"/>
    <n v="7.7291999999999996"/>
    <m/>
    <s v="Q"/>
    <x v="0"/>
    <x v="0"/>
    <s v="Mr."/>
    <x v="0"/>
    <s v="Mr"/>
    <n v="0"/>
    <n v="0"/>
    <x v="0"/>
    <x v="0"/>
  </r>
  <r>
    <n v="390"/>
    <n v="1"/>
    <n v="2"/>
    <s v="Lehmann, Miss. Bertha"/>
    <s v="female"/>
    <n v="17"/>
    <n v="0"/>
    <n v="0"/>
    <s v="SC 1748"/>
    <n v="12"/>
    <m/>
    <s v="C"/>
    <x v="1"/>
    <x v="2"/>
    <s v="Miss."/>
    <x v="2"/>
    <s v="Miss"/>
    <n v="0"/>
    <n v="1"/>
    <x v="1"/>
    <x v="1"/>
  </r>
  <r>
    <n v="391"/>
    <n v="1"/>
    <n v="1"/>
    <s v="Carter, Mr. William Ernest"/>
    <s v="male"/>
    <n v="36"/>
    <n v="1"/>
    <n v="2"/>
    <n v="113760"/>
    <n v="120"/>
    <s v="B96 B98"/>
    <s v="S"/>
    <x v="1"/>
    <x v="1"/>
    <s v="Mr."/>
    <x v="0"/>
    <s v="Mr"/>
    <n v="1"/>
    <n v="1"/>
    <x v="0"/>
    <x v="0"/>
  </r>
  <r>
    <n v="392"/>
    <n v="1"/>
    <n v="3"/>
    <s v="Jansson, Mr. Carl Olof"/>
    <s v="male"/>
    <n v="21"/>
    <n v="0"/>
    <n v="0"/>
    <n v="350034"/>
    <n v="7.7957999999999998"/>
    <m/>
    <s v="S"/>
    <x v="1"/>
    <x v="0"/>
    <s v="Mr."/>
    <x v="0"/>
    <s v="Mr"/>
    <n v="0"/>
    <n v="0"/>
    <x v="0"/>
    <x v="0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s v="Mr."/>
    <x v="0"/>
    <s v="Mr"/>
    <n v="0"/>
    <n v="0"/>
    <x v="0"/>
    <x v="0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s v="Miss."/>
    <x v="2"/>
    <s v="Miss"/>
    <n v="0"/>
    <n v="2"/>
    <x v="0"/>
    <x v="0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0"/>
    <s v="Mrs."/>
    <x v="1"/>
    <s v="Mrs"/>
    <n v="0"/>
    <n v="1"/>
    <x v="1"/>
    <x v="1"/>
  </r>
  <r>
    <n v="396"/>
    <n v="0"/>
    <n v="3"/>
    <s v="Johansson, Mr. Erik"/>
    <s v="male"/>
    <n v="22"/>
    <n v="0"/>
    <n v="0"/>
    <n v="350052"/>
    <n v="7.7957999999999998"/>
    <m/>
    <s v="S"/>
    <x v="0"/>
    <x v="0"/>
    <s v="Mr."/>
    <x v="0"/>
    <s v="Mr"/>
    <n v="0"/>
    <n v="0"/>
    <x v="0"/>
    <x v="0"/>
  </r>
  <r>
    <n v="397"/>
    <n v="0"/>
    <n v="3"/>
    <s v="Olsson, Miss. Elina"/>
    <s v="female"/>
    <n v="31"/>
    <n v="0"/>
    <n v="0"/>
    <n v="350407"/>
    <n v="7.8541999999999996"/>
    <m/>
    <s v="S"/>
    <x v="0"/>
    <x v="0"/>
    <s v="Miss."/>
    <x v="2"/>
    <s v="Miss"/>
    <n v="0"/>
    <n v="1"/>
    <x v="1"/>
    <x v="1"/>
  </r>
  <r>
    <n v="398"/>
    <n v="0"/>
    <n v="2"/>
    <s v="McKane, Mr. Peter David"/>
    <s v="male"/>
    <n v="46"/>
    <n v="0"/>
    <n v="0"/>
    <n v="28403"/>
    <n v="26"/>
    <m/>
    <s v="S"/>
    <x v="0"/>
    <x v="2"/>
    <s v="Mr."/>
    <x v="0"/>
    <s v="Mr"/>
    <n v="0"/>
    <n v="0"/>
    <x v="2"/>
    <x v="2"/>
  </r>
  <r>
    <n v="399"/>
    <n v="0"/>
    <n v="2"/>
    <s v="Pain, Dr. Alfred"/>
    <s v="male"/>
    <n v="23"/>
    <n v="0"/>
    <n v="0"/>
    <n v="244278"/>
    <n v="10.5"/>
    <m/>
    <s v="S"/>
    <x v="0"/>
    <x v="2"/>
    <s v="Dr."/>
    <x v="0"/>
    <s v="Mr"/>
    <n v="0"/>
    <n v="0"/>
    <x v="0"/>
    <x v="0"/>
  </r>
  <r>
    <n v="400"/>
    <n v="1"/>
    <n v="2"/>
    <s v="Trout, Mrs. William H (Jessie L)"/>
    <s v="female"/>
    <n v="28"/>
    <n v="0"/>
    <n v="0"/>
    <n v="240929"/>
    <n v="12.65"/>
    <m/>
    <s v="S"/>
    <x v="1"/>
    <x v="2"/>
    <s v="Mrs."/>
    <x v="1"/>
    <s v="Mrs"/>
    <n v="0"/>
    <n v="0"/>
    <x v="1"/>
    <x v="1"/>
  </r>
  <r>
    <n v="401"/>
    <n v="1"/>
    <n v="3"/>
    <s v="Niskanen, Mr. Juha"/>
    <s v="male"/>
    <n v="39"/>
    <n v="0"/>
    <n v="0"/>
    <s v="STON/O 2. 3101289"/>
    <n v="7.9249999999999998"/>
    <m/>
    <s v="S"/>
    <x v="1"/>
    <x v="0"/>
    <s v="Mr."/>
    <x v="0"/>
    <s v="Mr"/>
    <n v="0"/>
    <n v="0"/>
    <x v="0"/>
    <x v="0"/>
  </r>
  <r>
    <n v="402"/>
    <n v="0"/>
    <n v="3"/>
    <s v="Adams, Mr. John"/>
    <s v="male"/>
    <n v="26"/>
    <n v="0"/>
    <n v="0"/>
    <n v="341826"/>
    <n v="8.0500000000000007"/>
    <m/>
    <s v="S"/>
    <x v="0"/>
    <x v="0"/>
    <s v="Mr."/>
    <x v="0"/>
    <s v="Mr"/>
    <n v="0"/>
    <n v="0"/>
    <x v="0"/>
    <x v="0"/>
  </r>
  <r>
    <n v="403"/>
    <n v="0"/>
    <n v="3"/>
    <s v="Jussila, Miss. Mari Aina"/>
    <s v="female"/>
    <n v="21"/>
    <n v="1"/>
    <n v="0"/>
    <n v="4137"/>
    <n v="9.8249999999999993"/>
    <m/>
    <s v="S"/>
    <x v="0"/>
    <x v="0"/>
    <s v="Miss."/>
    <x v="2"/>
    <s v="Miss"/>
    <n v="0"/>
    <n v="1"/>
    <x v="1"/>
    <x v="1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s v="Mr."/>
    <x v="0"/>
    <s v="Mr"/>
    <n v="0"/>
    <n v="0"/>
    <x v="0"/>
    <x v="0"/>
  </r>
  <r>
    <n v="405"/>
    <n v="0"/>
    <n v="3"/>
    <s v="Oreskovic, Miss. Marija"/>
    <s v="female"/>
    <n v="20"/>
    <n v="0"/>
    <n v="0"/>
    <n v="315096"/>
    <n v="8.6624999999999996"/>
    <m/>
    <s v="S"/>
    <x v="0"/>
    <x v="0"/>
    <s v="Miss."/>
    <x v="2"/>
    <s v="Miss"/>
    <n v="0"/>
    <n v="1"/>
    <x v="1"/>
    <x v="1"/>
  </r>
  <r>
    <n v="406"/>
    <n v="0"/>
    <n v="2"/>
    <s v="Gale, Mr. Shadrach"/>
    <s v="male"/>
    <n v="34"/>
    <n v="1"/>
    <n v="0"/>
    <n v="28664"/>
    <n v="21"/>
    <m/>
    <s v="S"/>
    <x v="0"/>
    <x v="2"/>
    <s v="Mr."/>
    <x v="0"/>
    <s v="Mr"/>
    <n v="0"/>
    <n v="0"/>
    <x v="0"/>
    <x v="0"/>
  </r>
  <r>
    <n v="407"/>
    <n v="0"/>
    <n v="3"/>
    <s v="Widegren, Mr. Carl/Charles Peter"/>
    <s v="male"/>
    <n v="51"/>
    <n v="0"/>
    <n v="0"/>
    <n v="347064"/>
    <n v="7.75"/>
    <m/>
    <s v="S"/>
    <x v="0"/>
    <x v="0"/>
    <s v="Mr."/>
    <x v="0"/>
    <s v="Mr"/>
    <n v="0"/>
    <n v="0"/>
    <x v="0"/>
    <x v="0"/>
  </r>
  <r>
    <n v="408"/>
    <n v="1"/>
    <n v="2"/>
    <s v="Richards, Master. William Rowe"/>
    <s v="male"/>
    <n v="3"/>
    <n v="1"/>
    <n v="1"/>
    <n v="29106"/>
    <n v="18.75"/>
    <m/>
    <s v="S"/>
    <x v="1"/>
    <x v="2"/>
    <s v="Master."/>
    <x v="3"/>
    <s v="Master"/>
    <n v="2"/>
    <n v="0"/>
    <x v="1"/>
    <x v="1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s v="Mr."/>
    <x v="0"/>
    <s v="Mr"/>
    <n v="0"/>
    <n v="0"/>
    <x v="0"/>
    <x v="0"/>
  </r>
  <r>
    <n v="410"/>
    <n v="0"/>
    <n v="3"/>
    <s v="Lefebre, Miss. Ida"/>
    <s v="female"/>
    <m/>
    <n v="3"/>
    <n v="1"/>
    <n v="4133"/>
    <n v="25.466699999999999"/>
    <m/>
    <s v="S"/>
    <x v="0"/>
    <x v="0"/>
    <s v="Miss."/>
    <x v="2"/>
    <s v="Miss"/>
    <n v="1"/>
    <n v="3"/>
    <x v="1"/>
    <x v="1"/>
  </r>
  <r>
    <n v="411"/>
    <n v="0"/>
    <n v="3"/>
    <s v="Sdycoff, Mr. Todor"/>
    <s v="male"/>
    <m/>
    <n v="0"/>
    <n v="0"/>
    <n v="349222"/>
    <n v="7.8958000000000004"/>
    <m/>
    <s v="S"/>
    <x v="0"/>
    <x v="0"/>
    <s v="Mr."/>
    <x v="0"/>
    <s v="Mr"/>
    <n v="0"/>
    <n v="0"/>
    <x v="0"/>
    <x v="0"/>
  </r>
  <r>
    <n v="412"/>
    <n v="0"/>
    <n v="3"/>
    <s v="Hart, Mr. Henry"/>
    <s v="male"/>
    <m/>
    <n v="0"/>
    <n v="0"/>
    <n v="394140"/>
    <n v="6.8582999999999998"/>
    <m/>
    <s v="Q"/>
    <x v="0"/>
    <x v="0"/>
    <s v="Mr."/>
    <x v="0"/>
    <s v="Mr"/>
    <n v="0"/>
    <n v="0"/>
    <x v="0"/>
    <x v="0"/>
  </r>
  <r>
    <n v="413"/>
    <n v="1"/>
    <n v="1"/>
    <s v="Minahan, Miss. Daisy E"/>
    <s v="female"/>
    <n v="33"/>
    <n v="1"/>
    <n v="0"/>
    <n v="19928"/>
    <n v="90"/>
    <s v="C78"/>
    <s v="Q"/>
    <x v="1"/>
    <x v="1"/>
    <s v="Miss."/>
    <x v="2"/>
    <s v="Miss"/>
    <n v="0"/>
    <n v="1"/>
    <x v="0"/>
    <x v="0"/>
  </r>
  <r>
    <n v="414"/>
    <n v="0"/>
    <n v="2"/>
    <s v="Cunningham, Mr. Alfred Fleming"/>
    <s v="male"/>
    <m/>
    <n v="0"/>
    <n v="0"/>
    <n v="239853"/>
    <n v="0"/>
    <m/>
    <s v="S"/>
    <x v="0"/>
    <x v="2"/>
    <s v="Mr."/>
    <x v="0"/>
    <s v="Mr"/>
    <n v="0"/>
    <n v="0"/>
    <x v="5"/>
    <x v="5"/>
  </r>
  <r>
    <n v="415"/>
    <n v="1"/>
    <n v="3"/>
    <s v="Sundman, Mr. Johan Julian"/>
    <s v="male"/>
    <n v="44"/>
    <n v="0"/>
    <n v="0"/>
    <s v="STON/O 2. 3101269"/>
    <n v="7.9249999999999998"/>
    <m/>
    <s v="S"/>
    <x v="1"/>
    <x v="0"/>
    <s v="Mr."/>
    <x v="0"/>
    <s v="Mr"/>
    <n v="0"/>
    <n v="0"/>
    <x v="0"/>
    <x v="0"/>
  </r>
  <r>
    <n v="416"/>
    <n v="0"/>
    <n v="3"/>
    <s v="Meek, Mrs. Thomas (Annie Louise Rowley)"/>
    <s v="female"/>
    <m/>
    <n v="0"/>
    <n v="0"/>
    <n v="343095"/>
    <n v="8.0500000000000007"/>
    <m/>
    <s v="S"/>
    <x v="0"/>
    <x v="0"/>
    <s v="Mrs."/>
    <x v="1"/>
    <s v="Mrs"/>
    <n v="0"/>
    <n v="0"/>
    <x v="1"/>
    <x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2"/>
    <s v="Mrs."/>
    <x v="1"/>
    <s v="Mrs"/>
    <n v="0"/>
    <n v="0"/>
    <x v="1"/>
    <x v="1"/>
  </r>
  <r>
    <n v="418"/>
    <n v="1"/>
    <n v="2"/>
    <s v="Silven, Miss. Lyyli Karoliina"/>
    <s v="female"/>
    <n v="18"/>
    <n v="0"/>
    <n v="2"/>
    <n v="250652"/>
    <n v="13"/>
    <m/>
    <s v="S"/>
    <x v="1"/>
    <x v="2"/>
    <s v="Miss."/>
    <x v="2"/>
    <s v="Miss"/>
    <n v="0"/>
    <n v="1"/>
    <x v="1"/>
    <x v="1"/>
  </r>
  <r>
    <n v="419"/>
    <n v="0"/>
    <n v="2"/>
    <s v="Matthews, Mr. William John"/>
    <s v="male"/>
    <n v="30"/>
    <n v="0"/>
    <n v="0"/>
    <n v="28228"/>
    <n v="13"/>
    <m/>
    <s v="S"/>
    <x v="0"/>
    <x v="2"/>
    <s v="Mr."/>
    <x v="0"/>
    <s v="Mr"/>
    <n v="0"/>
    <n v="0"/>
    <x v="0"/>
    <x v="0"/>
  </r>
  <r>
    <n v="420"/>
    <n v="0"/>
    <n v="3"/>
    <s v="Van Impe, Miss. Catharina"/>
    <s v="female"/>
    <n v="10"/>
    <n v="0"/>
    <n v="2"/>
    <n v="345773"/>
    <n v="24.15"/>
    <m/>
    <s v="S"/>
    <x v="0"/>
    <x v="0"/>
    <s v="Miss."/>
    <x v="2"/>
    <s v="Miss"/>
    <n v="0"/>
    <n v="1"/>
    <x v="0"/>
    <x v="0"/>
  </r>
  <r>
    <n v="421"/>
    <n v="0"/>
    <n v="3"/>
    <s v="Gheorgheff, Mr. Stanio"/>
    <s v="male"/>
    <m/>
    <n v="0"/>
    <n v="0"/>
    <n v="349254"/>
    <n v="7.8958000000000004"/>
    <m/>
    <s v="C"/>
    <x v="0"/>
    <x v="0"/>
    <s v="Mr."/>
    <x v="0"/>
    <s v="Mr"/>
    <n v="0"/>
    <n v="0"/>
    <x v="0"/>
    <x v="0"/>
  </r>
  <r>
    <n v="422"/>
    <n v="0"/>
    <n v="3"/>
    <s v="Charters, Mr. David"/>
    <s v="male"/>
    <n v="21"/>
    <n v="0"/>
    <n v="0"/>
    <s v="A/5. 13032"/>
    <n v="7.7332999999999998"/>
    <m/>
    <s v="Q"/>
    <x v="0"/>
    <x v="0"/>
    <s v="Mr."/>
    <x v="0"/>
    <s v="Mr"/>
    <n v="0"/>
    <n v="0"/>
    <x v="0"/>
    <x v="0"/>
  </r>
  <r>
    <n v="423"/>
    <n v="0"/>
    <n v="3"/>
    <s v="Zimmerman, Mr. Leo"/>
    <s v="male"/>
    <n v="29"/>
    <n v="0"/>
    <n v="0"/>
    <n v="315082"/>
    <n v="7.875"/>
    <m/>
    <s v="S"/>
    <x v="0"/>
    <x v="0"/>
    <s v="Mr."/>
    <x v="0"/>
    <s v="Mr"/>
    <n v="0"/>
    <n v="0"/>
    <x v="0"/>
    <x v="0"/>
  </r>
  <r>
    <n v="424"/>
    <n v="0"/>
    <n v="3"/>
    <s v="Danbom, Mrs. Ernst Gilbert (Anna Sigrid Maria Brogren)"/>
    <s v="female"/>
    <n v="28"/>
    <n v="1"/>
    <n v="1"/>
    <n v="347080"/>
    <n v="14.4"/>
    <m/>
    <s v="S"/>
    <x v="0"/>
    <x v="0"/>
    <s v="Mrs."/>
    <x v="1"/>
    <s v="Mrs"/>
    <n v="0"/>
    <n v="0"/>
    <x v="0"/>
    <x v="0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s v="Mr."/>
    <x v="0"/>
    <s v="Mr"/>
    <n v="0"/>
    <n v="0"/>
    <x v="0"/>
    <x v="0"/>
  </r>
  <r>
    <n v="426"/>
    <n v="0"/>
    <n v="3"/>
    <s v="Wiseman, Mr. Phillippe"/>
    <s v="male"/>
    <m/>
    <n v="0"/>
    <n v="0"/>
    <s v="A/4. 34244"/>
    <n v="7.25"/>
    <m/>
    <s v="S"/>
    <x v="0"/>
    <x v="0"/>
    <s v="Mr."/>
    <x v="0"/>
    <s v="Mr"/>
    <n v="0"/>
    <n v="0"/>
    <x v="0"/>
    <x v="0"/>
  </r>
  <r>
    <n v="427"/>
    <n v="1"/>
    <n v="2"/>
    <s v="Clarke, Mrs. Charles V (Ada Maria Winfield)"/>
    <s v="female"/>
    <n v="28"/>
    <n v="1"/>
    <n v="0"/>
    <n v="2003"/>
    <n v="26"/>
    <m/>
    <s v="S"/>
    <x v="1"/>
    <x v="2"/>
    <s v="Mrs."/>
    <x v="1"/>
    <s v="Mrs"/>
    <n v="0"/>
    <n v="0"/>
    <x v="1"/>
    <x v="1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2"/>
    <s v="Miss."/>
    <x v="2"/>
    <s v="Miss"/>
    <n v="0"/>
    <n v="1"/>
    <x v="0"/>
    <x v="0"/>
  </r>
  <r>
    <n v="429"/>
    <n v="0"/>
    <n v="3"/>
    <s v="Flynn, Mr. James"/>
    <s v="male"/>
    <m/>
    <n v="0"/>
    <n v="0"/>
    <n v="364851"/>
    <n v="7.75"/>
    <m/>
    <s v="Q"/>
    <x v="0"/>
    <x v="0"/>
    <s v="Mr."/>
    <x v="0"/>
    <s v="Mr"/>
    <n v="0"/>
    <n v="0"/>
    <x v="0"/>
    <x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1"/>
    <x v="0"/>
    <s v="Mr."/>
    <x v="0"/>
    <s v="Mr"/>
    <n v="0"/>
    <n v="0"/>
    <x v="0"/>
    <x v="0"/>
  </r>
  <r>
    <n v="431"/>
    <n v="1"/>
    <n v="1"/>
    <s v="Bjornstrom-Steffansson, Mr. Mauritz Hakan"/>
    <s v="male"/>
    <n v="28"/>
    <n v="0"/>
    <n v="0"/>
    <n v="110564"/>
    <n v="26.55"/>
    <s v="C52"/>
    <s v="S"/>
    <x v="1"/>
    <x v="1"/>
    <s v="Mr."/>
    <x v="0"/>
    <s v="Mr"/>
    <n v="0"/>
    <n v="0"/>
    <x v="0"/>
    <x v="0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0"/>
    <s v="Mrs."/>
    <x v="1"/>
    <s v="Mrs"/>
    <n v="0"/>
    <n v="0"/>
    <x v="0"/>
    <x v="0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2"/>
    <s v="Mrs."/>
    <x v="1"/>
    <s v="Mrs"/>
    <n v="0"/>
    <n v="0"/>
    <x v="1"/>
    <x v="1"/>
  </r>
  <r>
    <n v="434"/>
    <n v="0"/>
    <n v="3"/>
    <s v="Kallio, Mr. Nikolai Erland"/>
    <s v="male"/>
    <n v="17"/>
    <n v="0"/>
    <n v="0"/>
    <s v="STON/O 2. 3101274"/>
    <n v="7.125"/>
    <m/>
    <s v="S"/>
    <x v="0"/>
    <x v="0"/>
    <s v="Mr."/>
    <x v="0"/>
    <s v="Mr"/>
    <n v="0"/>
    <n v="0"/>
    <x v="0"/>
    <x v="0"/>
  </r>
  <r>
    <n v="435"/>
    <n v="0"/>
    <n v="1"/>
    <s v="Silvey, Mr. William Baird"/>
    <s v="male"/>
    <n v="50"/>
    <n v="1"/>
    <n v="0"/>
    <n v="13507"/>
    <n v="55.9"/>
    <s v="E44"/>
    <s v="S"/>
    <x v="0"/>
    <x v="1"/>
    <s v="Mr."/>
    <x v="0"/>
    <s v="Mr"/>
    <n v="0"/>
    <n v="0"/>
    <x v="0"/>
    <x v="0"/>
  </r>
  <r>
    <n v="436"/>
    <n v="1"/>
    <n v="1"/>
    <s v="Carter, Miss. Lucile Polk"/>
    <s v="female"/>
    <n v="14"/>
    <n v="1"/>
    <n v="2"/>
    <n v="113760"/>
    <n v="120"/>
    <s v="B96 B98"/>
    <s v="S"/>
    <x v="1"/>
    <x v="1"/>
    <s v="Miss."/>
    <x v="2"/>
    <s v="Miss"/>
    <n v="1"/>
    <n v="1"/>
    <x v="0"/>
    <x v="0"/>
  </r>
  <r>
    <n v="437"/>
    <n v="0"/>
    <n v="3"/>
    <s v="Ford, Miss. Doolina Margaret &quot;Daisy&quot;"/>
    <s v="female"/>
    <n v="21"/>
    <n v="2"/>
    <n v="2"/>
    <s v="W./C. 6608"/>
    <n v="34.375"/>
    <m/>
    <s v="S"/>
    <x v="0"/>
    <x v="0"/>
    <s v="Miss."/>
    <x v="2"/>
    <s v="Miss"/>
    <n v="0"/>
    <n v="2"/>
    <x v="0"/>
    <x v="0"/>
  </r>
  <r>
    <n v="438"/>
    <n v="1"/>
    <n v="2"/>
    <s v="Richards, Mrs. Sidney (Emily Hocking)"/>
    <s v="female"/>
    <n v="24"/>
    <n v="2"/>
    <n v="3"/>
    <n v="29106"/>
    <n v="18.75"/>
    <m/>
    <s v="S"/>
    <x v="1"/>
    <x v="2"/>
    <s v="Mrs."/>
    <x v="1"/>
    <s v="Mrs"/>
    <n v="2"/>
    <n v="0"/>
    <x v="1"/>
    <x v="1"/>
  </r>
  <r>
    <n v="439"/>
    <n v="0"/>
    <n v="1"/>
    <s v="Fortune, Mr. Mark"/>
    <s v="male"/>
    <n v="64"/>
    <n v="1"/>
    <n v="4"/>
    <n v="19950"/>
    <n v="263"/>
    <s v="C23 C25 C27"/>
    <s v="S"/>
    <x v="0"/>
    <x v="1"/>
    <s v="Mr."/>
    <x v="0"/>
    <s v="Mr"/>
    <n v="0"/>
    <n v="2"/>
    <x v="2"/>
    <x v="2"/>
  </r>
  <r>
    <n v="440"/>
    <n v="0"/>
    <n v="2"/>
    <s v="Kvillner, Mr. Johan Henrik Johannesson"/>
    <s v="male"/>
    <n v="31"/>
    <n v="0"/>
    <n v="0"/>
    <s v="C.A. 18723"/>
    <n v="10.5"/>
    <m/>
    <s v="S"/>
    <x v="0"/>
    <x v="2"/>
    <s v="Mr."/>
    <x v="0"/>
    <s v="Mr"/>
    <n v="0"/>
    <n v="0"/>
    <x v="0"/>
    <x v="0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2"/>
    <s v="Mrs."/>
    <x v="1"/>
    <s v="Mrs"/>
    <n v="0"/>
    <n v="1"/>
    <x v="0"/>
    <x v="0"/>
  </r>
  <r>
    <n v="442"/>
    <n v="0"/>
    <n v="3"/>
    <s v="Hampe, Mr. Leon"/>
    <s v="male"/>
    <n v="20"/>
    <n v="0"/>
    <n v="0"/>
    <n v="345769"/>
    <n v="9.5"/>
    <m/>
    <s v="S"/>
    <x v="0"/>
    <x v="0"/>
    <s v="Mr."/>
    <x v="0"/>
    <s v="Mr"/>
    <n v="0"/>
    <n v="0"/>
    <x v="0"/>
    <x v="0"/>
  </r>
  <r>
    <n v="443"/>
    <n v="0"/>
    <n v="3"/>
    <s v="Petterson, Mr. Johan Emil"/>
    <s v="male"/>
    <n v="25"/>
    <n v="1"/>
    <n v="0"/>
    <n v="347076"/>
    <n v="7.7750000000000004"/>
    <m/>
    <s v="S"/>
    <x v="0"/>
    <x v="0"/>
    <s v="Mr."/>
    <x v="0"/>
    <s v="Mr"/>
    <n v="0"/>
    <n v="0"/>
    <x v="0"/>
    <x v="0"/>
  </r>
  <r>
    <n v="444"/>
    <n v="1"/>
    <n v="2"/>
    <s v="Reynaldo, Ms. Encarnacion"/>
    <s v="female"/>
    <n v="28"/>
    <n v="0"/>
    <n v="0"/>
    <n v="230434"/>
    <n v="13"/>
    <m/>
    <s v="S"/>
    <x v="1"/>
    <x v="2"/>
    <s v="Ms."/>
    <x v="2"/>
    <s v="Miss"/>
    <n v="0"/>
    <n v="1"/>
    <x v="1"/>
    <x v="1"/>
  </r>
  <r>
    <n v="445"/>
    <n v="1"/>
    <n v="3"/>
    <s v="Johannesen-Bratthammer, Mr. Bernt"/>
    <s v="male"/>
    <m/>
    <n v="0"/>
    <n v="0"/>
    <n v="65306"/>
    <n v="8.1125000000000007"/>
    <m/>
    <s v="S"/>
    <x v="1"/>
    <x v="0"/>
    <s v="Mr."/>
    <x v="0"/>
    <s v="Mr"/>
    <n v="0"/>
    <n v="0"/>
    <x v="0"/>
    <x v="0"/>
  </r>
  <r>
    <n v="446"/>
    <n v="1"/>
    <n v="1"/>
    <s v="Dodge, Master. Washington"/>
    <s v="male"/>
    <n v="4"/>
    <n v="0"/>
    <n v="2"/>
    <n v="33638"/>
    <n v="81.8583"/>
    <s v="A34"/>
    <s v="S"/>
    <x v="1"/>
    <x v="1"/>
    <s v="Master."/>
    <x v="3"/>
    <s v="Master"/>
    <n v="1"/>
    <n v="0"/>
    <x v="1"/>
    <x v="1"/>
  </r>
  <r>
    <n v="447"/>
    <n v="1"/>
    <n v="2"/>
    <s v="Mellinger, Miss. Madeleine Violet"/>
    <s v="female"/>
    <n v="13"/>
    <n v="0"/>
    <n v="1"/>
    <n v="250644"/>
    <n v="19.5"/>
    <m/>
    <s v="S"/>
    <x v="1"/>
    <x v="2"/>
    <s v="Miss."/>
    <x v="2"/>
    <s v="Miss"/>
    <n v="0"/>
    <n v="1"/>
    <x v="1"/>
    <x v="1"/>
  </r>
  <r>
    <n v="448"/>
    <n v="1"/>
    <n v="1"/>
    <s v="Seward, Mr. Frederic Kimber"/>
    <s v="male"/>
    <n v="34"/>
    <n v="0"/>
    <n v="0"/>
    <n v="113794"/>
    <n v="26.55"/>
    <m/>
    <s v="S"/>
    <x v="1"/>
    <x v="1"/>
    <s v="Mr."/>
    <x v="0"/>
    <s v="Mr"/>
    <n v="0"/>
    <n v="0"/>
    <x v="0"/>
    <x v="0"/>
  </r>
  <r>
    <n v="449"/>
    <n v="1"/>
    <n v="3"/>
    <s v="Baclini, Miss. Marie Catherine"/>
    <s v="female"/>
    <n v="5"/>
    <n v="2"/>
    <n v="1"/>
    <n v="2666"/>
    <n v="19.258299999999998"/>
    <m/>
    <s v="C"/>
    <x v="1"/>
    <x v="0"/>
    <s v="Miss."/>
    <x v="2"/>
    <s v="Miss"/>
    <n v="0"/>
    <n v="3"/>
    <x v="1"/>
    <x v="1"/>
  </r>
  <r>
    <n v="450"/>
    <n v="1"/>
    <n v="1"/>
    <s v="Peuchen, Major. Arthur Godfrey"/>
    <s v="male"/>
    <n v="52"/>
    <n v="0"/>
    <n v="0"/>
    <n v="113786"/>
    <n v="30.5"/>
    <s v="C104"/>
    <s v="S"/>
    <x v="1"/>
    <x v="1"/>
    <s v="Major."/>
    <x v="0"/>
    <s v="Mr"/>
    <n v="0"/>
    <n v="0"/>
    <x v="0"/>
    <x v="0"/>
  </r>
  <r>
    <n v="451"/>
    <n v="0"/>
    <n v="2"/>
    <s v="West, Mr. Edwy Arthur"/>
    <s v="male"/>
    <n v="36"/>
    <n v="1"/>
    <n v="2"/>
    <s v="C.A. 34651"/>
    <n v="27.75"/>
    <m/>
    <s v="S"/>
    <x v="0"/>
    <x v="2"/>
    <s v="Mr."/>
    <x v="0"/>
    <s v="Mr"/>
    <n v="0"/>
    <n v="1"/>
    <x v="0"/>
    <x v="0"/>
  </r>
  <r>
    <n v="452"/>
    <n v="0"/>
    <n v="3"/>
    <s v="Hagland, Mr. Ingvald Olai Olsen"/>
    <s v="male"/>
    <m/>
    <n v="1"/>
    <n v="0"/>
    <n v="65303"/>
    <n v="19.966699999999999"/>
    <m/>
    <s v="S"/>
    <x v="0"/>
    <x v="0"/>
    <s v="Mr."/>
    <x v="0"/>
    <s v="Mr"/>
    <n v="0"/>
    <n v="0"/>
    <x v="0"/>
    <x v="0"/>
  </r>
  <r>
    <n v="453"/>
    <n v="0"/>
    <n v="1"/>
    <s v="Foreman, Mr. Benjamin Laventall"/>
    <s v="male"/>
    <n v="30"/>
    <n v="0"/>
    <n v="0"/>
    <n v="113051"/>
    <n v="27.75"/>
    <s v="C111"/>
    <s v="C"/>
    <x v="0"/>
    <x v="1"/>
    <s v="Mr."/>
    <x v="0"/>
    <s v="Mr"/>
    <n v="0"/>
    <n v="0"/>
    <x v="0"/>
    <x v="0"/>
  </r>
  <r>
    <n v="454"/>
    <n v="1"/>
    <n v="1"/>
    <s v="Goldenberg, Mr. Samuel L"/>
    <s v="male"/>
    <n v="49"/>
    <n v="1"/>
    <n v="0"/>
    <n v="17453"/>
    <n v="89.104200000000006"/>
    <s v="C92"/>
    <s v="C"/>
    <x v="1"/>
    <x v="1"/>
    <s v="Mr."/>
    <x v="0"/>
    <s v="Mr"/>
    <n v="0"/>
    <n v="0"/>
    <x v="0"/>
    <x v="0"/>
  </r>
  <r>
    <n v="455"/>
    <n v="0"/>
    <n v="3"/>
    <s v="Peduzzi, Mr. Joseph"/>
    <s v="male"/>
    <m/>
    <n v="0"/>
    <n v="0"/>
    <s v="A/5 2817"/>
    <n v="8.0500000000000007"/>
    <m/>
    <s v="S"/>
    <x v="0"/>
    <x v="0"/>
    <s v="Mr."/>
    <x v="0"/>
    <s v="Mr"/>
    <n v="0"/>
    <n v="0"/>
    <x v="0"/>
    <x v="0"/>
  </r>
  <r>
    <n v="456"/>
    <n v="1"/>
    <n v="3"/>
    <s v="Jalsevac, Mr. Ivan"/>
    <s v="male"/>
    <n v="29"/>
    <n v="0"/>
    <n v="0"/>
    <n v="349240"/>
    <n v="7.8958000000000004"/>
    <m/>
    <s v="C"/>
    <x v="1"/>
    <x v="0"/>
    <s v="Mr."/>
    <x v="0"/>
    <s v="Mr"/>
    <n v="0"/>
    <n v="0"/>
    <x v="0"/>
    <x v="0"/>
  </r>
  <r>
    <n v="457"/>
    <n v="0"/>
    <n v="1"/>
    <s v="Millet, Mr. Francis Davis"/>
    <s v="male"/>
    <n v="65"/>
    <n v="0"/>
    <n v="0"/>
    <n v="13509"/>
    <n v="26.55"/>
    <s v="E38"/>
    <s v="S"/>
    <x v="0"/>
    <x v="1"/>
    <s v="Mr."/>
    <x v="0"/>
    <s v="Mr"/>
    <n v="0"/>
    <n v="0"/>
    <x v="0"/>
    <x v="0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s v="Mrs."/>
    <x v="1"/>
    <s v="Mrs"/>
    <n v="0"/>
    <n v="0"/>
    <x v="1"/>
    <x v="1"/>
  </r>
  <r>
    <n v="459"/>
    <n v="1"/>
    <n v="2"/>
    <s v="Toomey, Miss. Ellen"/>
    <s v="female"/>
    <n v="50"/>
    <n v="0"/>
    <n v="0"/>
    <s v="F.C.C. 13531"/>
    <n v="10.5"/>
    <m/>
    <s v="S"/>
    <x v="1"/>
    <x v="2"/>
    <s v="Miss."/>
    <x v="2"/>
    <s v="Miss"/>
    <n v="0"/>
    <n v="1"/>
    <x v="1"/>
    <x v="1"/>
  </r>
  <r>
    <n v="460"/>
    <n v="0"/>
    <n v="3"/>
    <s v="O'Connor, Mr. Maurice"/>
    <s v="male"/>
    <m/>
    <n v="0"/>
    <n v="0"/>
    <n v="371060"/>
    <n v="7.75"/>
    <m/>
    <s v="Q"/>
    <x v="0"/>
    <x v="0"/>
    <s v="Mr."/>
    <x v="0"/>
    <s v="Mr"/>
    <n v="0"/>
    <n v="0"/>
    <x v="0"/>
    <x v="0"/>
  </r>
  <r>
    <n v="461"/>
    <n v="1"/>
    <n v="1"/>
    <s v="Anderson, Mr. Harry"/>
    <s v="male"/>
    <n v="48"/>
    <n v="0"/>
    <n v="0"/>
    <n v="19952"/>
    <n v="26.55"/>
    <s v="E12"/>
    <s v="S"/>
    <x v="1"/>
    <x v="1"/>
    <s v="Mr."/>
    <x v="0"/>
    <s v="Mr"/>
    <n v="0"/>
    <n v="0"/>
    <x v="0"/>
    <x v="0"/>
  </r>
  <r>
    <n v="462"/>
    <n v="0"/>
    <n v="3"/>
    <s v="Morley, Mr. William"/>
    <s v="male"/>
    <n v="34"/>
    <n v="0"/>
    <n v="0"/>
    <n v="364506"/>
    <n v="8.0500000000000007"/>
    <m/>
    <s v="S"/>
    <x v="0"/>
    <x v="0"/>
    <s v="Mr."/>
    <x v="0"/>
    <s v="Mr"/>
    <n v="0"/>
    <n v="0"/>
    <x v="0"/>
    <x v="0"/>
  </r>
  <r>
    <n v="463"/>
    <n v="0"/>
    <n v="1"/>
    <s v="Gee, Mr. Arthur H"/>
    <s v="male"/>
    <n v="47"/>
    <n v="0"/>
    <n v="0"/>
    <n v="111320"/>
    <n v="38.5"/>
    <s v="E63"/>
    <s v="S"/>
    <x v="0"/>
    <x v="1"/>
    <s v="Mr."/>
    <x v="0"/>
    <s v="Mr"/>
    <n v="0"/>
    <n v="0"/>
    <x v="0"/>
    <x v="0"/>
  </r>
  <r>
    <n v="464"/>
    <n v="0"/>
    <n v="2"/>
    <s v="Milling, Mr. Jacob Christian"/>
    <s v="male"/>
    <n v="48"/>
    <n v="0"/>
    <n v="0"/>
    <n v="234360"/>
    <n v="13"/>
    <m/>
    <s v="S"/>
    <x v="0"/>
    <x v="2"/>
    <s v="Mr."/>
    <x v="0"/>
    <s v="Mr"/>
    <n v="0"/>
    <n v="0"/>
    <x v="0"/>
    <x v="0"/>
  </r>
  <r>
    <n v="465"/>
    <n v="0"/>
    <n v="3"/>
    <s v="Maisner, Mr. Simon"/>
    <s v="male"/>
    <m/>
    <n v="0"/>
    <n v="0"/>
    <s v="A/S 2816"/>
    <n v="8.0500000000000007"/>
    <m/>
    <s v="S"/>
    <x v="0"/>
    <x v="0"/>
    <s v="Mr."/>
    <x v="0"/>
    <s v="Mr"/>
    <n v="0"/>
    <n v="0"/>
    <x v="0"/>
    <x v="0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s v="Mr."/>
    <x v="0"/>
    <s v="Mr"/>
    <n v="0"/>
    <n v="0"/>
    <x v="0"/>
    <x v="0"/>
  </r>
  <r>
    <n v="467"/>
    <n v="0"/>
    <n v="2"/>
    <s v="Campbell, Mr. William"/>
    <s v="male"/>
    <m/>
    <n v="0"/>
    <n v="0"/>
    <n v="239853"/>
    <n v="0"/>
    <m/>
    <s v="S"/>
    <x v="0"/>
    <x v="2"/>
    <s v="Mr."/>
    <x v="0"/>
    <s v="Mr"/>
    <n v="0"/>
    <n v="0"/>
    <x v="5"/>
    <x v="5"/>
  </r>
  <r>
    <n v="468"/>
    <n v="0"/>
    <n v="1"/>
    <s v="Smart, Mr. John Montgomery"/>
    <s v="male"/>
    <n v="56"/>
    <n v="0"/>
    <n v="0"/>
    <n v="113792"/>
    <n v="26.55"/>
    <m/>
    <s v="S"/>
    <x v="0"/>
    <x v="1"/>
    <s v="Mr."/>
    <x v="0"/>
    <s v="Mr"/>
    <n v="0"/>
    <n v="0"/>
    <x v="0"/>
    <x v="0"/>
  </r>
  <r>
    <n v="469"/>
    <n v="0"/>
    <n v="3"/>
    <s v="Scanlan, Mr. James"/>
    <s v="male"/>
    <m/>
    <n v="0"/>
    <n v="0"/>
    <n v="36209"/>
    <n v="7.7249999999999996"/>
    <m/>
    <s v="Q"/>
    <x v="0"/>
    <x v="0"/>
    <s v="Mr."/>
    <x v="0"/>
    <s v="Mr"/>
    <n v="0"/>
    <n v="0"/>
    <x v="0"/>
    <x v="0"/>
  </r>
  <r>
    <n v="470"/>
    <n v="1"/>
    <n v="3"/>
    <s v="Baclini, Miss. Helene Barbara"/>
    <s v="female"/>
    <n v="0.75"/>
    <n v="2"/>
    <n v="1"/>
    <n v="2666"/>
    <n v="19.258299999999998"/>
    <m/>
    <s v="C"/>
    <x v="1"/>
    <x v="0"/>
    <s v="Miss."/>
    <x v="2"/>
    <s v="Miss"/>
    <n v="0"/>
    <n v="3"/>
    <x v="1"/>
    <x v="1"/>
  </r>
  <r>
    <n v="471"/>
    <n v="0"/>
    <n v="3"/>
    <s v="Keefe, Mr. Arthur"/>
    <s v="male"/>
    <m/>
    <n v="0"/>
    <n v="0"/>
    <n v="323592"/>
    <n v="7.25"/>
    <m/>
    <s v="S"/>
    <x v="0"/>
    <x v="0"/>
    <s v="Mr."/>
    <x v="0"/>
    <s v="Mr"/>
    <n v="0"/>
    <n v="0"/>
    <x v="0"/>
    <x v="0"/>
  </r>
  <r>
    <n v="472"/>
    <n v="0"/>
    <n v="3"/>
    <s v="Cacic, Mr. Luka"/>
    <s v="male"/>
    <n v="38"/>
    <n v="0"/>
    <n v="0"/>
    <n v="315089"/>
    <n v="8.6624999999999996"/>
    <m/>
    <s v="S"/>
    <x v="0"/>
    <x v="0"/>
    <s v="Mr."/>
    <x v="0"/>
    <s v="Mr"/>
    <n v="0"/>
    <n v="0"/>
    <x v="0"/>
    <x v="0"/>
  </r>
  <r>
    <n v="473"/>
    <n v="1"/>
    <n v="2"/>
    <s v="West, Mrs. Edwy Arthur (Ada Mary Worth)"/>
    <s v="female"/>
    <n v="33"/>
    <n v="1"/>
    <n v="2"/>
    <s v="C.A. 34651"/>
    <n v="27.75"/>
    <m/>
    <s v="S"/>
    <x v="1"/>
    <x v="2"/>
    <s v="Mrs."/>
    <x v="1"/>
    <s v="Mrs"/>
    <n v="0"/>
    <n v="1"/>
    <x v="0"/>
    <x v="0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2"/>
    <s v="Mrs."/>
    <x v="1"/>
    <s v="Mrs"/>
    <n v="0"/>
    <n v="0"/>
    <x v="1"/>
    <x v="1"/>
  </r>
  <r>
    <n v="475"/>
    <n v="0"/>
    <n v="3"/>
    <s v="Strandberg, Miss. Ida Sofia"/>
    <s v="female"/>
    <n v="22"/>
    <n v="0"/>
    <n v="0"/>
    <n v="7553"/>
    <n v="9.8375000000000004"/>
    <m/>
    <s v="S"/>
    <x v="0"/>
    <x v="0"/>
    <s v="Miss."/>
    <x v="2"/>
    <s v="Miss"/>
    <n v="0"/>
    <n v="1"/>
    <x v="1"/>
    <x v="1"/>
  </r>
  <r>
    <n v="476"/>
    <n v="0"/>
    <n v="1"/>
    <s v="Clifford, Mr. George Quincy"/>
    <s v="male"/>
    <m/>
    <n v="0"/>
    <n v="0"/>
    <n v="110465"/>
    <n v="52"/>
    <s v="A14"/>
    <s v="S"/>
    <x v="0"/>
    <x v="1"/>
    <s v="Mr."/>
    <x v="0"/>
    <s v="Mr"/>
    <n v="0"/>
    <n v="0"/>
    <x v="2"/>
    <x v="2"/>
  </r>
  <r>
    <n v="477"/>
    <n v="0"/>
    <n v="2"/>
    <s v="Renouf, Mr. Peter Henry"/>
    <s v="male"/>
    <n v="34"/>
    <n v="1"/>
    <n v="0"/>
    <n v="31027"/>
    <n v="21"/>
    <m/>
    <s v="S"/>
    <x v="0"/>
    <x v="2"/>
    <s v="Mr."/>
    <x v="0"/>
    <s v="Mr"/>
    <n v="0"/>
    <n v="0"/>
    <x v="0"/>
    <x v="0"/>
  </r>
  <r>
    <n v="478"/>
    <n v="0"/>
    <n v="3"/>
    <s v="Braund, Mr. Lewis Richard"/>
    <s v="male"/>
    <n v="29"/>
    <n v="1"/>
    <n v="0"/>
    <n v="3460"/>
    <n v="7.0457999999999998"/>
    <m/>
    <s v="S"/>
    <x v="0"/>
    <x v="0"/>
    <s v="Mr."/>
    <x v="0"/>
    <s v="Mr"/>
    <n v="0"/>
    <n v="0"/>
    <x v="0"/>
    <x v="0"/>
  </r>
  <r>
    <n v="479"/>
    <n v="0"/>
    <n v="3"/>
    <s v="Karlsson, Mr. Nils August"/>
    <s v="male"/>
    <n v="22"/>
    <n v="0"/>
    <n v="0"/>
    <n v="350060"/>
    <n v="7.5208000000000004"/>
    <m/>
    <s v="S"/>
    <x v="0"/>
    <x v="0"/>
    <s v="Mr."/>
    <x v="0"/>
    <s v="Mr"/>
    <n v="0"/>
    <n v="0"/>
    <x v="0"/>
    <x v="0"/>
  </r>
  <r>
    <n v="480"/>
    <n v="1"/>
    <n v="3"/>
    <s v="Hirvonen, Miss. Hildur E"/>
    <s v="female"/>
    <n v="2"/>
    <n v="0"/>
    <n v="1"/>
    <n v="3101298"/>
    <n v="12.2875"/>
    <m/>
    <s v="S"/>
    <x v="1"/>
    <x v="0"/>
    <s v="Miss."/>
    <x v="2"/>
    <s v="Miss"/>
    <n v="0"/>
    <n v="1"/>
    <x v="1"/>
    <x v="1"/>
  </r>
  <r>
    <n v="481"/>
    <n v="0"/>
    <n v="3"/>
    <s v="Goodwin, Master. Harold Victor"/>
    <s v="male"/>
    <n v="9"/>
    <n v="5"/>
    <n v="2"/>
    <s v="CA 2144"/>
    <n v="46.9"/>
    <m/>
    <s v="S"/>
    <x v="0"/>
    <x v="0"/>
    <s v="Master."/>
    <x v="3"/>
    <s v="Master"/>
    <n v="3"/>
    <n v="1"/>
    <x v="0"/>
    <x v="0"/>
  </r>
  <r>
    <n v="482"/>
    <n v="0"/>
    <n v="2"/>
    <s v="Frost, Mr. Anthony Wood &quot;Archie&quot;"/>
    <s v="male"/>
    <m/>
    <n v="0"/>
    <n v="0"/>
    <n v="239854"/>
    <n v="0"/>
    <m/>
    <s v="S"/>
    <x v="0"/>
    <x v="2"/>
    <s v="Mr."/>
    <x v="0"/>
    <s v="Mr"/>
    <n v="0"/>
    <n v="0"/>
    <x v="0"/>
    <x v="0"/>
  </r>
  <r>
    <n v="483"/>
    <n v="0"/>
    <n v="3"/>
    <s v="Rouse, Mr. Richard Henry"/>
    <s v="male"/>
    <n v="50"/>
    <n v="0"/>
    <n v="0"/>
    <s v="A/5 3594"/>
    <n v="8.0500000000000007"/>
    <m/>
    <s v="S"/>
    <x v="0"/>
    <x v="0"/>
    <s v="Mr."/>
    <x v="0"/>
    <s v="Mr"/>
    <n v="0"/>
    <n v="0"/>
    <x v="0"/>
    <x v="0"/>
  </r>
  <r>
    <n v="484"/>
    <n v="1"/>
    <n v="3"/>
    <s v="Turkula, Mrs. (Hedwig)"/>
    <s v="female"/>
    <n v="63"/>
    <n v="0"/>
    <n v="0"/>
    <n v="4134"/>
    <n v="9.5875000000000004"/>
    <m/>
    <s v="S"/>
    <x v="1"/>
    <x v="0"/>
    <s v="Mrs."/>
    <x v="1"/>
    <s v="Mrs"/>
    <n v="0"/>
    <n v="0"/>
    <x v="1"/>
    <x v="1"/>
  </r>
  <r>
    <n v="485"/>
    <n v="1"/>
    <n v="1"/>
    <s v="Bishop, Mr. Dickinson H"/>
    <s v="male"/>
    <n v="25"/>
    <n v="1"/>
    <n v="0"/>
    <n v="11967"/>
    <n v="91.0792"/>
    <s v="B49"/>
    <s v="C"/>
    <x v="1"/>
    <x v="1"/>
    <s v="Mr."/>
    <x v="0"/>
    <s v="Mr"/>
    <n v="0"/>
    <n v="0"/>
    <x v="0"/>
    <x v="0"/>
  </r>
  <r>
    <n v="486"/>
    <n v="0"/>
    <n v="3"/>
    <s v="Lefebre, Miss. Jeannie"/>
    <s v="female"/>
    <m/>
    <n v="3"/>
    <n v="1"/>
    <n v="4133"/>
    <n v="25.466699999999999"/>
    <m/>
    <s v="S"/>
    <x v="0"/>
    <x v="0"/>
    <s v="Miss."/>
    <x v="2"/>
    <s v="Miss"/>
    <n v="1"/>
    <n v="3"/>
    <x v="1"/>
    <x v="1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s v="Mrs."/>
    <x v="1"/>
    <s v="Mrs"/>
    <n v="0"/>
    <n v="0"/>
    <x v="0"/>
    <x v="0"/>
  </r>
  <r>
    <n v="488"/>
    <n v="0"/>
    <n v="1"/>
    <s v="Kent, Mr. Edward Austin"/>
    <s v="male"/>
    <n v="58"/>
    <n v="0"/>
    <n v="0"/>
    <n v="11771"/>
    <n v="29.7"/>
    <s v="B37"/>
    <s v="C"/>
    <x v="0"/>
    <x v="1"/>
    <s v="Mr."/>
    <x v="0"/>
    <s v="Mr"/>
    <n v="0"/>
    <n v="0"/>
    <x v="0"/>
    <x v="0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s v="Mr."/>
    <x v="0"/>
    <s v="Mr"/>
    <n v="0"/>
    <n v="0"/>
    <x v="0"/>
    <x v="0"/>
  </r>
  <r>
    <n v="490"/>
    <n v="1"/>
    <n v="3"/>
    <s v="Coutts, Master. Eden Leslie &quot;Neville&quot;"/>
    <s v="male"/>
    <n v="9"/>
    <n v="1"/>
    <n v="1"/>
    <s v="C.A. 37671"/>
    <n v="15.9"/>
    <m/>
    <s v="S"/>
    <x v="1"/>
    <x v="0"/>
    <s v="Master."/>
    <x v="3"/>
    <s v="Master"/>
    <n v="2"/>
    <n v="0"/>
    <x v="1"/>
    <x v="1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s v="Mr."/>
    <x v="0"/>
    <s v="Mr"/>
    <n v="0"/>
    <n v="0"/>
    <x v="0"/>
    <x v="0"/>
  </r>
  <r>
    <n v="492"/>
    <n v="0"/>
    <n v="3"/>
    <s v="Windelov, Mr. Einar"/>
    <s v="male"/>
    <n v="21"/>
    <n v="0"/>
    <n v="0"/>
    <s v="SOTON/OQ 3101317"/>
    <n v="7.25"/>
    <m/>
    <s v="S"/>
    <x v="0"/>
    <x v="0"/>
    <s v="Mr."/>
    <x v="0"/>
    <s v="Mr"/>
    <n v="0"/>
    <n v="0"/>
    <x v="0"/>
    <x v="0"/>
  </r>
  <r>
    <n v="493"/>
    <n v="0"/>
    <n v="1"/>
    <s v="Molson, Mr. Harry Markland"/>
    <s v="male"/>
    <n v="55"/>
    <n v="0"/>
    <n v="0"/>
    <n v="113787"/>
    <n v="30.5"/>
    <s v="C30"/>
    <s v="S"/>
    <x v="0"/>
    <x v="1"/>
    <s v="Mr."/>
    <x v="0"/>
    <s v="Mr"/>
    <n v="0"/>
    <n v="0"/>
    <x v="0"/>
    <x v="0"/>
  </r>
  <r>
    <n v="494"/>
    <n v="0"/>
    <n v="1"/>
    <s v="Artagaveytia, Mr. Ramon"/>
    <s v="male"/>
    <n v="71"/>
    <n v="0"/>
    <n v="0"/>
    <s v="PC 17609"/>
    <n v="49.504199999999997"/>
    <m/>
    <s v="C"/>
    <x v="0"/>
    <x v="1"/>
    <s v="Mr."/>
    <x v="0"/>
    <s v="Mr"/>
    <n v="0"/>
    <n v="0"/>
    <x v="0"/>
    <x v="0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s v="Mr."/>
    <x v="0"/>
    <s v="Mr"/>
    <n v="0"/>
    <n v="0"/>
    <x v="0"/>
    <x v="0"/>
  </r>
  <r>
    <n v="496"/>
    <n v="0"/>
    <n v="3"/>
    <s v="Yousseff, Mr. Gerious"/>
    <s v="male"/>
    <m/>
    <n v="0"/>
    <n v="0"/>
    <n v="2627"/>
    <n v="14.458299999999999"/>
    <m/>
    <s v="C"/>
    <x v="0"/>
    <x v="0"/>
    <s v="Mr."/>
    <x v="0"/>
    <s v="Mr"/>
    <n v="0"/>
    <n v="1"/>
    <x v="0"/>
    <x v="0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s v="Miss."/>
    <x v="2"/>
    <s v="Miss"/>
    <n v="0"/>
    <n v="1"/>
    <x v="1"/>
    <x v="1"/>
  </r>
  <r>
    <n v="498"/>
    <n v="0"/>
    <n v="3"/>
    <s v="Shellard, Mr. Frederick William"/>
    <s v="male"/>
    <m/>
    <n v="0"/>
    <n v="0"/>
    <s v="C.A. 6212"/>
    <n v="15.1"/>
    <m/>
    <s v="S"/>
    <x v="0"/>
    <x v="0"/>
    <s v="Mr."/>
    <x v="0"/>
    <s v="Mr"/>
    <n v="0"/>
    <n v="0"/>
    <x v="0"/>
    <x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0"/>
    <x v="1"/>
    <s v="Mrs."/>
    <x v="1"/>
    <s v="Mrs"/>
    <n v="1"/>
    <n v="2"/>
    <x v="1"/>
    <x v="1"/>
  </r>
  <r>
    <n v="500"/>
    <n v="0"/>
    <n v="3"/>
    <s v="Svensson, Mr. Olof"/>
    <s v="male"/>
    <n v="24"/>
    <n v="0"/>
    <n v="0"/>
    <n v="350035"/>
    <n v="7.7957999999999998"/>
    <m/>
    <s v="S"/>
    <x v="0"/>
    <x v="0"/>
    <s v="Mr."/>
    <x v="0"/>
    <s v="Mr"/>
    <n v="0"/>
    <n v="0"/>
    <x v="0"/>
    <x v="0"/>
  </r>
  <r>
    <n v="501"/>
    <n v="0"/>
    <n v="3"/>
    <s v="Calic, Mr. Petar"/>
    <s v="male"/>
    <n v="17"/>
    <n v="0"/>
    <n v="0"/>
    <n v="315086"/>
    <n v="8.6624999999999996"/>
    <m/>
    <s v="S"/>
    <x v="0"/>
    <x v="0"/>
    <s v="Mr."/>
    <x v="0"/>
    <s v="Mr"/>
    <n v="0"/>
    <n v="0"/>
    <x v="0"/>
    <x v="0"/>
  </r>
  <r>
    <n v="502"/>
    <n v="0"/>
    <n v="3"/>
    <s v="Canavan, Miss. Mary"/>
    <s v="female"/>
    <n v="21"/>
    <n v="0"/>
    <n v="0"/>
    <n v="364846"/>
    <n v="7.75"/>
    <m/>
    <s v="Q"/>
    <x v="0"/>
    <x v="0"/>
    <s v="Miss."/>
    <x v="2"/>
    <s v="Miss"/>
    <n v="0"/>
    <n v="1"/>
    <x v="1"/>
    <x v="1"/>
  </r>
  <r>
    <n v="503"/>
    <n v="0"/>
    <n v="3"/>
    <s v="O'Sullivan, Miss. Bridget Mary"/>
    <s v="female"/>
    <m/>
    <n v="0"/>
    <n v="0"/>
    <n v="330909"/>
    <n v="7.6292"/>
    <m/>
    <s v="Q"/>
    <x v="0"/>
    <x v="0"/>
    <s v="Miss."/>
    <x v="2"/>
    <s v="Miss"/>
    <n v="0"/>
    <n v="1"/>
    <x v="1"/>
    <x v="1"/>
  </r>
  <r>
    <n v="504"/>
    <n v="0"/>
    <n v="3"/>
    <s v="Laitinen, Miss. Kristina Sofia"/>
    <s v="female"/>
    <n v="37"/>
    <n v="0"/>
    <n v="0"/>
    <n v="4135"/>
    <n v="9.5875000000000004"/>
    <m/>
    <s v="S"/>
    <x v="0"/>
    <x v="0"/>
    <s v="Miss."/>
    <x v="2"/>
    <s v="Miss"/>
    <n v="0"/>
    <n v="1"/>
    <x v="1"/>
    <x v="1"/>
  </r>
  <r>
    <n v="505"/>
    <n v="1"/>
    <n v="1"/>
    <s v="Maioni, Miss. Roberta"/>
    <s v="female"/>
    <n v="16"/>
    <n v="0"/>
    <n v="0"/>
    <n v="110152"/>
    <n v="86.5"/>
    <s v="B79"/>
    <s v="S"/>
    <x v="1"/>
    <x v="1"/>
    <s v="Miss."/>
    <x v="2"/>
    <s v="Miss"/>
    <n v="0"/>
    <n v="2"/>
    <x v="1"/>
    <x v="1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1"/>
    <s v="Mr."/>
    <x v="0"/>
    <s v="Mr"/>
    <n v="0"/>
    <n v="0"/>
    <x v="0"/>
    <x v="0"/>
  </r>
  <r>
    <n v="507"/>
    <n v="1"/>
    <n v="2"/>
    <s v="Quick, Mrs. Frederick Charles (Jane Richards)"/>
    <s v="female"/>
    <n v="33"/>
    <n v="0"/>
    <n v="2"/>
    <n v="26360"/>
    <n v="26"/>
    <m/>
    <s v="S"/>
    <x v="1"/>
    <x v="2"/>
    <s v="Mrs."/>
    <x v="1"/>
    <s v="Mrs"/>
    <n v="0"/>
    <n v="1"/>
    <x v="1"/>
    <x v="1"/>
  </r>
  <r>
    <n v="508"/>
    <n v="1"/>
    <n v="1"/>
    <s v="Bradley, Mr. George (&quot;George Arthur Brayton&quot;)"/>
    <s v="male"/>
    <m/>
    <n v="0"/>
    <n v="0"/>
    <n v="111427"/>
    <n v="26.55"/>
    <m/>
    <s v="S"/>
    <x v="1"/>
    <x v="1"/>
    <s v="Mr."/>
    <x v="0"/>
    <s v="Mr"/>
    <n v="0"/>
    <n v="0"/>
    <x v="0"/>
    <x v="0"/>
  </r>
  <r>
    <n v="509"/>
    <n v="0"/>
    <n v="3"/>
    <s v="Olsen, Mr. Henry Margido"/>
    <s v="male"/>
    <n v="28"/>
    <n v="0"/>
    <n v="0"/>
    <s v="C 4001"/>
    <n v="22.524999999999999"/>
    <m/>
    <s v="S"/>
    <x v="0"/>
    <x v="0"/>
    <s v="Mr."/>
    <x v="0"/>
    <s v="Mr"/>
    <n v="0"/>
    <n v="0"/>
    <x v="0"/>
    <x v="0"/>
  </r>
  <r>
    <n v="510"/>
    <n v="1"/>
    <n v="3"/>
    <s v="Lang, Mr. Fang"/>
    <s v="male"/>
    <n v="26"/>
    <n v="0"/>
    <n v="0"/>
    <n v="1601"/>
    <n v="56.495800000000003"/>
    <m/>
    <s v="S"/>
    <x v="1"/>
    <x v="0"/>
    <s v="Mr."/>
    <x v="0"/>
    <s v="Mr"/>
    <n v="0"/>
    <n v="0"/>
    <x v="4"/>
    <x v="4"/>
  </r>
  <r>
    <n v="511"/>
    <n v="1"/>
    <n v="3"/>
    <s v="Daly, Mr. Eugene Patrick"/>
    <s v="male"/>
    <n v="29"/>
    <n v="0"/>
    <n v="0"/>
    <n v="382651"/>
    <n v="7.75"/>
    <m/>
    <s v="Q"/>
    <x v="1"/>
    <x v="0"/>
    <s v="Mr."/>
    <x v="0"/>
    <s v="Mr"/>
    <n v="0"/>
    <n v="0"/>
    <x v="0"/>
    <x v="0"/>
  </r>
  <r>
    <n v="512"/>
    <n v="0"/>
    <n v="3"/>
    <s v="Webber, Mr. James"/>
    <s v="male"/>
    <m/>
    <n v="0"/>
    <n v="0"/>
    <s v="SOTON/OQ 3101316"/>
    <n v="8.0500000000000007"/>
    <m/>
    <s v="S"/>
    <x v="0"/>
    <x v="0"/>
    <s v="Mr."/>
    <x v="0"/>
    <s v="Mr"/>
    <n v="0"/>
    <n v="0"/>
    <x v="0"/>
    <x v="0"/>
  </r>
  <r>
    <n v="513"/>
    <n v="1"/>
    <n v="1"/>
    <s v="McGough, Mr. James Robert"/>
    <s v="male"/>
    <n v="36"/>
    <n v="0"/>
    <n v="0"/>
    <s v="PC 17473"/>
    <n v="26.287500000000001"/>
    <s v="E25"/>
    <s v="S"/>
    <x v="1"/>
    <x v="1"/>
    <s v="Mr."/>
    <x v="0"/>
    <s v="Mr"/>
    <n v="0"/>
    <n v="0"/>
    <x v="0"/>
    <x v="0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s v="Mrs."/>
    <x v="1"/>
    <s v="Mrs"/>
    <n v="0"/>
    <n v="0"/>
    <x v="1"/>
    <x v="1"/>
  </r>
  <r>
    <n v="515"/>
    <n v="0"/>
    <n v="3"/>
    <s v="Coleff, Mr. Satio"/>
    <s v="male"/>
    <n v="24"/>
    <n v="0"/>
    <n v="0"/>
    <n v="349209"/>
    <n v="7.4958"/>
    <m/>
    <s v="S"/>
    <x v="0"/>
    <x v="0"/>
    <s v="Mr."/>
    <x v="0"/>
    <s v="Mr"/>
    <n v="0"/>
    <n v="0"/>
    <x v="0"/>
    <x v="0"/>
  </r>
  <r>
    <n v="516"/>
    <n v="0"/>
    <n v="1"/>
    <s v="Walker, Mr. William Anderson"/>
    <s v="male"/>
    <n v="47"/>
    <n v="0"/>
    <n v="0"/>
    <n v="36967"/>
    <n v="34.020800000000001"/>
    <s v="D46"/>
    <s v="S"/>
    <x v="0"/>
    <x v="1"/>
    <s v="Mr."/>
    <x v="0"/>
    <s v="Mr"/>
    <n v="0"/>
    <n v="0"/>
    <x v="0"/>
    <x v="0"/>
  </r>
  <r>
    <n v="517"/>
    <n v="1"/>
    <n v="2"/>
    <s v="Lemore, Mrs. (Amelia Milley)"/>
    <s v="female"/>
    <n v="34"/>
    <n v="0"/>
    <n v="0"/>
    <s v="C.A. 34260"/>
    <n v="10.5"/>
    <s v="F33"/>
    <s v="S"/>
    <x v="1"/>
    <x v="2"/>
    <s v="Mrs."/>
    <x v="1"/>
    <s v="Mrs"/>
    <n v="0"/>
    <n v="0"/>
    <x v="1"/>
    <x v="1"/>
  </r>
  <r>
    <n v="518"/>
    <n v="0"/>
    <n v="3"/>
    <s v="Ryan, Mr. Patrick"/>
    <s v="male"/>
    <m/>
    <n v="0"/>
    <n v="0"/>
    <n v="371110"/>
    <n v="24.15"/>
    <m/>
    <s v="Q"/>
    <x v="0"/>
    <x v="0"/>
    <s v="Mr."/>
    <x v="0"/>
    <s v="Mr"/>
    <n v="0"/>
    <n v="1"/>
    <x v="2"/>
    <x v="2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2"/>
    <s v="Mrs."/>
    <x v="1"/>
    <s v="Mrs"/>
    <n v="0"/>
    <n v="0"/>
    <x v="1"/>
    <x v="1"/>
  </r>
  <r>
    <n v="520"/>
    <n v="0"/>
    <n v="3"/>
    <s v="Pavlovic, Mr. Stefo"/>
    <s v="male"/>
    <n v="32"/>
    <n v="0"/>
    <n v="0"/>
    <n v="349242"/>
    <n v="7.8958000000000004"/>
    <m/>
    <s v="S"/>
    <x v="0"/>
    <x v="0"/>
    <s v="Mr."/>
    <x v="0"/>
    <s v="Mr"/>
    <n v="0"/>
    <n v="0"/>
    <x v="0"/>
    <x v="0"/>
  </r>
  <r>
    <n v="521"/>
    <n v="1"/>
    <n v="1"/>
    <s v="Perreault, Miss. Anne"/>
    <s v="female"/>
    <n v="30"/>
    <n v="0"/>
    <n v="0"/>
    <n v="12749"/>
    <n v="93.5"/>
    <s v="B73"/>
    <s v="S"/>
    <x v="1"/>
    <x v="1"/>
    <s v="Miss."/>
    <x v="2"/>
    <s v="Miss"/>
    <n v="0"/>
    <n v="1"/>
    <x v="1"/>
    <x v="1"/>
  </r>
  <r>
    <n v="522"/>
    <n v="0"/>
    <n v="3"/>
    <s v="Vovk, Mr. Janko"/>
    <s v="male"/>
    <n v="22"/>
    <n v="0"/>
    <n v="0"/>
    <n v="349252"/>
    <n v="7.8958000000000004"/>
    <m/>
    <s v="S"/>
    <x v="0"/>
    <x v="0"/>
    <s v="Mr."/>
    <x v="0"/>
    <s v="Mr"/>
    <n v="0"/>
    <n v="0"/>
    <x v="0"/>
    <x v="0"/>
  </r>
  <r>
    <n v="523"/>
    <n v="0"/>
    <n v="3"/>
    <s v="Lahoud, Mr. Sarkis"/>
    <s v="male"/>
    <m/>
    <n v="0"/>
    <n v="0"/>
    <n v="2624"/>
    <n v="7.2249999999999996"/>
    <m/>
    <s v="C"/>
    <x v="0"/>
    <x v="0"/>
    <s v="Mr."/>
    <x v="0"/>
    <s v="Mr"/>
    <n v="0"/>
    <n v="0"/>
    <x v="0"/>
    <x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s v="Mrs."/>
    <x v="1"/>
    <s v="Mrs"/>
    <n v="0"/>
    <n v="1"/>
    <x v="1"/>
    <x v="1"/>
  </r>
  <r>
    <n v="525"/>
    <n v="0"/>
    <n v="3"/>
    <s v="Kassem, Mr. Fared"/>
    <s v="male"/>
    <m/>
    <n v="0"/>
    <n v="0"/>
    <n v="2700"/>
    <n v="7.2291999999999996"/>
    <m/>
    <s v="C"/>
    <x v="0"/>
    <x v="0"/>
    <s v="Mr."/>
    <x v="0"/>
    <s v="Mr"/>
    <n v="0"/>
    <n v="0"/>
    <x v="0"/>
    <x v="0"/>
  </r>
  <r>
    <n v="526"/>
    <n v="0"/>
    <n v="3"/>
    <s v="Farrell, Mr. James"/>
    <s v="male"/>
    <n v="40.5"/>
    <n v="0"/>
    <n v="0"/>
    <n v="367232"/>
    <n v="7.75"/>
    <m/>
    <s v="Q"/>
    <x v="0"/>
    <x v="0"/>
    <s v="Mr."/>
    <x v="0"/>
    <s v="Mr"/>
    <n v="0"/>
    <n v="0"/>
    <x v="0"/>
    <x v="0"/>
  </r>
  <r>
    <n v="527"/>
    <n v="1"/>
    <n v="2"/>
    <s v="Ridsdale, Miss. Lucy"/>
    <s v="female"/>
    <n v="50"/>
    <n v="0"/>
    <n v="0"/>
    <s v="W./C. 14258"/>
    <n v="10.5"/>
    <m/>
    <s v="S"/>
    <x v="1"/>
    <x v="2"/>
    <s v="Miss."/>
    <x v="2"/>
    <s v="Miss"/>
    <n v="0"/>
    <n v="1"/>
    <x v="1"/>
    <x v="1"/>
  </r>
  <r>
    <n v="528"/>
    <n v="0"/>
    <n v="1"/>
    <s v="Farthing, Mr. John"/>
    <s v="male"/>
    <m/>
    <n v="0"/>
    <n v="0"/>
    <s v="PC 17483"/>
    <n v="221.7792"/>
    <s v="C95"/>
    <s v="S"/>
    <x v="0"/>
    <x v="1"/>
    <s v="Mr."/>
    <x v="0"/>
    <s v="Mr"/>
    <n v="0"/>
    <n v="0"/>
    <x v="0"/>
    <x v="0"/>
  </r>
  <r>
    <n v="529"/>
    <n v="0"/>
    <n v="3"/>
    <s v="Salonen, Mr. Johan Werner"/>
    <s v="male"/>
    <n v="39"/>
    <n v="0"/>
    <n v="0"/>
    <n v="3101296"/>
    <n v="7.9249999999999998"/>
    <m/>
    <s v="S"/>
    <x v="0"/>
    <x v="0"/>
    <s v="Mr."/>
    <x v="0"/>
    <s v="Mr"/>
    <n v="0"/>
    <n v="0"/>
    <x v="0"/>
    <x v="0"/>
  </r>
  <r>
    <n v="530"/>
    <n v="0"/>
    <n v="2"/>
    <s v="Hocking, Mr. Richard George"/>
    <s v="male"/>
    <n v="23"/>
    <n v="2"/>
    <n v="1"/>
    <n v="29104"/>
    <n v="11.5"/>
    <m/>
    <s v="S"/>
    <x v="0"/>
    <x v="2"/>
    <s v="Mr."/>
    <x v="0"/>
    <s v="Mr"/>
    <n v="0"/>
    <n v="0"/>
    <x v="0"/>
    <x v="0"/>
  </r>
  <r>
    <n v="531"/>
    <n v="1"/>
    <n v="2"/>
    <s v="Quick, Miss. Phyllis May"/>
    <s v="female"/>
    <n v="2"/>
    <n v="1"/>
    <n v="1"/>
    <n v="26360"/>
    <n v="26"/>
    <m/>
    <s v="S"/>
    <x v="1"/>
    <x v="2"/>
    <s v="Miss."/>
    <x v="2"/>
    <s v="Miss"/>
    <n v="0"/>
    <n v="1"/>
    <x v="1"/>
    <x v="1"/>
  </r>
  <r>
    <n v="532"/>
    <n v="0"/>
    <n v="3"/>
    <s v="Toufik, Mr. Nakli"/>
    <s v="male"/>
    <m/>
    <n v="0"/>
    <n v="0"/>
    <n v="2641"/>
    <n v="7.2291999999999996"/>
    <m/>
    <s v="C"/>
    <x v="0"/>
    <x v="0"/>
    <s v="Mr."/>
    <x v="0"/>
    <s v="Mr"/>
    <n v="0"/>
    <n v="0"/>
    <x v="0"/>
    <x v="0"/>
  </r>
  <r>
    <n v="533"/>
    <n v="0"/>
    <n v="3"/>
    <s v="Elias, Mr. Joseph Jr"/>
    <s v="male"/>
    <n v="17"/>
    <n v="1"/>
    <n v="1"/>
    <n v="2690"/>
    <n v="7.2291999999999996"/>
    <m/>
    <s v="C"/>
    <x v="0"/>
    <x v="0"/>
    <s v="Mr."/>
    <x v="0"/>
    <s v="Mr"/>
    <n v="0"/>
    <n v="0"/>
    <x v="0"/>
    <x v="0"/>
  </r>
  <r>
    <n v="534"/>
    <n v="1"/>
    <n v="3"/>
    <s v="Peter, Mrs. Catherine (Catherine Rizk)"/>
    <s v="female"/>
    <m/>
    <n v="0"/>
    <n v="2"/>
    <n v="2668"/>
    <n v="22.3583"/>
    <m/>
    <s v="C"/>
    <x v="1"/>
    <x v="0"/>
    <s v="Mrs."/>
    <x v="1"/>
    <s v="Mrs"/>
    <n v="0"/>
    <n v="1"/>
    <x v="1"/>
    <x v="1"/>
  </r>
  <r>
    <n v="535"/>
    <n v="0"/>
    <n v="3"/>
    <s v="Cacic, Miss. Marija"/>
    <s v="female"/>
    <n v="30"/>
    <n v="0"/>
    <n v="0"/>
    <n v="315084"/>
    <n v="8.6624999999999996"/>
    <m/>
    <s v="S"/>
    <x v="0"/>
    <x v="0"/>
    <s v="Miss."/>
    <x v="2"/>
    <s v="Miss"/>
    <n v="0"/>
    <n v="1"/>
    <x v="1"/>
    <x v="1"/>
  </r>
  <r>
    <n v="536"/>
    <n v="1"/>
    <n v="2"/>
    <s v="Hart, Miss. Eva Miriam"/>
    <s v="female"/>
    <n v="7"/>
    <n v="0"/>
    <n v="2"/>
    <s v="F.C.C. 13529"/>
    <n v="26.25"/>
    <m/>
    <s v="S"/>
    <x v="1"/>
    <x v="2"/>
    <s v="Miss."/>
    <x v="2"/>
    <s v="Miss"/>
    <n v="0"/>
    <n v="1"/>
    <x v="0"/>
    <x v="0"/>
  </r>
  <r>
    <n v="537"/>
    <n v="0"/>
    <n v="1"/>
    <s v="Butt, Major. Archibald Willingham"/>
    <s v="male"/>
    <n v="45"/>
    <n v="0"/>
    <n v="0"/>
    <n v="113050"/>
    <n v="26.55"/>
    <s v="B38"/>
    <s v="S"/>
    <x v="0"/>
    <x v="1"/>
    <s v="Major."/>
    <x v="0"/>
    <s v="Mr"/>
    <n v="0"/>
    <n v="0"/>
    <x v="0"/>
    <x v="0"/>
  </r>
  <r>
    <n v="538"/>
    <n v="1"/>
    <n v="1"/>
    <s v="LeRoy, Miss. Bertha"/>
    <s v="female"/>
    <n v="30"/>
    <n v="0"/>
    <n v="0"/>
    <s v="PC 17761"/>
    <n v="106.425"/>
    <m/>
    <s v="C"/>
    <x v="1"/>
    <x v="1"/>
    <s v="Miss."/>
    <x v="2"/>
    <s v="Miss"/>
    <n v="0"/>
    <n v="1"/>
    <x v="0"/>
    <x v="0"/>
  </r>
  <r>
    <n v="539"/>
    <n v="0"/>
    <n v="3"/>
    <s v="Risien, Mr. Samuel Beard"/>
    <s v="male"/>
    <m/>
    <n v="0"/>
    <n v="0"/>
    <n v="364498"/>
    <n v="14.5"/>
    <m/>
    <s v="S"/>
    <x v="0"/>
    <x v="0"/>
    <s v="Mr."/>
    <x v="0"/>
    <s v="Mr"/>
    <n v="0"/>
    <n v="0"/>
    <x v="0"/>
    <x v="0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s v="Miss."/>
    <x v="2"/>
    <s v="Miss"/>
    <n v="0"/>
    <n v="1"/>
    <x v="1"/>
    <x v="1"/>
  </r>
  <r>
    <n v="541"/>
    <n v="1"/>
    <n v="1"/>
    <s v="Crosby, Miss. Harriet R"/>
    <s v="female"/>
    <n v="36"/>
    <n v="0"/>
    <n v="2"/>
    <s v="WE/P 5735"/>
    <n v="71"/>
    <s v="B22"/>
    <s v="S"/>
    <x v="1"/>
    <x v="1"/>
    <s v="Miss."/>
    <x v="2"/>
    <s v="Miss"/>
    <n v="0"/>
    <n v="1"/>
    <x v="0"/>
    <x v="0"/>
  </r>
  <r>
    <n v="542"/>
    <n v="0"/>
    <n v="3"/>
    <s v="Andersson, Miss. Ingeborg Constanzia"/>
    <s v="female"/>
    <n v="9"/>
    <n v="4"/>
    <n v="2"/>
    <n v="347082"/>
    <n v="31.274999999999999"/>
    <m/>
    <s v="S"/>
    <x v="0"/>
    <x v="0"/>
    <s v="Miss."/>
    <x v="2"/>
    <s v="Miss"/>
    <n v="1"/>
    <n v="4"/>
    <x v="0"/>
    <x v="0"/>
  </r>
  <r>
    <n v="543"/>
    <n v="0"/>
    <n v="3"/>
    <s v="Andersson, Miss. Sigrid Elisabeth"/>
    <s v="female"/>
    <n v="11"/>
    <n v="4"/>
    <n v="2"/>
    <n v="347082"/>
    <n v="31.274999999999999"/>
    <m/>
    <s v="S"/>
    <x v="0"/>
    <x v="0"/>
    <s v="Miss."/>
    <x v="2"/>
    <s v="Miss"/>
    <n v="1"/>
    <n v="4"/>
    <x v="0"/>
    <x v="0"/>
  </r>
  <r>
    <n v="544"/>
    <n v="1"/>
    <n v="2"/>
    <s v="Beane, Mr. Edward"/>
    <s v="male"/>
    <n v="32"/>
    <n v="1"/>
    <n v="0"/>
    <n v="2908"/>
    <n v="26"/>
    <m/>
    <s v="S"/>
    <x v="1"/>
    <x v="2"/>
    <s v="Mr."/>
    <x v="0"/>
    <s v="Mr"/>
    <n v="0"/>
    <n v="0"/>
    <x v="0"/>
    <x v="0"/>
  </r>
  <r>
    <n v="545"/>
    <n v="0"/>
    <n v="1"/>
    <s v="Douglas, Mr. Walter Donald"/>
    <s v="male"/>
    <n v="50"/>
    <n v="1"/>
    <n v="0"/>
    <s v="PC 17761"/>
    <n v="106.425"/>
    <s v="C86"/>
    <s v="C"/>
    <x v="0"/>
    <x v="1"/>
    <s v="Mr."/>
    <x v="0"/>
    <s v="Mr"/>
    <n v="0"/>
    <n v="1"/>
    <x v="0"/>
    <x v="0"/>
  </r>
  <r>
    <n v="546"/>
    <n v="0"/>
    <n v="1"/>
    <s v="Nicholson, Mr. Arthur Ernest"/>
    <s v="male"/>
    <n v="64"/>
    <n v="0"/>
    <n v="0"/>
    <n v="693"/>
    <n v="26"/>
    <m/>
    <s v="S"/>
    <x v="0"/>
    <x v="1"/>
    <s v="Mr."/>
    <x v="0"/>
    <s v="Mr"/>
    <n v="0"/>
    <n v="0"/>
    <x v="0"/>
    <x v="0"/>
  </r>
  <r>
    <n v="547"/>
    <n v="1"/>
    <n v="2"/>
    <s v="Beane, Mrs. Edward (Ethel Clarke)"/>
    <s v="female"/>
    <n v="19"/>
    <n v="1"/>
    <n v="0"/>
    <n v="2908"/>
    <n v="26"/>
    <m/>
    <s v="S"/>
    <x v="1"/>
    <x v="2"/>
    <s v="Mrs."/>
    <x v="1"/>
    <s v="Mrs"/>
    <n v="0"/>
    <n v="0"/>
    <x v="0"/>
    <x v="0"/>
  </r>
  <r>
    <n v="548"/>
    <n v="1"/>
    <n v="2"/>
    <s v="Padro y Manent, Mr. Julian"/>
    <s v="male"/>
    <m/>
    <n v="0"/>
    <n v="0"/>
    <s v="SC/PARIS 2146"/>
    <n v="13.862500000000001"/>
    <m/>
    <s v="C"/>
    <x v="1"/>
    <x v="2"/>
    <s v="Mr."/>
    <x v="0"/>
    <s v="Mr"/>
    <n v="0"/>
    <n v="0"/>
    <x v="0"/>
    <x v="0"/>
  </r>
  <r>
    <n v="549"/>
    <n v="0"/>
    <n v="3"/>
    <s v="Goldsmith, Mr. Frank John"/>
    <s v="male"/>
    <n v="33"/>
    <n v="1"/>
    <n v="1"/>
    <n v="363291"/>
    <n v="20.524999999999999"/>
    <m/>
    <s v="S"/>
    <x v="0"/>
    <x v="0"/>
    <s v="Mr."/>
    <x v="0"/>
    <s v="Mr"/>
    <n v="1"/>
    <n v="0"/>
    <x v="0"/>
    <x v="0"/>
  </r>
  <r>
    <n v="550"/>
    <n v="1"/>
    <n v="2"/>
    <s v="Davies, Master. John Morgan Jr"/>
    <s v="male"/>
    <n v="8"/>
    <n v="1"/>
    <n v="1"/>
    <s v="C.A. 33112"/>
    <n v="36.75"/>
    <m/>
    <s v="S"/>
    <x v="1"/>
    <x v="2"/>
    <s v="Master."/>
    <x v="3"/>
    <s v="Master"/>
    <n v="1"/>
    <n v="0"/>
    <x v="0"/>
    <x v="0"/>
  </r>
  <r>
    <n v="551"/>
    <n v="1"/>
    <n v="1"/>
    <s v="Thayer, Mr. John Borland Jr"/>
    <s v="male"/>
    <n v="17"/>
    <n v="0"/>
    <n v="2"/>
    <n v="17421"/>
    <n v="110.88330000000001"/>
    <s v="C70"/>
    <s v="C"/>
    <x v="1"/>
    <x v="1"/>
    <s v="Mr."/>
    <x v="0"/>
    <s v="Mr"/>
    <n v="0"/>
    <n v="1"/>
    <x v="2"/>
    <x v="2"/>
  </r>
  <r>
    <n v="552"/>
    <n v="0"/>
    <n v="2"/>
    <s v="Sharp, Mr. Percival James R"/>
    <s v="male"/>
    <n v="27"/>
    <n v="0"/>
    <n v="0"/>
    <n v="244358"/>
    <n v="26"/>
    <m/>
    <s v="S"/>
    <x v="0"/>
    <x v="2"/>
    <s v="Mr."/>
    <x v="0"/>
    <s v="Mr"/>
    <n v="0"/>
    <n v="0"/>
    <x v="0"/>
    <x v="0"/>
  </r>
  <r>
    <n v="553"/>
    <n v="0"/>
    <n v="3"/>
    <s v="O'Brien, Mr. Timothy"/>
    <s v="male"/>
    <m/>
    <n v="0"/>
    <n v="0"/>
    <n v="330979"/>
    <n v="7.8292000000000002"/>
    <m/>
    <s v="Q"/>
    <x v="0"/>
    <x v="0"/>
    <s v="Mr."/>
    <x v="0"/>
    <s v="Mr"/>
    <n v="0"/>
    <n v="0"/>
    <x v="0"/>
    <x v="0"/>
  </r>
  <r>
    <n v="554"/>
    <n v="1"/>
    <n v="3"/>
    <s v="Leeni, Mr. Fahim (&quot;Philip Zenni&quot;)"/>
    <s v="male"/>
    <n v="22"/>
    <n v="0"/>
    <n v="0"/>
    <n v="2620"/>
    <n v="7.2249999999999996"/>
    <m/>
    <s v="C"/>
    <x v="1"/>
    <x v="0"/>
    <s v="Mr."/>
    <x v="0"/>
    <s v="Mr"/>
    <n v="0"/>
    <n v="0"/>
    <x v="0"/>
    <x v="0"/>
  </r>
  <r>
    <n v="555"/>
    <n v="1"/>
    <n v="3"/>
    <s v="Ohman, Miss. Velin"/>
    <s v="female"/>
    <n v="22"/>
    <n v="0"/>
    <n v="0"/>
    <n v="347085"/>
    <n v="7.7750000000000004"/>
    <m/>
    <s v="S"/>
    <x v="1"/>
    <x v="0"/>
    <s v="Miss."/>
    <x v="2"/>
    <s v="Miss"/>
    <n v="0"/>
    <n v="1"/>
    <x v="1"/>
    <x v="1"/>
  </r>
  <r>
    <n v="556"/>
    <n v="0"/>
    <n v="1"/>
    <s v="Wright, Mr. George"/>
    <s v="male"/>
    <n v="62"/>
    <n v="0"/>
    <n v="0"/>
    <n v="113807"/>
    <n v="26.55"/>
    <m/>
    <s v="S"/>
    <x v="0"/>
    <x v="1"/>
    <s v="Mr."/>
    <x v="0"/>
    <s v="Mr"/>
    <n v="0"/>
    <n v="0"/>
    <x v="0"/>
    <x v="0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s v="Lady."/>
    <x v="1"/>
    <s v="Mrs"/>
    <n v="0"/>
    <n v="0"/>
    <x v="1"/>
    <x v="1"/>
  </r>
  <r>
    <n v="558"/>
    <n v="0"/>
    <n v="1"/>
    <s v="Robbins, Mr. Victor"/>
    <s v="male"/>
    <m/>
    <n v="0"/>
    <n v="0"/>
    <s v="PC 17757"/>
    <n v="227.52500000000001"/>
    <m/>
    <s v="C"/>
    <x v="0"/>
    <x v="1"/>
    <s v="Mr."/>
    <x v="0"/>
    <s v="Mr"/>
    <n v="0"/>
    <n v="2"/>
    <x v="0"/>
    <x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s v="Mrs."/>
    <x v="1"/>
    <s v="Mrs"/>
    <n v="0"/>
    <n v="1"/>
    <x v="0"/>
    <x v="0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0"/>
    <s v="Mrs."/>
    <x v="1"/>
    <s v="Mrs"/>
    <n v="0"/>
    <n v="0"/>
    <x v="1"/>
    <x v="1"/>
  </r>
  <r>
    <n v="561"/>
    <n v="0"/>
    <n v="3"/>
    <s v="Morrow, Mr. Thomas Rowan"/>
    <s v="male"/>
    <m/>
    <n v="0"/>
    <n v="0"/>
    <n v="372622"/>
    <n v="7.75"/>
    <m/>
    <s v="Q"/>
    <x v="0"/>
    <x v="0"/>
    <s v="Mr."/>
    <x v="0"/>
    <s v="Mr"/>
    <n v="0"/>
    <n v="0"/>
    <x v="0"/>
    <x v="0"/>
  </r>
  <r>
    <n v="562"/>
    <n v="0"/>
    <n v="3"/>
    <s v="Sivic, Mr. Husein"/>
    <s v="male"/>
    <n v="40"/>
    <n v="0"/>
    <n v="0"/>
    <n v="349251"/>
    <n v="7.8958000000000004"/>
    <m/>
    <s v="S"/>
    <x v="0"/>
    <x v="0"/>
    <s v="Mr."/>
    <x v="0"/>
    <s v="Mr"/>
    <n v="0"/>
    <n v="0"/>
    <x v="0"/>
    <x v="0"/>
  </r>
  <r>
    <n v="563"/>
    <n v="0"/>
    <n v="2"/>
    <s v="Norman, Mr. Robert Douglas"/>
    <s v="male"/>
    <n v="28"/>
    <n v="0"/>
    <n v="0"/>
    <n v="218629"/>
    <n v="13.5"/>
    <m/>
    <s v="S"/>
    <x v="0"/>
    <x v="2"/>
    <s v="Mr."/>
    <x v="0"/>
    <s v="Mr"/>
    <n v="0"/>
    <n v="0"/>
    <x v="0"/>
    <x v="0"/>
  </r>
  <r>
    <n v="564"/>
    <n v="0"/>
    <n v="3"/>
    <s v="Simmons, Mr. John"/>
    <s v="male"/>
    <m/>
    <n v="0"/>
    <n v="0"/>
    <s v="SOTON/OQ 392082"/>
    <n v="8.0500000000000007"/>
    <m/>
    <s v="S"/>
    <x v="0"/>
    <x v="0"/>
    <s v="Mr."/>
    <x v="0"/>
    <s v="Mr"/>
    <n v="0"/>
    <n v="0"/>
    <x v="0"/>
    <x v="0"/>
  </r>
  <r>
    <n v="565"/>
    <n v="0"/>
    <n v="3"/>
    <s v="Meanwell, Miss. (Marion Ogden)"/>
    <s v="female"/>
    <m/>
    <n v="0"/>
    <n v="0"/>
    <s v="SOTON/O.Q. 392087"/>
    <n v="8.0500000000000007"/>
    <m/>
    <s v="S"/>
    <x v="0"/>
    <x v="0"/>
    <s v="Miss."/>
    <x v="2"/>
    <s v="Miss"/>
    <n v="0"/>
    <n v="1"/>
    <x v="1"/>
    <x v="1"/>
  </r>
  <r>
    <n v="566"/>
    <n v="0"/>
    <n v="3"/>
    <s v="Davies, Mr. Alfred J"/>
    <s v="male"/>
    <n v="24"/>
    <n v="2"/>
    <n v="0"/>
    <s v="A/4 48871"/>
    <n v="24.15"/>
    <m/>
    <s v="S"/>
    <x v="0"/>
    <x v="0"/>
    <s v="Mr."/>
    <x v="0"/>
    <s v="Mr"/>
    <n v="0"/>
    <n v="0"/>
    <x v="2"/>
    <x v="2"/>
  </r>
  <r>
    <n v="567"/>
    <n v="0"/>
    <n v="3"/>
    <s v="Stoytcheff, Mr. Ilia"/>
    <s v="male"/>
    <n v="19"/>
    <n v="0"/>
    <n v="0"/>
    <n v="349205"/>
    <n v="7.8958000000000004"/>
    <m/>
    <s v="S"/>
    <x v="0"/>
    <x v="0"/>
    <s v="Mr."/>
    <x v="0"/>
    <s v="Mr"/>
    <n v="0"/>
    <n v="0"/>
    <x v="0"/>
    <x v="0"/>
  </r>
  <r>
    <n v="568"/>
    <n v="0"/>
    <n v="3"/>
    <s v="Palsson, Mrs. Nils (Alma Cornelia Berglund)"/>
    <s v="female"/>
    <n v="29"/>
    <n v="0"/>
    <n v="4"/>
    <n v="349909"/>
    <n v="21.074999999999999"/>
    <m/>
    <s v="S"/>
    <x v="0"/>
    <x v="0"/>
    <s v="Mrs."/>
    <x v="1"/>
    <s v="Mrs"/>
    <n v="1"/>
    <n v="2"/>
    <x v="1"/>
    <x v="1"/>
  </r>
  <r>
    <n v="569"/>
    <n v="0"/>
    <n v="3"/>
    <s v="Doharr, Mr. Tannous"/>
    <s v="male"/>
    <m/>
    <n v="0"/>
    <n v="0"/>
    <n v="2686"/>
    <n v="7.2291999999999996"/>
    <m/>
    <s v="C"/>
    <x v="0"/>
    <x v="0"/>
    <s v="Mr."/>
    <x v="0"/>
    <s v="Mr"/>
    <n v="0"/>
    <n v="0"/>
    <x v="0"/>
    <x v="0"/>
  </r>
  <r>
    <n v="570"/>
    <n v="1"/>
    <n v="3"/>
    <s v="Jonsson, Mr. Carl"/>
    <s v="male"/>
    <n v="32"/>
    <n v="0"/>
    <n v="0"/>
    <n v="350417"/>
    <n v="7.8541999999999996"/>
    <m/>
    <s v="S"/>
    <x v="1"/>
    <x v="0"/>
    <s v="Mr."/>
    <x v="0"/>
    <s v="Mr"/>
    <n v="0"/>
    <n v="0"/>
    <x v="0"/>
    <x v="0"/>
  </r>
  <r>
    <n v="571"/>
    <n v="1"/>
    <n v="2"/>
    <s v="Harris, Mr. George"/>
    <s v="male"/>
    <n v="62"/>
    <n v="0"/>
    <n v="0"/>
    <s v="S.W./PP 752"/>
    <n v="10.5"/>
    <m/>
    <s v="S"/>
    <x v="1"/>
    <x v="2"/>
    <s v="Mr."/>
    <x v="0"/>
    <s v="Mr"/>
    <n v="0"/>
    <n v="0"/>
    <x v="0"/>
    <x v="0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s v="Mrs."/>
    <x v="1"/>
    <s v="Mrs"/>
    <n v="0"/>
    <n v="0"/>
    <x v="1"/>
    <x v="1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1"/>
    <x v="1"/>
    <s v="Mr."/>
    <x v="0"/>
    <s v="Mr"/>
    <n v="0"/>
    <n v="0"/>
    <x v="0"/>
    <x v="0"/>
  </r>
  <r>
    <n v="574"/>
    <n v="1"/>
    <n v="3"/>
    <s v="Kelly, Miss. Mary"/>
    <s v="female"/>
    <m/>
    <n v="0"/>
    <n v="0"/>
    <n v="14312"/>
    <n v="7.75"/>
    <m/>
    <s v="Q"/>
    <x v="1"/>
    <x v="0"/>
    <s v="Miss."/>
    <x v="2"/>
    <s v="Miss"/>
    <n v="0"/>
    <n v="1"/>
    <x v="1"/>
    <x v="1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s v="Mr."/>
    <x v="0"/>
    <s v="Mr"/>
    <n v="0"/>
    <n v="0"/>
    <x v="0"/>
    <x v="0"/>
  </r>
  <r>
    <n v="576"/>
    <n v="0"/>
    <n v="3"/>
    <s v="Patchett, Mr. George"/>
    <s v="male"/>
    <n v="19"/>
    <n v="0"/>
    <n v="0"/>
    <n v="358585"/>
    <n v="14.5"/>
    <m/>
    <s v="S"/>
    <x v="0"/>
    <x v="0"/>
    <s v="Mr."/>
    <x v="0"/>
    <s v="Mr"/>
    <n v="0"/>
    <n v="0"/>
    <x v="2"/>
    <x v="2"/>
  </r>
  <r>
    <n v="577"/>
    <n v="1"/>
    <n v="2"/>
    <s v="Garside, Miss. Ethel"/>
    <s v="female"/>
    <n v="34"/>
    <n v="0"/>
    <n v="0"/>
    <n v="243880"/>
    <n v="13"/>
    <m/>
    <s v="S"/>
    <x v="1"/>
    <x v="2"/>
    <s v="Miss."/>
    <x v="2"/>
    <s v="Miss"/>
    <n v="0"/>
    <n v="1"/>
    <x v="1"/>
    <x v="1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s v="Mrs."/>
    <x v="1"/>
    <s v="Mrs"/>
    <n v="0"/>
    <n v="0"/>
    <x v="0"/>
    <x v="0"/>
  </r>
  <r>
    <n v="579"/>
    <n v="0"/>
    <n v="3"/>
    <s v="Caram, Mrs. Joseph (Maria Elias)"/>
    <s v="female"/>
    <m/>
    <n v="1"/>
    <n v="0"/>
    <n v="2689"/>
    <n v="14.458299999999999"/>
    <m/>
    <s v="C"/>
    <x v="0"/>
    <x v="0"/>
    <s v="Mrs."/>
    <x v="1"/>
    <s v="Mrs"/>
    <n v="0"/>
    <n v="0"/>
    <x v="1"/>
    <x v="1"/>
  </r>
  <r>
    <n v="580"/>
    <n v="1"/>
    <n v="3"/>
    <s v="Jussila, Mr. Eiriik"/>
    <s v="male"/>
    <n v="32"/>
    <n v="0"/>
    <n v="0"/>
    <s v="STON/O 2. 3101286"/>
    <n v="7.9249999999999998"/>
    <m/>
    <s v="S"/>
    <x v="1"/>
    <x v="0"/>
    <s v="Mr."/>
    <x v="0"/>
    <s v="Mr"/>
    <n v="0"/>
    <n v="0"/>
    <x v="0"/>
    <x v="0"/>
  </r>
  <r>
    <n v="581"/>
    <n v="1"/>
    <n v="2"/>
    <s v="Christy, Miss. Julie Rachel"/>
    <s v="female"/>
    <n v="25"/>
    <n v="1"/>
    <n v="1"/>
    <n v="237789"/>
    <n v="30"/>
    <m/>
    <s v="S"/>
    <x v="1"/>
    <x v="2"/>
    <s v="Miss."/>
    <x v="2"/>
    <s v="Miss"/>
    <n v="0"/>
    <n v="1"/>
    <x v="1"/>
    <x v="1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s v="Mrs."/>
    <x v="1"/>
    <s v="Mrs"/>
    <n v="0"/>
    <n v="1"/>
    <x v="2"/>
    <x v="2"/>
  </r>
  <r>
    <n v="583"/>
    <n v="0"/>
    <n v="2"/>
    <s v="Downton, Mr. William James"/>
    <s v="male"/>
    <n v="54"/>
    <n v="0"/>
    <n v="0"/>
    <n v="28403"/>
    <n v="26"/>
    <m/>
    <s v="S"/>
    <x v="0"/>
    <x v="2"/>
    <s v="Mr."/>
    <x v="0"/>
    <s v="Mr"/>
    <n v="0"/>
    <n v="0"/>
    <x v="2"/>
    <x v="2"/>
  </r>
  <r>
    <n v="584"/>
    <n v="0"/>
    <n v="1"/>
    <s v="Ross, Mr. John Hugo"/>
    <s v="male"/>
    <n v="36"/>
    <n v="0"/>
    <n v="0"/>
    <n v="13049"/>
    <n v="40.125"/>
    <s v="A10"/>
    <s v="C"/>
    <x v="0"/>
    <x v="1"/>
    <s v="Mr."/>
    <x v="0"/>
    <s v="Mr"/>
    <n v="0"/>
    <n v="0"/>
    <x v="0"/>
    <x v="0"/>
  </r>
  <r>
    <n v="585"/>
    <n v="0"/>
    <n v="3"/>
    <s v="Paulner, Mr. Uscher"/>
    <s v="male"/>
    <m/>
    <n v="0"/>
    <n v="0"/>
    <n v="3411"/>
    <n v="8.7125000000000004"/>
    <m/>
    <s v="C"/>
    <x v="0"/>
    <x v="0"/>
    <s v="Mr."/>
    <x v="0"/>
    <s v="Mr"/>
    <n v="0"/>
    <n v="0"/>
    <x v="0"/>
    <x v="0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s v="Miss."/>
    <x v="2"/>
    <s v="Miss"/>
    <n v="0"/>
    <n v="1"/>
    <x v="0"/>
    <x v="0"/>
  </r>
  <r>
    <n v="587"/>
    <n v="0"/>
    <n v="2"/>
    <s v="Jarvis, Mr. John Denzil"/>
    <s v="male"/>
    <n v="47"/>
    <n v="0"/>
    <n v="0"/>
    <n v="237565"/>
    <n v="15"/>
    <m/>
    <s v="S"/>
    <x v="0"/>
    <x v="2"/>
    <s v="Mr."/>
    <x v="0"/>
    <s v="Mr"/>
    <n v="0"/>
    <n v="0"/>
    <x v="0"/>
    <x v="0"/>
  </r>
  <r>
    <n v="588"/>
    <n v="1"/>
    <n v="1"/>
    <s v="Frolicher-Stehli, Mr. Maxmillian"/>
    <s v="male"/>
    <n v="60"/>
    <n v="1"/>
    <n v="1"/>
    <n v="13567"/>
    <n v="79.2"/>
    <s v="B41"/>
    <s v="C"/>
    <x v="1"/>
    <x v="1"/>
    <s v="Mr."/>
    <x v="0"/>
    <s v="Mr"/>
    <n v="0"/>
    <n v="0"/>
    <x v="0"/>
    <x v="0"/>
  </r>
  <r>
    <n v="589"/>
    <n v="0"/>
    <n v="3"/>
    <s v="Gilinski, Mr. Eliezer"/>
    <s v="male"/>
    <n v="22"/>
    <n v="0"/>
    <n v="0"/>
    <n v="14973"/>
    <n v="8.0500000000000007"/>
    <m/>
    <s v="S"/>
    <x v="0"/>
    <x v="0"/>
    <s v="Mr."/>
    <x v="0"/>
    <s v="Mr"/>
    <n v="0"/>
    <n v="0"/>
    <x v="0"/>
    <x v="0"/>
  </r>
  <r>
    <n v="590"/>
    <n v="0"/>
    <n v="3"/>
    <s v="Murdlin, Mr. Joseph"/>
    <s v="male"/>
    <m/>
    <n v="0"/>
    <n v="0"/>
    <s v="A./5. 3235"/>
    <n v="8.0500000000000007"/>
    <m/>
    <s v="S"/>
    <x v="0"/>
    <x v="0"/>
    <s v="Mr."/>
    <x v="0"/>
    <s v="Mr"/>
    <n v="0"/>
    <n v="0"/>
    <x v="0"/>
    <x v="0"/>
  </r>
  <r>
    <n v="591"/>
    <n v="0"/>
    <n v="3"/>
    <s v="Rintamaki, Mr. Matti"/>
    <s v="male"/>
    <n v="35"/>
    <n v="0"/>
    <n v="0"/>
    <s v="STON/O 2. 3101273"/>
    <n v="7.125"/>
    <m/>
    <s v="S"/>
    <x v="0"/>
    <x v="0"/>
    <s v="Mr."/>
    <x v="0"/>
    <s v="Mr"/>
    <n v="0"/>
    <n v="0"/>
    <x v="0"/>
    <x v="0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s v="Mrs."/>
    <x v="1"/>
    <s v="Mrs"/>
    <n v="0"/>
    <n v="1"/>
    <x v="1"/>
    <x v="1"/>
  </r>
  <r>
    <n v="593"/>
    <n v="0"/>
    <n v="3"/>
    <s v="Elsbury, Mr. William James"/>
    <s v="male"/>
    <n v="47"/>
    <n v="0"/>
    <n v="0"/>
    <s v="A/5 3902"/>
    <n v="7.25"/>
    <m/>
    <s v="S"/>
    <x v="0"/>
    <x v="0"/>
    <s v="Mr."/>
    <x v="0"/>
    <s v="Mr"/>
    <n v="0"/>
    <n v="0"/>
    <x v="0"/>
    <x v="0"/>
  </r>
  <r>
    <n v="594"/>
    <n v="0"/>
    <n v="3"/>
    <s v="Bourke, Miss. Mary"/>
    <s v="female"/>
    <m/>
    <n v="0"/>
    <n v="2"/>
    <n v="364848"/>
    <n v="7.75"/>
    <m/>
    <s v="Q"/>
    <x v="0"/>
    <x v="0"/>
    <s v="Miss."/>
    <x v="2"/>
    <s v="Miss"/>
    <n v="0"/>
    <n v="1"/>
    <x v="1"/>
    <x v="1"/>
  </r>
  <r>
    <n v="595"/>
    <n v="0"/>
    <n v="2"/>
    <s v="Chapman, Mr. John Henry"/>
    <s v="male"/>
    <n v="37"/>
    <n v="1"/>
    <n v="0"/>
    <s v="SC/AH 29037"/>
    <n v="26"/>
    <m/>
    <s v="S"/>
    <x v="0"/>
    <x v="2"/>
    <s v="Mr."/>
    <x v="0"/>
    <s v="Mr"/>
    <n v="0"/>
    <n v="0"/>
    <x v="0"/>
    <x v="0"/>
  </r>
  <r>
    <n v="596"/>
    <n v="0"/>
    <n v="3"/>
    <s v="Van Impe, Mr. Jean Baptiste"/>
    <s v="male"/>
    <n v="36"/>
    <n v="1"/>
    <n v="1"/>
    <n v="345773"/>
    <n v="24.15"/>
    <m/>
    <s v="S"/>
    <x v="0"/>
    <x v="0"/>
    <s v="Mr."/>
    <x v="0"/>
    <s v="Mr"/>
    <n v="0"/>
    <n v="1"/>
    <x v="0"/>
    <x v="0"/>
  </r>
  <r>
    <n v="597"/>
    <n v="1"/>
    <n v="2"/>
    <s v="Leitch, Miss. Jessie Wills"/>
    <s v="female"/>
    <m/>
    <n v="0"/>
    <n v="0"/>
    <n v="248727"/>
    <n v="33"/>
    <m/>
    <s v="S"/>
    <x v="1"/>
    <x v="2"/>
    <s v="Miss."/>
    <x v="2"/>
    <s v="Miss"/>
    <n v="0"/>
    <n v="2"/>
    <x v="0"/>
    <x v="0"/>
  </r>
  <r>
    <n v="598"/>
    <n v="0"/>
    <n v="3"/>
    <s v="Johnson, Mr. Alfred"/>
    <s v="male"/>
    <n v="49"/>
    <n v="0"/>
    <n v="0"/>
    <s v="LINE"/>
    <n v="0"/>
    <m/>
    <s v="S"/>
    <x v="0"/>
    <x v="0"/>
    <s v="Mr."/>
    <x v="0"/>
    <s v="Mr"/>
    <n v="0"/>
    <n v="0"/>
    <x v="6"/>
    <x v="6"/>
  </r>
  <r>
    <n v="599"/>
    <n v="0"/>
    <n v="3"/>
    <s v="Boulos, Mr. Hanna"/>
    <s v="male"/>
    <m/>
    <n v="0"/>
    <n v="0"/>
    <n v="2664"/>
    <n v="7.2249999999999996"/>
    <m/>
    <s v="C"/>
    <x v="0"/>
    <x v="0"/>
    <s v="Mr."/>
    <x v="0"/>
    <s v="Mr"/>
    <n v="0"/>
    <n v="0"/>
    <x v="0"/>
    <x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1"/>
    <x v="1"/>
    <s v="Sir."/>
    <x v="0"/>
    <s v="Mr"/>
    <n v="0"/>
    <n v="1"/>
    <x v="0"/>
    <x v="0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2"/>
    <s v="Mrs."/>
    <x v="1"/>
    <s v="Mrs"/>
    <n v="0"/>
    <n v="0"/>
    <x v="0"/>
    <x v="0"/>
  </r>
  <r>
    <n v="602"/>
    <n v="0"/>
    <n v="3"/>
    <s v="Slabenoff, Mr. Petco"/>
    <s v="male"/>
    <m/>
    <n v="0"/>
    <n v="0"/>
    <n v="349214"/>
    <n v="7.8958000000000004"/>
    <m/>
    <s v="S"/>
    <x v="0"/>
    <x v="0"/>
    <s v="Mr."/>
    <x v="0"/>
    <s v="Mr"/>
    <n v="0"/>
    <n v="0"/>
    <x v="0"/>
    <x v="0"/>
  </r>
  <r>
    <n v="603"/>
    <n v="0"/>
    <n v="1"/>
    <s v="Harrington, Mr. Charles H"/>
    <s v="male"/>
    <m/>
    <n v="0"/>
    <n v="0"/>
    <n v="113796"/>
    <n v="42.4"/>
    <m/>
    <s v="S"/>
    <x v="0"/>
    <x v="1"/>
    <s v="Mr."/>
    <x v="0"/>
    <s v="Mr"/>
    <n v="0"/>
    <n v="0"/>
    <x v="0"/>
    <x v="0"/>
  </r>
  <r>
    <n v="604"/>
    <n v="0"/>
    <n v="3"/>
    <s v="Torber, Mr. Ernst William"/>
    <s v="male"/>
    <n v="44"/>
    <n v="0"/>
    <n v="0"/>
    <n v="364511"/>
    <n v="8.0500000000000007"/>
    <m/>
    <s v="S"/>
    <x v="0"/>
    <x v="0"/>
    <s v="Mr."/>
    <x v="0"/>
    <s v="Mr"/>
    <n v="0"/>
    <n v="0"/>
    <x v="0"/>
    <x v="0"/>
  </r>
  <r>
    <n v="605"/>
    <n v="1"/>
    <n v="1"/>
    <s v="Homer, Mr. Harry (&quot;Mr E Haven&quot;)"/>
    <s v="male"/>
    <n v="35"/>
    <n v="0"/>
    <n v="0"/>
    <n v="111426"/>
    <n v="26.55"/>
    <m/>
    <s v="C"/>
    <x v="1"/>
    <x v="1"/>
    <s v="Mr."/>
    <x v="0"/>
    <s v="Mr"/>
    <n v="0"/>
    <n v="0"/>
    <x v="0"/>
    <x v="0"/>
  </r>
  <r>
    <n v="606"/>
    <n v="0"/>
    <n v="3"/>
    <s v="Lindell, Mr. Edvard Bengtsson"/>
    <s v="male"/>
    <n v="36"/>
    <n v="1"/>
    <n v="0"/>
    <n v="349910"/>
    <n v="15.55"/>
    <m/>
    <s v="S"/>
    <x v="0"/>
    <x v="0"/>
    <s v="Mr."/>
    <x v="0"/>
    <s v="Mr"/>
    <n v="0"/>
    <n v="0"/>
    <x v="0"/>
    <x v="0"/>
  </r>
  <r>
    <n v="607"/>
    <n v="0"/>
    <n v="3"/>
    <s v="Karaic, Mr. Milan"/>
    <s v="male"/>
    <n v="30"/>
    <n v="0"/>
    <n v="0"/>
    <n v="349246"/>
    <n v="7.8958000000000004"/>
    <m/>
    <s v="S"/>
    <x v="0"/>
    <x v="0"/>
    <s v="Mr."/>
    <x v="0"/>
    <s v="Mr"/>
    <n v="0"/>
    <n v="0"/>
    <x v="0"/>
    <x v="0"/>
  </r>
  <r>
    <n v="608"/>
    <n v="1"/>
    <n v="1"/>
    <s v="Daniel, Mr. Robert Williams"/>
    <s v="male"/>
    <n v="27"/>
    <n v="0"/>
    <n v="0"/>
    <n v="113804"/>
    <n v="30.5"/>
    <m/>
    <s v="S"/>
    <x v="1"/>
    <x v="1"/>
    <s v="Mr."/>
    <x v="0"/>
    <s v="Mr"/>
    <n v="0"/>
    <n v="0"/>
    <x v="0"/>
    <x v="0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2"/>
    <s v="Mrs."/>
    <x v="1"/>
    <s v="Mrs"/>
    <n v="0"/>
    <n v="1"/>
    <x v="0"/>
    <x v="0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s v="Miss."/>
    <x v="2"/>
    <s v="Miss"/>
    <n v="0"/>
    <n v="1"/>
    <x v="0"/>
    <x v="0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0"/>
    <x v="0"/>
    <s v="Mrs."/>
    <x v="1"/>
    <s v="Mrs"/>
    <n v="1"/>
    <n v="4"/>
    <x v="0"/>
    <x v="0"/>
  </r>
  <r>
    <n v="612"/>
    <n v="0"/>
    <n v="3"/>
    <s v="Jardin, Mr. Jose Neto"/>
    <s v="male"/>
    <m/>
    <n v="0"/>
    <n v="0"/>
    <s v="SOTON/O.Q. 3101305"/>
    <n v="7.05"/>
    <m/>
    <s v="S"/>
    <x v="0"/>
    <x v="0"/>
    <s v="Mr."/>
    <x v="0"/>
    <s v="Mr"/>
    <n v="0"/>
    <n v="0"/>
    <x v="0"/>
    <x v="0"/>
  </r>
  <r>
    <n v="613"/>
    <n v="1"/>
    <n v="3"/>
    <s v="Murphy, Miss. Margaret Jane"/>
    <s v="female"/>
    <m/>
    <n v="1"/>
    <n v="0"/>
    <n v="367230"/>
    <n v="15.5"/>
    <m/>
    <s v="Q"/>
    <x v="1"/>
    <x v="0"/>
    <s v="Miss."/>
    <x v="2"/>
    <s v="Miss"/>
    <n v="0"/>
    <n v="2"/>
    <x v="1"/>
    <x v="1"/>
  </r>
  <r>
    <n v="614"/>
    <n v="0"/>
    <n v="3"/>
    <s v="Horgan, Mr. John"/>
    <s v="male"/>
    <m/>
    <n v="0"/>
    <n v="0"/>
    <n v="370377"/>
    <n v="7.75"/>
    <m/>
    <s v="Q"/>
    <x v="0"/>
    <x v="0"/>
    <s v="Mr."/>
    <x v="0"/>
    <s v="Mr"/>
    <n v="0"/>
    <n v="0"/>
    <x v="0"/>
    <x v="0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s v="Mr."/>
    <x v="0"/>
    <s v="Mr"/>
    <n v="0"/>
    <n v="0"/>
    <x v="0"/>
    <x v="0"/>
  </r>
  <r>
    <n v="616"/>
    <n v="1"/>
    <n v="2"/>
    <s v="Herman, Miss. Alice"/>
    <s v="female"/>
    <n v="24"/>
    <n v="1"/>
    <n v="2"/>
    <n v="220845"/>
    <n v="65"/>
    <m/>
    <s v="S"/>
    <x v="1"/>
    <x v="2"/>
    <s v="Miss."/>
    <x v="2"/>
    <s v="Miss"/>
    <n v="0"/>
    <n v="1"/>
    <x v="1"/>
    <x v="1"/>
  </r>
  <r>
    <n v="617"/>
    <n v="0"/>
    <n v="3"/>
    <s v="Danbom, Mr. Ernst Gilbert"/>
    <s v="male"/>
    <n v="34"/>
    <n v="1"/>
    <n v="1"/>
    <n v="347080"/>
    <n v="14.4"/>
    <m/>
    <s v="S"/>
    <x v="0"/>
    <x v="0"/>
    <s v="Mr."/>
    <x v="0"/>
    <s v="Mr"/>
    <n v="0"/>
    <n v="0"/>
    <x v="0"/>
    <x v="0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0"/>
    <x v="0"/>
    <s v="Mrs."/>
    <x v="1"/>
    <s v="Mrs"/>
    <n v="0"/>
    <n v="0"/>
    <x v="0"/>
    <x v="0"/>
  </r>
  <r>
    <n v="619"/>
    <n v="1"/>
    <n v="2"/>
    <s v="Becker, Miss. Marion Louise"/>
    <s v="female"/>
    <n v="4"/>
    <n v="2"/>
    <n v="1"/>
    <n v="230136"/>
    <n v="39"/>
    <s v="F4"/>
    <s v="S"/>
    <x v="1"/>
    <x v="2"/>
    <s v="Miss."/>
    <x v="2"/>
    <s v="Miss"/>
    <n v="1"/>
    <n v="1"/>
    <x v="1"/>
    <x v="1"/>
  </r>
  <r>
    <n v="620"/>
    <n v="0"/>
    <n v="2"/>
    <s v="Gavey, Mr. Lawrence"/>
    <s v="male"/>
    <n v="26"/>
    <n v="0"/>
    <n v="0"/>
    <n v="31028"/>
    <n v="10.5"/>
    <m/>
    <s v="S"/>
    <x v="0"/>
    <x v="2"/>
    <s v="Mr."/>
    <x v="0"/>
    <s v="Mr"/>
    <n v="0"/>
    <n v="0"/>
    <x v="0"/>
    <x v="0"/>
  </r>
  <r>
    <n v="621"/>
    <n v="0"/>
    <n v="3"/>
    <s v="Yasbeck, Mr. Antoni"/>
    <s v="male"/>
    <n v="27"/>
    <n v="1"/>
    <n v="0"/>
    <n v="2659"/>
    <n v="14.4542"/>
    <m/>
    <s v="C"/>
    <x v="0"/>
    <x v="0"/>
    <s v="Mr."/>
    <x v="0"/>
    <s v="Mr"/>
    <n v="0"/>
    <n v="0"/>
    <x v="0"/>
    <x v="0"/>
  </r>
  <r>
    <n v="622"/>
    <n v="1"/>
    <n v="1"/>
    <s v="Kimball, Mr. Edwin Nelson Jr"/>
    <s v="male"/>
    <n v="42"/>
    <n v="1"/>
    <n v="0"/>
    <n v="11753"/>
    <n v="52.554200000000002"/>
    <s v="D19"/>
    <s v="S"/>
    <x v="1"/>
    <x v="1"/>
    <s v="Mr."/>
    <x v="0"/>
    <s v="Mr"/>
    <n v="0"/>
    <n v="0"/>
    <x v="0"/>
    <x v="0"/>
  </r>
  <r>
    <n v="623"/>
    <n v="1"/>
    <n v="3"/>
    <s v="Nakid, Mr. Sahid"/>
    <s v="male"/>
    <n v="20"/>
    <n v="1"/>
    <n v="1"/>
    <n v="2653"/>
    <n v="15.7417"/>
    <m/>
    <s v="C"/>
    <x v="1"/>
    <x v="0"/>
    <s v="Mr."/>
    <x v="0"/>
    <s v="Mr"/>
    <n v="0"/>
    <n v="1"/>
    <x v="0"/>
    <x v="0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s v="Mr."/>
    <x v="0"/>
    <s v="Mr"/>
    <n v="0"/>
    <n v="0"/>
    <x v="0"/>
    <x v="0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s v="Mr."/>
    <x v="0"/>
    <s v="Mr"/>
    <n v="0"/>
    <n v="0"/>
    <x v="2"/>
    <x v="2"/>
  </r>
  <r>
    <n v="626"/>
    <n v="0"/>
    <n v="1"/>
    <s v="Sutton, Mr. Frederick"/>
    <s v="male"/>
    <n v="61"/>
    <n v="0"/>
    <n v="0"/>
    <n v="36963"/>
    <n v="32.320799999999998"/>
    <s v="D50"/>
    <s v="S"/>
    <x v="0"/>
    <x v="1"/>
    <s v="Mr."/>
    <x v="0"/>
    <s v="Mr"/>
    <n v="0"/>
    <n v="0"/>
    <x v="0"/>
    <x v="0"/>
  </r>
  <r>
    <n v="627"/>
    <n v="0"/>
    <n v="2"/>
    <s v="Kirkland, Rev. Charles Leonard"/>
    <s v="male"/>
    <n v="57"/>
    <n v="0"/>
    <n v="0"/>
    <n v="219533"/>
    <n v="12.35"/>
    <m/>
    <s v="Q"/>
    <x v="0"/>
    <x v="2"/>
    <s v="Rev."/>
    <x v="0"/>
    <s v="Mr"/>
    <n v="0"/>
    <n v="0"/>
    <x v="0"/>
    <x v="0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s v="Miss."/>
    <x v="2"/>
    <s v="Miss"/>
    <n v="0"/>
    <n v="2"/>
    <x v="1"/>
    <x v="1"/>
  </r>
  <r>
    <n v="629"/>
    <n v="0"/>
    <n v="3"/>
    <s v="Bostandyeff, Mr. Guentcho"/>
    <s v="male"/>
    <n v="26"/>
    <n v="0"/>
    <n v="0"/>
    <n v="349224"/>
    <n v="7.8958000000000004"/>
    <m/>
    <s v="S"/>
    <x v="0"/>
    <x v="0"/>
    <s v="Mr."/>
    <x v="0"/>
    <s v="Mr"/>
    <n v="0"/>
    <n v="0"/>
    <x v="0"/>
    <x v="0"/>
  </r>
  <r>
    <n v="630"/>
    <n v="0"/>
    <n v="3"/>
    <s v="O'Connell, Mr. Patrick D"/>
    <s v="male"/>
    <m/>
    <n v="0"/>
    <n v="0"/>
    <n v="334912"/>
    <n v="7.7332999999999998"/>
    <m/>
    <s v="Q"/>
    <x v="0"/>
    <x v="0"/>
    <s v="Mr."/>
    <x v="0"/>
    <s v="Mr"/>
    <n v="0"/>
    <n v="0"/>
    <x v="0"/>
    <x v="0"/>
  </r>
  <r>
    <n v="631"/>
    <n v="1"/>
    <n v="1"/>
    <s v="Barkworth, Mr. Algernon Henry Wilson"/>
    <s v="male"/>
    <n v="80"/>
    <n v="0"/>
    <n v="0"/>
    <n v="27042"/>
    <n v="30"/>
    <s v="A23"/>
    <s v="S"/>
    <x v="1"/>
    <x v="1"/>
    <s v="Mr."/>
    <x v="0"/>
    <s v="Mr"/>
    <n v="0"/>
    <n v="0"/>
    <x v="0"/>
    <x v="0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s v="Mr."/>
    <x v="0"/>
    <s v="Mr"/>
    <n v="0"/>
    <n v="0"/>
    <x v="0"/>
    <x v="0"/>
  </r>
  <r>
    <n v="633"/>
    <n v="1"/>
    <n v="1"/>
    <s v="Stahelin-Maeglin, Dr. Max"/>
    <s v="male"/>
    <n v="32"/>
    <n v="0"/>
    <n v="0"/>
    <n v="13214"/>
    <n v="30.5"/>
    <s v="B50"/>
    <s v="C"/>
    <x v="1"/>
    <x v="1"/>
    <s v="Dr."/>
    <x v="0"/>
    <s v="Mr"/>
    <n v="0"/>
    <n v="0"/>
    <x v="0"/>
    <x v="0"/>
  </r>
  <r>
    <n v="634"/>
    <n v="0"/>
    <n v="1"/>
    <s v="Parr, Mr. William Henry Marsh"/>
    <s v="male"/>
    <m/>
    <n v="0"/>
    <n v="0"/>
    <n v="112052"/>
    <n v="0"/>
    <m/>
    <s v="S"/>
    <x v="0"/>
    <x v="1"/>
    <s v="Mr."/>
    <x v="0"/>
    <s v="Mr"/>
    <n v="0"/>
    <n v="0"/>
    <x v="0"/>
    <x v="0"/>
  </r>
  <r>
    <n v="635"/>
    <n v="0"/>
    <n v="3"/>
    <s v="Skoog, Miss. Mabel"/>
    <s v="female"/>
    <n v="9"/>
    <n v="3"/>
    <n v="2"/>
    <n v="347088"/>
    <n v="27.9"/>
    <m/>
    <s v="S"/>
    <x v="0"/>
    <x v="0"/>
    <s v="Miss."/>
    <x v="2"/>
    <s v="Miss"/>
    <n v="2"/>
    <n v="2"/>
    <x v="0"/>
    <x v="0"/>
  </r>
  <r>
    <n v="636"/>
    <n v="1"/>
    <n v="2"/>
    <s v="Davis, Miss. Mary"/>
    <s v="female"/>
    <n v="28"/>
    <n v="0"/>
    <n v="0"/>
    <n v="237668"/>
    <n v="13"/>
    <m/>
    <s v="S"/>
    <x v="1"/>
    <x v="2"/>
    <s v="Miss."/>
    <x v="2"/>
    <s v="Miss"/>
    <n v="0"/>
    <n v="1"/>
    <x v="1"/>
    <x v="1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s v="Mr."/>
    <x v="0"/>
    <s v="Mr"/>
    <n v="0"/>
    <n v="0"/>
    <x v="0"/>
    <x v="0"/>
  </r>
  <r>
    <n v="638"/>
    <n v="0"/>
    <n v="2"/>
    <s v="Collyer, Mr. Harvey"/>
    <s v="male"/>
    <n v="31"/>
    <n v="1"/>
    <n v="1"/>
    <s v="C.A. 31921"/>
    <n v="26.25"/>
    <m/>
    <s v="S"/>
    <x v="0"/>
    <x v="2"/>
    <s v="Mr."/>
    <x v="0"/>
    <s v="Mr"/>
    <n v="0"/>
    <n v="1"/>
    <x v="0"/>
    <x v="0"/>
  </r>
  <r>
    <n v="639"/>
    <n v="0"/>
    <n v="3"/>
    <s v="Panula, Mrs. Juha (Maria Emilia Ojala)"/>
    <s v="female"/>
    <n v="41"/>
    <n v="0"/>
    <n v="5"/>
    <n v="3101295"/>
    <n v="39.6875"/>
    <m/>
    <s v="S"/>
    <x v="0"/>
    <x v="0"/>
    <s v="Mrs."/>
    <x v="1"/>
    <s v="Mrs"/>
    <n v="3"/>
    <n v="0"/>
    <x v="2"/>
    <x v="2"/>
  </r>
  <r>
    <n v="640"/>
    <n v="0"/>
    <n v="3"/>
    <s v="Thorneycroft, Mr. Percival"/>
    <s v="male"/>
    <m/>
    <n v="1"/>
    <n v="0"/>
    <n v="376564"/>
    <n v="16.100000000000001"/>
    <m/>
    <s v="S"/>
    <x v="0"/>
    <x v="0"/>
    <s v="Mr."/>
    <x v="0"/>
    <s v="Mr"/>
    <n v="0"/>
    <n v="0"/>
    <x v="0"/>
    <x v="0"/>
  </r>
  <r>
    <n v="641"/>
    <n v="0"/>
    <n v="3"/>
    <s v="Jensen, Mr. Hans Peder"/>
    <s v="male"/>
    <n v="20"/>
    <n v="0"/>
    <n v="0"/>
    <n v="350050"/>
    <n v="7.8541999999999996"/>
    <m/>
    <s v="S"/>
    <x v="0"/>
    <x v="0"/>
    <s v="Mr."/>
    <x v="0"/>
    <s v="Mr"/>
    <n v="0"/>
    <n v="0"/>
    <x v="0"/>
    <x v="0"/>
  </r>
  <r>
    <n v="642"/>
    <n v="1"/>
    <n v="1"/>
    <s v="Sagesser, Mlle. Emma"/>
    <s v="female"/>
    <n v="24"/>
    <n v="0"/>
    <n v="0"/>
    <s v="PC 17477"/>
    <n v="69.3"/>
    <s v="B35"/>
    <s v="C"/>
    <x v="1"/>
    <x v="1"/>
    <s v="Mlle."/>
    <x v="2"/>
    <s v="Miss"/>
    <n v="0"/>
    <n v="1"/>
    <x v="1"/>
    <x v="1"/>
  </r>
  <r>
    <n v="643"/>
    <n v="0"/>
    <n v="3"/>
    <s v="Skoog, Miss. Margit Elizabeth"/>
    <s v="female"/>
    <n v="2"/>
    <n v="3"/>
    <n v="2"/>
    <n v="347088"/>
    <n v="27.9"/>
    <m/>
    <s v="S"/>
    <x v="0"/>
    <x v="0"/>
    <s v="Miss."/>
    <x v="2"/>
    <s v="Miss"/>
    <n v="2"/>
    <n v="2"/>
    <x v="0"/>
    <x v="0"/>
  </r>
  <r>
    <n v="644"/>
    <n v="1"/>
    <n v="3"/>
    <s v="Foo, Mr. Choong"/>
    <s v="male"/>
    <m/>
    <n v="0"/>
    <n v="0"/>
    <n v="1601"/>
    <n v="56.495800000000003"/>
    <m/>
    <s v="S"/>
    <x v="1"/>
    <x v="0"/>
    <s v="Mr."/>
    <x v="0"/>
    <s v="Mr"/>
    <n v="0"/>
    <n v="0"/>
    <x v="4"/>
    <x v="4"/>
  </r>
  <r>
    <n v="645"/>
    <n v="1"/>
    <n v="3"/>
    <s v="Baclini, Miss. Eugenie"/>
    <s v="female"/>
    <n v="0.75"/>
    <n v="2"/>
    <n v="1"/>
    <n v="2666"/>
    <n v="19.258299999999998"/>
    <m/>
    <s v="C"/>
    <x v="1"/>
    <x v="0"/>
    <s v="Miss."/>
    <x v="2"/>
    <s v="Miss"/>
    <n v="0"/>
    <n v="3"/>
    <x v="1"/>
    <x v="1"/>
  </r>
  <r>
    <n v="646"/>
    <n v="1"/>
    <n v="1"/>
    <s v="Harper, Mr. Henry Sleeper"/>
    <s v="male"/>
    <n v="48"/>
    <n v="1"/>
    <n v="0"/>
    <s v="PC 17572"/>
    <n v="76.729200000000006"/>
    <s v="D33"/>
    <s v="C"/>
    <x v="1"/>
    <x v="1"/>
    <s v="Mr."/>
    <x v="0"/>
    <s v="Mr"/>
    <n v="0"/>
    <n v="0"/>
    <x v="2"/>
    <x v="2"/>
  </r>
  <r>
    <n v="647"/>
    <n v="0"/>
    <n v="3"/>
    <s v="Cor, Mr. Liudevit"/>
    <s v="male"/>
    <n v="19"/>
    <n v="0"/>
    <n v="0"/>
    <n v="349231"/>
    <n v="7.8958000000000004"/>
    <m/>
    <s v="S"/>
    <x v="0"/>
    <x v="0"/>
    <s v="Mr."/>
    <x v="0"/>
    <s v="Mr"/>
    <n v="0"/>
    <n v="0"/>
    <x v="0"/>
    <x v="0"/>
  </r>
  <r>
    <n v="648"/>
    <n v="1"/>
    <n v="1"/>
    <s v="Simonius-Blumer, Col. Oberst Alfons"/>
    <s v="male"/>
    <n v="56"/>
    <n v="0"/>
    <n v="0"/>
    <n v="13213"/>
    <n v="35.5"/>
    <s v="A26"/>
    <s v="C"/>
    <x v="1"/>
    <x v="1"/>
    <s v="Col."/>
    <x v="0"/>
    <s v="Mr"/>
    <n v="0"/>
    <n v="0"/>
    <x v="0"/>
    <x v="0"/>
  </r>
  <r>
    <n v="649"/>
    <n v="0"/>
    <n v="3"/>
    <s v="Willey, Mr. Edward"/>
    <s v="male"/>
    <m/>
    <n v="0"/>
    <n v="0"/>
    <s v="S.O./P.P. 751"/>
    <n v="7.55"/>
    <m/>
    <s v="S"/>
    <x v="0"/>
    <x v="0"/>
    <s v="Mr."/>
    <x v="0"/>
    <s v="Mr"/>
    <n v="0"/>
    <n v="0"/>
    <x v="0"/>
    <x v="0"/>
  </r>
  <r>
    <n v="650"/>
    <n v="1"/>
    <n v="3"/>
    <s v="Stanley, Miss. Amy Zillah Elsie"/>
    <s v="female"/>
    <n v="23"/>
    <n v="0"/>
    <n v="0"/>
    <s v="CA. 2314"/>
    <n v="7.55"/>
    <m/>
    <s v="S"/>
    <x v="1"/>
    <x v="0"/>
    <s v="Miss."/>
    <x v="2"/>
    <s v="Miss"/>
    <n v="0"/>
    <n v="1"/>
    <x v="1"/>
    <x v="1"/>
  </r>
  <r>
    <n v="651"/>
    <n v="0"/>
    <n v="3"/>
    <s v="Mitkoff, Mr. Mito"/>
    <s v="male"/>
    <m/>
    <n v="0"/>
    <n v="0"/>
    <n v="349221"/>
    <n v="7.8958000000000004"/>
    <m/>
    <s v="S"/>
    <x v="0"/>
    <x v="0"/>
    <s v="Mr."/>
    <x v="0"/>
    <s v="Mr"/>
    <n v="0"/>
    <n v="0"/>
    <x v="0"/>
    <x v="0"/>
  </r>
  <r>
    <n v="652"/>
    <n v="1"/>
    <n v="2"/>
    <s v="Doling, Miss. Elsie"/>
    <s v="female"/>
    <n v="18"/>
    <n v="0"/>
    <n v="1"/>
    <n v="231919"/>
    <n v="23"/>
    <m/>
    <s v="S"/>
    <x v="1"/>
    <x v="2"/>
    <s v="Miss."/>
    <x v="2"/>
    <s v="Miss"/>
    <n v="0"/>
    <n v="1"/>
    <x v="1"/>
    <x v="1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s v="Mr."/>
    <x v="0"/>
    <s v="Mr"/>
    <n v="0"/>
    <n v="0"/>
    <x v="0"/>
    <x v="0"/>
  </r>
  <r>
    <n v="654"/>
    <n v="1"/>
    <n v="3"/>
    <s v="O'Leary, Miss. Hanora &quot;Norah&quot;"/>
    <s v="female"/>
    <m/>
    <n v="0"/>
    <n v="0"/>
    <n v="330919"/>
    <n v="7.8292000000000002"/>
    <m/>
    <s v="Q"/>
    <x v="1"/>
    <x v="0"/>
    <s v="Miss."/>
    <x v="2"/>
    <s v="Miss"/>
    <n v="0"/>
    <n v="1"/>
    <x v="1"/>
    <x v="1"/>
  </r>
  <r>
    <n v="655"/>
    <n v="0"/>
    <n v="3"/>
    <s v="Hegarty, Miss. Hanora &quot;Nora&quot;"/>
    <s v="female"/>
    <n v="18"/>
    <n v="0"/>
    <n v="0"/>
    <n v="365226"/>
    <n v="6.75"/>
    <m/>
    <s v="Q"/>
    <x v="0"/>
    <x v="0"/>
    <s v="Miss."/>
    <x v="2"/>
    <s v="Miss"/>
    <n v="0"/>
    <n v="1"/>
    <x v="1"/>
    <x v="1"/>
  </r>
  <r>
    <n v="656"/>
    <n v="0"/>
    <n v="2"/>
    <s v="Hickman, Mr. Leonard Mark"/>
    <s v="male"/>
    <n v="24"/>
    <n v="2"/>
    <n v="0"/>
    <s v="S.O.C. 14879"/>
    <n v="73.5"/>
    <m/>
    <s v="S"/>
    <x v="0"/>
    <x v="2"/>
    <s v="Mr."/>
    <x v="0"/>
    <s v="Mr"/>
    <n v="0"/>
    <n v="0"/>
    <x v="3"/>
    <x v="3"/>
  </r>
  <r>
    <n v="657"/>
    <n v="0"/>
    <n v="3"/>
    <s v="Radeff, Mr. Alexander"/>
    <s v="male"/>
    <m/>
    <n v="0"/>
    <n v="0"/>
    <n v="349223"/>
    <n v="7.8958000000000004"/>
    <m/>
    <s v="S"/>
    <x v="0"/>
    <x v="0"/>
    <s v="Mr."/>
    <x v="0"/>
    <s v="Mr"/>
    <n v="0"/>
    <n v="0"/>
    <x v="0"/>
    <x v="0"/>
  </r>
  <r>
    <n v="658"/>
    <n v="0"/>
    <n v="3"/>
    <s v="Bourke, Mrs. John (Catherine)"/>
    <s v="female"/>
    <n v="32"/>
    <n v="1"/>
    <n v="1"/>
    <n v="364849"/>
    <n v="15.5"/>
    <m/>
    <s v="Q"/>
    <x v="0"/>
    <x v="0"/>
    <s v="Mrs."/>
    <x v="1"/>
    <s v="Mrs"/>
    <n v="0"/>
    <n v="0"/>
    <x v="0"/>
    <x v="0"/>
  </r>
  <r>
    <n v="659"/>
    <n v="0"/>
    <n v="2"/>
    <s v="Eitemiller, Mr. George Floyd"/>
    <s v="male"/>
    <n v="23"/>
    <n v="0"/>
    <n v="0"/>
    <n v="29751"/>
    <n v="13"/>
    <m/>
    <s v="S"/>
    <x v="0"/>
    <x v="2"/>
    <s v="Mr."/>
    <x v="0"/>
    <s v="Mr"/>
    <n v="0"/>
    <n v="0"/>
    <x v="0"/>
    <x v="0"/>
  </r>
  <r>
    <n v="660"/>
    <n v="0"/>
    <n v="1"/>
    <s v="Newell, Mr. Arthur Webster"/>
    <s v="male"/>
    <n v="58"/>
    <n v="0"/>
    <n v="2"/>
    <n v="35273"/>
    <n v="113.27500000000001"/>
    <s v="D48"/>
    <s v="C"/>
    <x v="0"/>
    <x v="1"/>
    <s v="Mr."/>
    <x v="0"/>
    <s v="Mr"/>
    <n v="0"/>
    <n v="2"/>
    <x v="0"/>
    <x v="0"/>
  </r>
  <r>
    <n v="661"/>
    <n v="1"/>
    <n v="1"/>
    <s v="Frauenthal, Dr. Henry William"/>
    <s v="male"/>
    <n v="50"/>
    <n v="2"/>
    <n v="0"/>
    <s v="PC 17611"/>
    <n v="133.65"/>
    <m/>
    <s v="S"/>
    <x v="1"/>
    <x v="1"/>
    <s v="Dr."/>
    <x v="0"/>
    <s v="Mr"/>
    <n v="0"/>
    <n v="0"/>
    <x v="0"/>
    <x v="0"/>
  </r>
  <r>
    <n v="662"/>
    <n v="0"/>
    <n v="3"/>
    <s v="Badt, Mr. Mohamed"/>
    <s v="male"/>
    <n v="40"/>
    <n v="0"/>
    <n v="0"/>
    <n v="2623"/>
    <n v="7.2249999999999996"/>
    <m/>
    <s v="C"/>
    <x v="0"/>
    <x v="0"/>
    <s v="Mr."/>
    <x v="0"/>
    <s v="Mr"/>
    <n v="0"/>
    <n v="0"/>
    <x v="0"/>
    <x v="0"/>
  </r>
  <r>
    <n v="663"/>
    <n v="0"/>
    <n v="1"/>
    <s v="Colley, Mr. Edward Pomeroy"/>
    <s v="male"/>
    <n v="47"/>
    <n v="0"/>
    <n v="0"/>
    <n v="5727"/>
    <n v="25.587499999999999"/>
    <s v="E58"/>
    <s v="S"/>
    <x v="0"/>
    <x v="1"/>
    <s v="Mr."/>
    <x v="0"/>
    <s v="Mr"/>
    <n v="0"/>
    <n v="0"/>
    <x v="0"/>
    <x v="0"/>
  </r>
  <r>
    <n v="664"/>
    <n v="0"/>
    <n v="3"/>
    <s v="Coleff, Mr. Peju"/>
    <s v="male"/>
    <n v="36"/>
    <n v="0"/>
    <n v="0"/>
    <n v="349210"/>
    <n v="7.4958"/>
    <m/>
    <s v="S"/>
    <x v="0"/>
    <x v="0"/>
    <s v="Mr."/>
    <x v="0"/>
    <s v="Mr"/>
    <n v="0"/>
    <n v="0"/>
    <x v="0"/>
    <x v="0"/>
  </r>
  <r>
    <n v="665"/>
    <n v="1"/>
    <n v="3"/>
    <s v="Lindqvist, Mr. Eino William"/>
    <s v="male"/>
    <n v="20"/>
    <n v="1"/>
    <n v="0"/>
    <s v="STON/O 2. 3101285"/>
    <n v="7.9249999999999998"/>
    <m/>
    <s v="S"/>
    <x v="1"/>
    <x v="0"/>
    <s v="Mr."/>
    <x v="0"/>
    <s v="Mr"/>
    <n v="0"/>
    <n v="0"/>
    <x v="0"/>
    <x v="0"/>
  </r>
  <r>
    <n v="666"/>
    <n v="0"/>
    <n v="2"/>
    <s v="Hickman, Mr. Lewis"/>
    <s v="male"/>
    <n v="32"/>
    <n v="2"/>
    <n v="0"/>
    <s v="S.O.C. 14879"/>
    <n v="73.5"/>
    <m/>
    <s v="S"/>
    <x v="0"/>
    <x v="2"/>
    <s v="Mr."/>
    <x v="0"/>
    <s v="Mr"/>
    <n v="0"/>
    <n v="0"/>
    <x v="3"/>
    <x v="3"/>
  </r>
  <r>
    <n v="667"/>
    <n v="0"/>
    <n v="2"/>
    <s v="Butler, Mr. Reginald Fenton"/>
    <s v="male"/>
    <n v="25"/>
    <n v="0"/>
    <n v="0"/>
    <n v="234686"/>
    <n v="13"/>
    <m/>
    <s v="S"/>
    <x v="0"/>
    <x v="2"/>
    <s v="Mr."/>
    <x v="0"/>
    <s v="Mr"/>
    <n v="0"/>
    <n v="0"/>
    <x v="0"/>
    <x v="0"/>
  </r>
  <r>
    <n v="668"/>
    <n v="0"/>
    <n v="3"/>
    <s v="Rommetvedt, Mr. Knud Paust"/>
    <s v="male"/>
    <m/>
    <n v="0"/>
    <n v="0"/>
    <n v="312993"/>
    <n v="7.7750000000000004"/>
    <m/>
    <s v="S"/>
    <x v="0"/>
    <x v="0"/>
    <s v="Mr."/>
    <x v="0"/>
    <s v="Mr"/>
    <n v="0"/>
    <n v="0"/>
    <x v="0"/>
    <x v="0"/>
  </r>
  <r>
    <n v="669"/>
    <n v="0"/>
    <n v="3"/>
    <s v="Cook, Mr. Jacob"/>
    <s v="male"/>
    <n v="43"/>
    <n v="0"/>
    <n v="0"/>
    <s v="A/5 3536"/>
    <n v="8.0500000000000007"/>
    <m/>
    <s v="S"/>
    <x v="0"/>
    <x v="0"/>
    <s v="Mr."/>
    <x v="0"/>
    <s v="Mr"/>
    <n v="0"/>
    <n v="0"/>
    <x v="0"/>
    <x v="0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s v="Mrs."/>
    <x v="1"/>
    <s v="Mrs"/>
    <n v="0"/>
    <n v="0"/>
    <x v="0"/>
    <x v="0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2"/>
    <s v="Mrs."/>
    <x v="1"/>
    <s v="Mrs"/>
    <n v="0"/>
    <n v="0"/>
    <x v="0"/>
    <x v="0"/>
  </r>
  <r>
    <n v="672"/>
    <n v="0"/>
    <n v="1"/>
    <s v="Davidson, Mr. Thornton"/>
    <s v="male"/>
    <n v="31"/>
    <n v="1"/>
    <n v="0"/>
    <s v="F.C. 12750"/>
    <n v="52"/>
    <s v="B71"/>
    <s v="S"/>
    <x v="0"/>
    <x v="1"/>
    <s v="Mr."/>
    <x v="0"/>
    <s v="Mr"/>
    <n v="0"/>
    <n v="0"/>
    <x v="0"/>
    <x v="0"/>
  </r>
  <r>
    <n v="673"/>
    <n v="0"/>
    <n v="2"/>
    <s v="Mitchell, Mr. Henry Michael"/>
    <s v="male"/>
    <n v="70"/>
    <n v="0"/>
    <n v="0"/>
    <s v="C.A. 24580"/>
    <n v="10.5"/>
    <m/>
    <s v="S"/>
    <x v="0"/>
    <x v="2"/>
    <s v="Mr."/>
    <x v="0"/>
    <s v="Mr"/>
    <n v="0"/>
    <n v="0"/>
    <x v="0"/>
    <x v="0"/>
  </r>
  <r>
    <n v="674"/>
    <n v="1"/>
    <n v="2"/>
    <s v="Wilhelms, Mr. Charles"/>
    <s v="male"/>
    <n v="31"/>
    <n v="0"/>
    <n v="0"/>
    <n v="244270"/>
    <n v="13"/>
    <m/>
    <s v="S"/>
    <x v="1"/>
    <x v="2"/>
    <s v="Mr."/>
    <x v="0"/>
    <s v="Mr"/>
    <n v="0"/>
    <n v="0"/>
    <x v="0"/>
    <x v="0"/>
  </r>
  <r>
    <n v="675"/>
    <n v="0"/>
    <n v="2"/>
    <s v="Watson, Mr. Ennis Hastings"/>
    <s v="male"/>
    <m/>
    <n v="0"/>
    <n v="0"/>
    <n v="239856"/>
    <n v="0"/>
    <m/>
    <s v="S"/>
    <x v="0"/>
    <x v="2"/>
    <s v="Mr."/>
    <x v="0"/>
    <s v="Mr"/>
    <n v="0"/>
    <n v="0"/>
    <x v="0"/>
    <x v="0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s v="Mr."/>
    <x v="0"/>
    <s v="Mr"/>
    <n v="0"/>
    <n v="0"/>
    <x v="0"/>
    <x v="0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s v="Mr."/>
    <x v="0"/>
    <s v="Mr"/>
    <n v="0"/>
    <n v="0"/>
    <x v="0"/>
    <x v="0"/>
  </r>
  <r>
    <n v="678"/>
    <n v="1"/>
    <n v="3"/>
    <s v="Turja, Miss. Anna Sofia"/>
    <s v="female"/>
    <n v="18"/>
    <n v="0"/>
    <n v="0"/>
    <n v="4138"/>
    <n v="9.8416999999999994"/>
    <m/>
    <s v="S"/>
    <x v="1"/>
    <x v="0"/>
    <s v="Miss."/>
    <x v="2"/>
    <s v="Miss"/>
    <n v="0"/>
    <n v="1"/>
    <x v="1"/>
    <x v="1"/>
  </r>
  <r>
    <n v="679"/>
    <n v="0"/>
    <n v="3"/>
    <s v="Goodwin, Mrs. Frederick (Augusta Tyler)"/>
    <s v="female"/>
    <n v="43"/>
    <n v="1"/>
    <n v="6"/>
    <s v="CA 2144"/>
    <n v="46.9"/>
    <m/>
    <s v="S"/>
    <x v="0"/>
    <x v="0"/>
    <s v="Mrs."/>
    <x v="1"/>
    <s v="Mrs"/>
    <n v="3"/>
    <n v="1"/>
    <x v="0"/>
    <x v="0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1"/>
    <x v="1"/>
    <s v="Mr."/>
    <x v="0"/>
    <s v="Mr"/>
    <n v="0"/>
    <n v="1"/>
    <x v="2"/>
    <x v="2"/>
  </r>
  <r>
    <n v="681"/>
    <n v="0"/>
    <n v="3"/>
    <s v="Peters, Miss. Katie"/>
    <s v="female"/>
    <m/>
    <n v="0"/>
    <n v="0"/>
    <n v="330935"/>
    <n v="8.1374999999999993"/>
    <m/>
    <s v="Q"/>
    <x v="0"/>
    <x v="0"/>
    <s v="Miss."/>
    <x v="2"/>
    <s v="Miss"/>
    <n v="0"/>
    <n v="1"/>
    <x v="1"/>
    <x v="1"/>
  </r>
  <r>
    <n v="682"/>
    <n v="1"/>
    <n v="1"/>
    <s v="Hassab, Mr. Hammad"/>
    <s v="male"/>
    <n v="27"/>
    <n v="0"/>
    <n v="0"/>
    <s v="PC 17572"/>
    <n v="76.729200000000006"/>
    <s v="D49"/>
    <s v="C"/>
    <x v="1"/>
    <x v="1"/>
    <s v="Mr."/>
    <x v="0"/>
    <s v="Mr"/>
    <n v="0"/>
    <n v="0"/>
    <x v="2"/>
    <x v="2"/>
  </r>
  <r>
    <n v="683"/>
    <n v="0"/>
    <n v="3"/>
    <s v="Olsvigen, Mr. Thor Anderson"/>
    <s v="male"/>
    <n v="20"/>
    <n v="0"/>
    <n v="0"/>
    <n v="6563"/>
    <n v="9.2249999999999996"/>
    <m/>
    <s v="S"/>
    <x v="0"/>
    <x v="0"/>
    <s v="Mr."/>
    <x v="0"/>
    <s v="Mr"/>
    <n v="0"/>
    <n v="0"/>
    <x v="0"/>
    <x v="0"/>
  </r>
  <r>
    <n v="684"/>
    <n v="0"/>
    <n v="3"/>
    <s v="Goodwin, Mr. Charles Edward"/>
    <s v="male"/>
    <n v="14"/>
    <n v="5"/>
    <n v="2"/>
    <s v="CA 2144"/>
    <n v="46.9"/>
    <m/>
    <s v="S"/>
    <x v="0"/>
    <x v="0"/>
    <s v="Mr."/>
    <x v="0"/>
    <s v="Mr"/>
    <n v="3"/>
    <n v="1"/>
    <x v="0"/>
    <x v="0"/>
  </r>
  <r>
    <n v="685"/>
    <n v="0"/>
    <n v="2"/>
    <s v="Brown, Mr. Thomas William Solomon"/>
    <s v="male"/>
    <n v="60"/>
    <n v="1"/>
    <n v="1"/>
    <n v="29750"/>
    <n v="39"/>
    <m/>
    <s v="S"/>
    <x v="0"/>
    <x v="2"/>
    <s v="Mr."/>
    <x v="0"/>
    <s v="Mr"/>
    <n v="0"/>
    <n v="0"/>
    <x v="0"/>
    <x v="0"/>
  </r>
  <r>
    <n v="686"/>
    <n v="0"/>
    <n v="2"/>
    <s v="Laroche, Mr. Joseph Philippe Lemercier"/>
    <s v="male"/>
    <n v="25"/>
    <n v="1"/>
    <n v="2"/>
    <s v="SC/Paris 2123"/>
    <n v="41.5792"/>
    <m/>
    <s v="C"/>
    <x v="0"/>
    <x v="2"/>
    <s v="Mr."/>
    <x v="0"/>
    <s v="Mr"/>
    <n v="0"/>
    <n v="1"/>
    <x v="0"/>
    <x v="0"/>
  </r>
  <r>
    <n v="687"/>
    <n v="0"/>
    <n v="3"/>
    <s v="Panula, Mr. Jaako Arnold"/>
    <s v="male"/>
    <n v="14"/>
    <n v="4"/>
    <n v="1"/>
    <n v="3101295"/>
    <n v="39.6875"/>
    <m/>
    <s v="S"/>
    <x v="0"/>
    <x v="0"/>
    <s v="Mr."/>
    <x v="0"/>
    <s v="Mr"/>
    <n v="3"/>
    <n v="0"/>
    <x v="2"/>
    <x v="2"/>
  </r>
  <r>
    <n v="688"/>
    <n v="0"/>
    <n v="3"/>
    <s v="Dakic, Mr. Branko"/>
    <s v="male"/>
    <n v="19"/>
    <n v="0"/>
    <n v="0"/>
    <n v="349228"/>
    <n v="10.1708"/>
    <m/>
    <s v="S"/>
    <x v="0"/>
    <x v="0"/>
    <s v="Mr."/>
    <x v="0"/>
    <s v="Mr"/>
    <n v="0"/>
    <n v="0"/>
    <x v="0"/>
    <x v="0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s v="Mr."/>
    <x v="0"/>
    <s v="Mr"/>
    <n v="0"/>
    <n v="0"/>
    <x v="0"/>
    <x v="0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s v="Miss."/>
    <x v="2"/>
    <s v="Miss"/>
    <n v="0"/>
    <n v="2"/>
    <x v="1"/>
    <x v="1"/>
  </r>
  <r>
    <n v="691"/>
    <n v="1"/>
    <n v="1"/>
    <s v="Dick, Mr. Albert Adrian"/>
    <s v="male"/>
    <n v="31"/>
    <n v="1"/>
    <n v="0"/>
    <n v="17474"/>
    <n v="57"/>
    <s v="B20"/>
    <s v="S"/>
    <x v="1"/>
    <x v="1"/>
    <s v="Mr."/>
    <x v="0"/>
    <s v="Mr"/>
    <n v="0"/>
    <n v="0"/>
    <x v="0"/>
    <x v="0"/>
  </r>
  <r>
    <n v="692"/>
    <n v="1"/>
    <n v="3"/>
    <s v="Karun, Miss. Manca"/>
    <s v="female"/>
    <n v="4"/>
    <n v="0"/>
    <n v="1"/>
    <n v="349256"/>
    <n v="13.416700000000001"/>
    <m/>
    <s v="C"/>
    <x v="1"/>
    <x v="0"/>
    <s v="Miss."/>
    <x v="2"/>
    <s v="Miss"/>
    <n v="0"/>
    <n v="1"/>
    <x v="1"/>
    <x v="1"/>
  </r>
  <r>
    <n v="693"/>
    <n v="1"/>
    <n v="3"/>
    <s v="Lam, Mr. Ali"/>
    <s v="male"/>
    <m/>
    <n v="0"/>
    <n v="0"/>
    <n v="1601"/>
    <n v="56.495800000000003"/>
    <m/>
    <s v="S"/>
    <x v="1"/>
    <x v="0"/>
    <s v="Mr."/>
    <x v="0"/>
    <s v="Mr"/>
    <n v="0"/>
    <n v="0"/>
    <x v="4"/>
    <x v="4"/>
  </r>
  <r>
    <n v="694"/>
    <n v="0"/>
    <n v="3"/>
    <s v="Saad, Mr. Khalil"/>
    <s v="male"/>
    <n v="25"/>
    <n v="0"/>
    <n v="0"/>
    <n v="2672"/>
    <n v="7.2249999999999996"/>
    <m/>
    <s v="C"/>
    <x v="0"/>
    <x v="0"/>
    <s v="Mr."/>
    <x v="0"/>
    <s v="Mr"/>
    <n v="0"/>
    <n v="0"/>
    <x v="0"/>
    <x v="0"/>
  </r>
  <r>
    <n v="695"/>
    <n v="0"/>
    <n v="1"/>
    <s v="Weir, Col. John"/>
    <s v="male"/>
    <n v="60"/>
    <n v="0"/>
    <n v="0"/>
    <n v="113800"/>
    <n v="26.55"/>
    <m/>
    <s v="S"/>
    <x v="0"/>
    <x v="1"/>
    <s v="Col."/>
    <x v="0"/>
    <s v="Mr"/>
    <n v="0"/>
    <n v="0"/>
    <x v="0"/>
    <x v="0"/>
  </r>
  <r>
    <n v="696"/>
    <n v="0"/>
    <n v="2"/>
    <s v="Chapman, Mr. Charles Henry"/>
    <s v="male"/>
    <n v="52"/>
    <n v="0"/>
    <n v="0"/>
    <n v="248731"/>
    <n v="13.5"/>
    <m/>
    <s v="S"/>
    <x v="0"/>
    <x v="2"/>
    <s v="Mr."/>
    <x v="0"/>
    <s v="Mr"/>
    <n v="0"/>
    <n v="0"/>
    <x v="0"/>
    <x v="0"/>
  </r>
  <r>
    <n v="697"/>
    <n v="0"/>
    <n v="3"/>
    <s v="Kelly, Mr. James"/>
    <s v="male"/>
    <n v="44"/>
    <n v="0"/>
    <n v="0"/>
    <n v="363592"/>
    <n v="8.0500000000000007"/>
    <m/>
    <s v="S"/>
    <x v="0"/>
    <x v="0"/>
    <s v="Mr."/>
    <x v="0"/>
    <s v="Mr"/>
    <n v="0"/>
    <n v="0"/>
    <x v="0"/>
    <x v="0"/>
  </r>
  <r>
    <n v="698"/>
    <n v="1"/>
    <n v="3"/>
    <s v="Mullens, Miss. Katherine &quot;Katie&quot;"/>
    <s v="female"/>
    <m/>
    <n v="0"/>
    <n v="0"/>
    <n v="35852"/>
    <n v="7.7332999999999998"/>
    <m/>
    <s v="Q"/>
    <x v="1"/>
    <x v="0"/>
    <s v="Miss."/>
    <x v="2"/>
    <s v="Miss"/>
    <n v="0"/>
    <n v="1"/>
    <x v="1"/>
    <x v="1"/>
  </r>
  <r>
    <n v="699"/>
    <n v="0"/>
    <n v="1"/>
    <s v="Thayer, Mr. John Borland"/>
    <s v="male"/>
    <n v="49"/>
    <n v="1"/>
    <n v="1"/>
    <n v="17421"/>
    <n v="110.88330000000001"/>
    <s v="C68"/>
    <s v="C"/>
    <x v="0"/>
    <x v="1"/>
    <s v="Mr."/>
    <x v="0"/>
    <s v="Mr"/>
    <n v="0"/>
    <n v="1"/>
    <x v="2"/>
    <x v="2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s v="Mr."/>
    <x v="0"/>
    <s v="Mr"/>
    <n v="0"/>
    <n v="0"/>
    <x v="0"/>
    <x v="0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s v="Mrs."/>
    <x v="1"/>
    <s v="Mrs"/>
    <n v="0"/>
    <n v="2"/>
    <x v="0"/>
    <x v="0"/>
  </r>
  <r>
    <n v="702"/>
    <n v="1"/>
    <n v="1"/>
    <s v="Silverthorne, Mr. Spencer Victor"/>
    <s v="male"/>
    <n v="35"/>
    <n v="0"/>
    <n v="0"/>
    <s v="PC 17475"/>
    <n v="26.287500000000001"/>
    <s v="E24"/>
    <s v="S"/>
    <x v="1"/>
    <x v="1"/>
    <s v="Mr."/>
    <x v="0"/>
    <s v="Mr"/>
    <n v="0"/>
    <n v="0"/>
    <x v="0"/>
    <x v="0"/>
  </r>
  <r>
    <n v="703"/>
    <n v="0"/>
    <n v="3"/>
    <s v="Barbara, Miss. Saiide"/>
    <s v="female"/>
    <n v="18"/>
    <n v="0"/>
    <n v="1"/>
    <n v="2691"/>
    <n v="14.4542"/>
    <m/>
    <s v="C"/>
    <x v="0"/>
    <x v="0"/>
    <s v="Miss."/>
    <x v="2"/>
    <s v="Miss"/>
    <n v="0"/>
    <n v="1"/>
    <x v="1"/>
    <x v="1"/>
  </r>
  <r>
    <n v="704"/>
    <n v="0"/>
    <n v="3"/>
    <s v="Gallagher, Mr. Martin"/>
    <s v="male"/>
    <n v="25"/>
    <n v="0"/>
    <n v="0"/>
    <n v="36864"/>
    <n v="7.7416999999999998"/>
    <m/>
    <s v="Q"/>
    <x v="0"/>
    <x v="0"/>
    <s v="Mr."/>
    <x v="0"/>
    <s v="Mr"/>
    <n v="0"/>
    <n v="0"/>
    <x v="0"/>
    <x v="0"/>
  </r>
  <r>
    <n v="705"/>
    <n v="0"/>
    <n v="3"/>
    <s v="Hansen, Mr. Henrik Juul"/>
    <s v="male"/>
    <n v="26"/>
    <n v="1"/>
    <n v="0"/>
    <n v="350025"/>
    <n v="7.8541999999999996"/>
    <m/>
    <s v="S"/>
    <x v="0"/>
    <x v="0"/>
    <s v="Mr."/>
    <x v="0"/>
    <s v="Mr"/>
    <n v="0"/>
    <n v="0"/>
    <x v="0"/>
    <x v="0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2"/>
    <s v="Mr."/>
    <x v="0"/>
    <s v="Mr"/>
    <n v="0"/>
    <n v="1"/>
    <x v="0"/>
    <x v="0"/>
  </r>
  <r>
    <n v="707"/>
    <n v="1"/>
    <n v="2"/>
    <s v="Kelly, Mrs. Florence &quot;Fannie&quot;"/>
    <s v="female"/>
    <n v="45"/>
    <n v="0"/>
    <n v="0"/>
    <n v="223596"/>
    <n v="13.5"/>
    <m/>
    <s v="S"/>
    <x v="1"/>
    <x v="2"/>
    <s v="Mrs."/>
    <x v="1"/>
    <s v="Mrs"/>
    <n v="0"/>
    <n v="0"/>
    <x v="1"/>
    <x v="1"/>
  </r>
  <r>
    <n v="708"/>
    <n v="1"/>
    <n v="1"/>
    <s v="Calderhead, Mr. Edward Pennington"/>
    <s v="male"/>
    <n v="42"/>
    <n v="0"/>
    <n v="0"/>
    <s v="PC 17476"/>
    <n v="26.287500000000001"/>
    <s v="E24"/>
    <s v="S"/>
    <x v="1"/>
    <x v="1"/>
    <s v="Mr."/>
    <x v="0"/>
    <s v="Mr"/>
    <n v="0"/>
    <n v="0"/>
    <x v="0"/>
    <x v="0"/>
  </r>
  <r>
    <n v="709"/>
    <n v="1"/>
    <n v="1"/>
    <s v="Cleaver, Miss. Alice"/>
    <s v="female"/>
    <n v="22"/>
    <n v="0"/>
    <n v="0"/>
    <n v="113781"/>
    <n v="151.55000000000001"/>
    <m/>
    <s v="S"/>
    <x v="1"/>
    <x v="1"/>
    <s v="Miss."/>
    <x v="2"/>
    <s v="Miss"/>
    <n v="1"/>
    <n v="2"/>
    <x v="1"/>
    <x v="1"/>
  </r>
  <r>
    <n v="710"/>
    <n v="1"/>
    <n v="3"/>
    <s v="Moubarek, Master. Halim Gonios (&quot;William George&quot;)"/>
    <s v="male"/>
    <m/>
    <n v="1"/>
    <n v="1"/>
    <n v="2661"/>
    <n v="15.245799999999999"/>
    <m/>
    <s v="C"/>
    <x v="1"/>
    <x v="0"/>
    <s v="Master."/>
    <x v="3"/>
    <s v="Master"/>
    <n v="2"/>
    <n v="0"/>
    <x v="1"/>
    <x v="1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s v="Mlle."/>
    <x v="2"/>
    <s v="Miss"/>
    <n v="0"/>
    <n v="1"/>
    <x v="1"/>
    <x v="1"/>
  </r>
  <r>
    <n v="712"/>
    <n v="0"/>
    <n v="1"/>
    <s v="Klaber, Mr. Herman"/>
    <s v="male"/>
    <m/>
    <n v="0"/>
    <n v="0"/>
    <n v="113028"/>
    <n v="26.55"/>
    <s v="C124"/>
    <s v="S"/>
    <x v="0"/>
    <x v="1"/>
    <s v="Mr."/>
    <x v="0"/>
    <s v="Mr"/>
    <n v="0"/>
    <n v="0"/>
    <x v="0"/>
    <x v="0"/>
  </r>
  <r>
    <n v="713"/>
    <n v="1"/>
    <n v="1"/>
    <s v="Taylor, Mr. Elmer Zebley"/>
    <s v="male"/>
    <n v="48"/>
    <n v="1"/>
    <n v="0"/>
    <n v="19996"/>
    <n v="52"/>
    <s v="C126"/>
    <s v="S"/>
    <x v="1"/>
    <x v="1"/>
    <s v="Mr."/>
    <x v="0"/>
    <s v="Mr"/>
    <n v="0"/>
    <n v="0"/>
    <x v="0"/>
    <x v="0"/>
  </r>
  <r>
    <n v="714"/>
    <n v="0"/>
    <n v="3"/>
    <s v="Larsson, Mr. August Viktor"/>
    <s v="male"/>
    <n v="29"/>
    <n v="0"/>
    <n v="0"/>
    <n v="7545"/>
    <n v="9.4832999999999998"/>
    <m/>
    <s v="S"/>
    <x v="0"/>
    <x v="0"/>
    <s v="Mr."/>
    <x v="0"/>
    <s v="Mr"/>
    <n v="0"/>
    <n v="0"/>
    <x v="0"/>
    <x v="0"/>
  </r>
  <r>
    <n v="715"/>
    <n v="0"/>
    <n v="2"/>
    <s v="Greenberg, Mr. Samuel"/>
    <s v="male"/>
    <n v="52"/>
    <n v="0"/>
    <n v="0"/>
    <n v="250647"/>
    <n v="13"/>
    <m/>
    <s v="S"/>
    <x v="0"/>
    <x v="2"/>
    <s v="Mr."/>
    <x v="0"/>
    <s v="Mr"/>
    <n v="0"/>
    <n v="0"/>
    <x v="2"/>
    <x v="2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s v="Mr."/>
    <x v="0"/>
    <s v="Mr"/>
    <n v="0"/>
    <n v="0"/>
    <x v="0"/>
    <x v="0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s v="Miss."/>
    <x v="2"/>
    <s v="Miss"/>
    <n v="0"/>
    <n v="2"/>
    <x v="0"/>
    <x v="0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2"/>
    <s v="Miss."/>
    <x v="2"/>
    <s v="Miss"/>
    <n v="0"/>
    <n v="1"/>
    <x v="1"/>
    <x v="1"/>
  </r>
  <r>
    <n v="719"/>
    <n v="0"/>
    <n v="3"/>
    <s v="McEvoy, Mr. Michael"/>
    <s v="male"/>
    <m/>
    <n v="0"/>
    <n v="0"/>
    <n v="36568"/>
    <n v="15.5"/>
    <m/>
    <s v="Q"/>
    <x v="0"/>
    <x v="0"/>
    <s v="Mr."/>
    <x v="0"/>
    <s v="Mr"/>
    <n v="0"/>
    <n v="0"/>
    <x v="0"/>
    <x v="0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s v="Mr."/>
    <x v="0"/>
    <s v="Mr"/>
    <n v="0"/>
    <n v="0"/>
    <x v="0"/>
    <x v="0"/>
  </r>
  <r>
    <n v="721"/>
    <n v="1"/>
    <n v="2"/>
    <s v="Harper, Miss. Annie Jessie &quot;Nina&quot;"/>
    <s v="female"/>
    <n v="6"/>
    <n v="0"/>
    <n v="1"/>
    <n v="248727"/>
    <n v="33"/>
    <m/>
    <s v="S"/>
    <x v="1"/>
    <x v="2"/>
    <s v="Miss."/>
    <x v="2"/>
    <s v="Miss"/>
    <n v="0"/>
    <n v="2"/>
    <x v="0"/>
    <x v="0"/>
  </r>
  <r>
    <n v="722"/>
    <n v="0"/>
    <n v="3"/>
    <s v="Jensen, Mr. Svend Lauritz"/>
    <s v="male"/>
    <n v="17"/>
    <n v="1"/>
    <n v="0"/>
    <n v="350048"/>
    <n v="7.0541999999999998"/>
    <m/>
    <s v="S"/>
    <x v="0"/>
    <x v="0"/>
    <s v="Mr."/>
    <x v="0"/>
    <s v="Mr"/>
    <n v="0"/>
    <n v="0"/>
    <x v="0"/>
    <x v="0"/>
  </r>
  <r>
    <n v="723"/>
    <n v="0"/>
    <n v="2"/>
    <s v="Gillespie, Mr. William Henry"/>
    <s v="male"/>
    <n v="34"/>
    <n v="0"/>
    <n v="0"/>
    <n v="12233"/>
    <n v="13"/>
    <m/>
    <s v="S"/>
    <x v="0"/>
    <x v="2"/>
    <s v="Mr."/>
    <x v="0"/>
    <s v="Mr"/>
    <n v="0"/>
    <n v="0"/>
    <x v="0"/>
    <x v="0"/>
  </r>
  <r>
    <n v="724"/>
    <n v="0"/>
    <n v="2"/>
    <s v="Hodges, Mr. Henry Price"/>
    <s v="male"/>
    <n v="50"/>
    <n v="0"/>
    <n v="0"/>
    <n v="250643"/>
    <n v="13"/>
    <m/>
    <s v="S"/>
    <x v="0"/>
    <x v="2"/>
    <s v="Mr."/>
    <x v="0"/>
    <s v="Mr"/>
    <n v="0"/>
    <n v="0"/>
    <x v="0"/>
    <x v="0"/>
  </r>
  <r>
    <n v="725"/>
    <n v="1"/>
    <n v="1"/>
    <s v="Chambers, Mr. Norman Campbell"/>
    <s v="male"/>
    <n v="27"/>
    <n v="1"/>
    <n v="0"/>
    <n v="113806"/>
    <n v="53.1"/>
    <s v="E8"/>
    <s v="S"/>
    <x v="1"/>
    <x v="1"/>
    <s v="Mr."/>
    <x v="0"/>
    <s v="Mr"/>
    <n v="0"/>
    <n v="0"/>
    <x v="0"/>
    <x v="0"/>
  </r>
  <r>
    <n v="726"/>
    <n v="0"/>
    <n v="3"/>
    <s v="Oreskovic, Mr. Luka"/>
    <s v="male"/>
    <n v="20"/>
    <n v="0"/>
    <n v="0"/>
    <n v="315094"/>
    <n v="8.6624999999999996"/>
    <m/>
    <s v="S"/>
    <x v="0"/>
    <x v="0"/>
    <s v="Mr."/>
    <x v="0"/>
    <s v="Mr"/>
    <n v="0"/>
    <n v="0"/>
    <x v="0"/>
    <x v="0"/>
  </r>
  <r>
    <n v="727"/>
    <n v="1"/>
    <n v="2"/>
    <s v="Renouf, Mrs. Peter Henry (Lillian Jefferys)"/>
    <s v="female"/>
    <n v="30"/>
    <n v="3"/>
    <n v="0"/>
    <n v="31027"/>
    <n v="21"/>
    <m/>
    <s v="S"/>
    <x v="1"/>
    <x v="2"/>
    <s v="Mrs."/>
    <x v="1"/>
    <s v="Mrs"/>
    <n v="0"/>
    <n v="0"/>
    <x v="0"/>
    <x v="0"/>
  </r>
  <r>
    <n v="728"/>
    <n v="1"/>
    <n v="3"/>
    <s v="Mannion, Miss. Margareth"/>
    <s v="female"/>
    <m/>
    <n v="0"/>
    <n v="0"/>
    <n v="36866"/>
    <n v="7.7374999999999998"/>
    <m/>
    <s v="Q"/>
    <x v="1"/>
    <x v="0"/>
    <s v="Miss."/>
    <x v="2"/>
    <s v="Miss"/>
    <n v="0"/>
    <n v="1"/>
    <x v="1"/>
    <x v="1"/>
  </r>
  <r>
    <n v="729"/>
    <n v="0"/>
    <n v="2"/>
    <s v="Bryhl, Mr. Kurt Arnold Gottfrid"/>
    <s v="male"/>
    <n v="25"/>
    <n v="1"/>
    <n v="0"/>
    <n v="236853"/>
    <n v="26"/>
    <m/>
    <s v="S"/>
    <x v="0"/>
    <x v="2"/>
    <s v="Mr."/>
    <x v="0"/>
    <s v="Mr"/>
    <n v="0"/>
    <n v="0"/>
    <x v="0"/>
    <x v="0"/>
  </r>
  <r>
    <n v="730"/>
    <n v="0"/>
    <n v="3"/>
    <s v="Ilmakangas, Miss. Pieta Sofia"/>
    <s v="female"/>
    <n v="25"/>
    <n v="1"/>
    <n v="0"/>
    <s v="STON/O2. 3101271"/>
    <n v="7.9249999999999998"/>
    <m/>
    <s v="S"/>
    <x v="0"/>
    <x v="0"/>
    <s v="Miss."/>
    <x v="2"/>
    <s v="Miss"/>
    <n v="0"/>
    <n v="1"/>
    <x v="1"/>
    <x v="1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s v="Miss."/>
    <x v="2"/>
    <s v="Miss"/>
    <n v="0"/>
    <n v="2"/>
    <x v="1"/>
    <x v="1"/>
  </r>
  <r>
    <n v="732"/>
    <n v="0"/>
    <n v="3"/>
    <s v="Hassan, Mr. Houssein G N"/>
    <s v="male"/>
    <n v="11"/>
    <n v="0"/>
    <n v="0"/>
    <n v="2699"/>
    <n v="18.787500000000001"/>
    <m/>
    <s v="C"/>
    <x v="0"/>
    <x v="0"/>
    <s v="Mr."/>
    <x v="0"/>
    <s v="Mr"/>
    <n v="0"/>
    <n v="0"/>
    <x v="2"/>
    <x v="2"/>
  </r>
  <r>
    <n v="733"/>
    <n v="0"/>
    <n v="2"/>
    <s v="Knight, Mr. Robert J"/>
    <s v="male"/>
    <m/>
    <n v="0"/>
    <n v="0"/>
    <n v="239855"/>
    <n v="0"/>
    <m/>
    <s v="S"/>
    <x v="0"/>
    <x v="2"/>
    <s v="Mr."/>
    <x v="0"/>
    <s v="Mr"/>
    <n v="0"/>
    <n v="0"/>
    <x v="0"/>
    <x v="0"/>
  </r>
  <r>
    <n v="734"/>
    <n v="0"/>
    <n v="2"/>
    <s v="Berriman, Mr. William John"/>
    <s v="male"/>
    <n v="23"/>
    <n v="0"/>
    <n v="0"/>
    <n v="28425"/>
    <n v="13"/>
    <m/>
    <s v="S"/>
    <x v="0"/>
    <x v="2"/>
    <s v="Mr."/>
    <x v="0"/>
    <s v="Mr"/>
    <n v="0"/>
    <n v="0"/>
    <x v="0"/>
    <x v="0"/>
  </r>
  <r>
    <n v="735"/>
    <n v="0"/>
    <n v="2"/>
    <s v="Troupiansky, Mr. Moses Aaron"/>
    <s v="male"/>
    <n v="23"/>
    <n v="0"/>
    <n v="0"/>
    <n v="233639"/>
    <n v="13"/>
    <m/>
    <s v="S"/>
    <x v="0"/>
    <x v="2"/>
    <s v="Mr."/>
    <x v="0"/>
    <s v="Mr"/>
    <n v="0"/>
    <n v="0"/>
    <x v="0"/>
    <x v="0"/>
  </r>
  <r>
    <n v="736"/>
    <n v="0"/>
    <n v="3"/>
    <s v="Williams, Mr. Leslie"/>
    <s v="male"/>
    <n v="28.5"/>
    <n v="0"/>
    <n v="0"/>
    <n v="54636"/>
    <n v="16.100000000000001"/>
    <m/>
    <s v="S"/>
    <x v="0"/>
    <x v="0"/>
    <s v="Mr."/>
    <x v="0"/>
    <s v="Mr"/>
    <n v="0"/>
    <n v="0"/>
    <x v="2"/>
    <x v="2"/>
  </r>
  <r>
    <n v="737"/>
    <n v="0"/>
    <n v="3"/>
    <s v="Ford, Mrs. Edward (Margaret Ann Watson)"/>
    <s v="female"/>
    <n v="48"/>
    <n v="1"/>
    <n v="3"/>
    <s v="W./C. 6608"/>
    <n v="34.375"/>
    <m/>
    <s v="S"/>
    <x v="0"/>
    <x v="0"/>
    <s v="Mrs."/>
    <x v="1"/>
    <s v="Mrs"/>
    <n v="0"/>
    <n v="2"/>
    <x v="0"/>
    <x v="0"/>
  </r>
  <r>
    <n v="738"/>
    <n v="1"/>
    <n v="1"/>
    <s v="Lesurer, Mr. Gustave J"/>
    <s v="male"/>
    <n v="35"/>
    <n v="0"/>
    <n v="0"/>
    <s v="PC 17755"/>
    <n v="512.32920000000001"/>
    <s v="B101"/>
    <s v="C"/>
    <x v="1"/>
    <x v="1"/>
    <s v="Mr."/>
    <x v="0"/>
    <s v="Mr"/>
    <n v="0"/>
    <n v="1"/>
    <x v="2"/>
    <x v="2"/>
  </r>
  <r>
    <n v="739"/>
    <n v="0"/>
    <n v="3"/>
    <s v="Ivanoff, Mr. Kanio"/>
    <s v="male"/>
    <m/>
    <n v="0"/>
    <n v="0"/>
    <n v="349201"/>
    <n v="7.8958000000000004"/>
    <m/>
    <s v="S"/>
    <x v="0"/>
    <x v="0"/>
    <s v="Mr."/>
    <x v="0"/>
    <s v="Mr"/>
    <n v="0"/>
    <n v="0"/>
    <x v="0"/>
    <x v="0"/>
  </r>
  <r>
    <n v="740"/>
    <n v="0"/>
    <n v="3"/>
    <s v="Nankoff, Mr. Minko"/>
    <s v="male"/>
    <m/>
    <n v="0"/>
    <n v="0"/>
    <n v="349218"/>
    <n v="7.8958000000000004"/>
    <m/>
    <s v="S"/>
    <x v="0"/>
    <x v="0"/>
    <s v="Mr."/>
    <x v="0"/>
    <s v="Mr"/>
    <n v="0"/>
    <n v="0"/>
    <x v="0"/>
    <x v="0"/>
  </r>
  <r>
    <n v="741"/>
    <n v="1"/>
    <n v="1"/>
    <s v="Hawksford, Mr. Walter James"/>
    <s v="male"/>
    <m/>
    <n v="0"/>
    <n v="0"/>
    <n v="16988"/>
    <n v="30"/>
    <s v="D45"/>
    <s v="S"/>
    <x v="1"/>
    <x v="1"/>
    <s v="Mr."/>
    <x v="0"/>
    <s v="Mr"/>
    <n v="0"/>
    <n v="0"/>
    <x v="0"/>
    <x v="0"/>
  </r>
  <r>
    <n v="742"/>
    <n v="0"/>
    <n v="1"/>
    <s v="Cavendish, Mr. Tyrell William"/>
    <s v="male"/>
    <n v="36"/>
    <n v="1"/>
    <n v="0"/>
    <n v="19877"/>
    <n v="78.849999999999994"/>
    <s v="C46"/>
    <s v="S"/>
    <x v="0"/>
    <x v="1"/>
    <s v="Mr."/>
    <x v="0"/>
    <s v="Mr"/>
    <n v="0"/>
    <n v="1"/>
    <x v="0"/>
    <x v="0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s v="Miss."/>
    <x v="2"/>
    <s v="Miss"/>
    <n v="0"/>
    <n v="2"/>
    <x v="1"/>
    <x v="1"/>
  </r>
  <r>
    <n v="744"/>
    <n v="0"/>
    <n v="3"/>
    <s v="McNamee, Mr. Neal"/>
    <s v="male"/>
    <n v="24"/>
    <n v="1"/>
    <n v="0"/>
    <n v="376566"/>
    <n v="16.100000000000001"/>
    <m/>
    <s v="S"/>
    <x v="0"/>
    <x v="0"/>
    <s v="Mr."/>
    <x v="0"/>
    <s v="Mr"/>
    <n v="0"/>
    <n v="0"/>
    <x v="0"/>
    <x v="0"/>
  </r>
  <r>
    <n v="745"/>
    <n v="1"/>
    <n v="3"/>
    <s v="Stranden, Mr. Juho"/>
    <s v="male"/>
    <n v="31"/>
    <n v="0"/>
    <n v="0"/>
    <s v="STON/O 2. 3101288"/>
    <n v="7.9249999999999998"/>
    <m/>
    <s v="S"/>
    <x v="1"/>
    <x v="0"/>
    <s v="Mr."/>
    <x v="0"/>
    <s v="Mr"/>
    <n v="0"/>
    <n v="0"/>
    <x v="0"/>
    <x v="0"/>
  </r>
  <r>
    <n v="746"/>
    <n v="0"/>
    <n v="1"/>
    <s v="Crosby, Capt. Edward Gifford"/>
    <s v="male"/>
    <n v="70"/>
    <n v="1"/>
    <n v="1"/>
    <s v="WE/P 5735"/>
    <n v="71"/>
    <s v="B22"/>
    <s v="S"/>
    <x v="0"/>
    <x v="1"/>
    <s v="Capt."/>
    <x v="0"/>
    <s v="Mr"/>
    <n v="0"/>
    <n v="1"/>
    <x v="0"/>
    <x v="0"/>
  </r>
  <r>
    <n v="747"/>
    <n v="0"/>
    <n v="3"/>
    <s v="Abbott, Mr. Rossmore Edward"/>
    <s v="male"/>
    <n v="16"/>
    <n v="1"/>
    <n v="1"/>
    <s v="C.A. 2673"/>
    <n v="20.25"/>
    <m/>
    <s v="S"/>
    <x v="0"/>
    <x v="0"/>
    <s v="Mr."/>
    <x v="0"/>
    <s v="Mr"/>
    <n v="0"/>
    <n v="0"/>
    <x v="0"/>
    <x v="0"/>
  </r>
  <r>
    <n v="748"/>
    <n v="1"/>
    <n v="2"/>
    <s v="Sinkkonen, Miss. Anna"/>
    <s v="female"/>
    <n v="30"/>
    <n v="0"/>
    <n v="0"/>
    <n v="250648"/>
    <n v="13"/>
    <m/>
    <s v="S"/>
    <x v="1"/>
    <x v="2"/>
    <s v="Miss."/>
    <x v="2"/>
    <s v="Miss"/>
    <n v="0"/>
    <n v="1"/>
    <x v="1"/>
    <x v="1"/>
  </r>
  <r>
    <n v="749"/>
    <n v="0"/>
    <n v="1"/>
    <s v="Marvin, Mr. Daniel Warner"/>
    <s v="male"/>
    <n v="19"/>
    <n v="1"/>
    <n v="0"/>
    <n v="113773"/>
    <n v="53.1"/>
    <s v="D30"/>
    <s v="S"/>
    <x v="0"/>
    <x v="1"/>
    <s v="Mr."/>
    <x v="0"/>
    <s v="Mr"/>
    <n v="0"/>
    <n v="0"/>
    <x v="0"/>
    <x v="0"/>
  </r>
  <r>
    <n v="750"/>
    <n v="0"/>
    <n v="3"/>
    <s v="Connaghton, Mr. Michael"/>
    <s v="male"/>
    <n v="31"/>
    <n v="0"/>
    <n v="0"/>
    <n v="335097"/>
    <n v="7.75"/>
    <m/>
    <s v="Q"/>
    <x v="0"/>
    <x v="0"/>
    <s v="Mr."/>
    <x v="0"/>
    <s v="Mr"/>
    <n v="0"/>
    <n v="0"/>
    <x v="0"/>
    <x v="0"/>
  </r>
  <r>
    <n v="751"/>
    <n v="1"/>
    <n v="2"/>
    <s v="Wells, Miss. Joan"/>
    <s v="female"/>
    <n v="4"/>
    <n v="1"/>
    <n v="1"/>
    <n v="29103"/>
    <n v="23"/>
    <m/>
    <s v="S"/>
    <x v="1"/>
    <x v="2"/>
    <s v="Miss."/>
    <x v="2"/>
    <s v="Miss"/>
    <n v="0"/>
    <n v="1"/>
    <x v="1"/>
    <x v="1"/>
  </r>
  <r>
    <n v="752"/>
    <n v="1"/>
    <n v="3"/>
    <s v="Moor, Master. Meier"/>
    <s v="male"/>
    <n v="6"/>
    <n v="0"/>
    <n v="1"/>
    <n v="392096"/>
    <n v="12.475"/>
    <s v="E121"/>
    <s v="S"/>
    <x v="1"/>
    <x v="0"/>
    <s v="Master."/>
    <x v="3"/>
    <s v="Master"/>
    <n v="1"/>
    <n v="0"/>
    <x v="1"/>
    <x v="1"/>
  </r>
  <r>
    <n v="753"/>
    <n v="0"/>
    <n v="3"/>
    <s v="Vande Velde, Mr. Johannes Joseph"/>
    <s v="male"/>
    <n v="33"/>
    <n v="0"/>
    <n v="0"/>
    <n v="345780"/>
    <n v="9.5"/>
    <m/>
    <s v="S"/>
    <x v="0"/>
    <x v="0"/>
    <s v="Mr."/>
    <x v="0"/>
    <s v="Mr"/>
    <n v="0"/>
    <n v="0"/>
    <x v="0"/>
    <x v="0"/>
  </r>
  <r>
    <n v="754"/>
    <n v="0"/>
    <n v="3"/>
    <s v="Jonkoff, Mr. Lalio"/>
    <s v="male"/>
    <n v="23"/>
    <n v="0"/>
    <n v="0"/>
    <n v="349204"/>
    <n v="7.8958000000000004"/>
    <m/>
    <s v="S"/>
    <x v="0"/>
    <x v="0"/>
    <s v="Mr."/>
    <x v="0"/>
    <s v="Mr"/>
    <n v="0"/>
    <n v="0"/>
    <x v="0"/>
    <x v="0"/>
  </r>
  <r>
    <n v="755"/>
    <n v="1"/>
    <n v="2"/>
    <s v="Herman, Mrs. Samuel (Jane Laver)"/>
    <s v="female"/>
    <n v="48"/>
    <n v="1"/>
    <n v="2"/>
    <n v="220845"/>
    <n v="65"/>
    <m/>
    <s v="S"/>
    <x v="1"/>
    <x v="2"/>
    <s v="Mrs."/>
    <x v="1"/>
    <s v="Mrs"/>
    <n v="0"/>
    <n v="1"/>
    <x v="1"/>
    <x v="1"/>
  </r>
  <r>
    <n v="756"/>
    <n v="1"/>
    <n v="2"/>
    <s v="Hamalainen, Master. Viljo"/>
    <s v="male"/>
    <n v="0.67"/>
    <n v="1"/>
    <n v="1"/>
    <n v="250649"/>
    <n v="14.5"/>
    <m/>
    <s v="S"/>
    <x v="1"/>
    <x v="2"/>
    <s v="Master."/>
    <x v="3"/>
    <s v="Master"/>
    <n v="1"/>
    <n v="0"/>
    <x v="1"/>
    <x v="1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s v="Mr."/>
    <x v="0"/>
    <s v="Mr"/>
    <n v="0"/>
    <n v="0"/>
    <x v="0"/>
    <x v="0"/>
  </r>
  <r>
    <n v="758"/>
    <n v="0"/>
    <n v="2"/>
    <s v="Bailey, Mr. Percy Andrew"/>
    <s v="male"/>
    <n v="18"/>
    <n v="0"/>
    <n v="0"/>
    <n v="29108"/>
    <n v="11.5"/>
    <m/>
    <s v="S"/>
    <x v="0"/>
    <x v="2"/>
    <s v="Mr."/>
    <x v="0"/>
    <s v="Mr"/>
    <n v="0"/>
    <n v="0"/>
    <x v="0"/>
    <x v="0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s v="Mr."/>
    <x v="0"/>
    <s v="Mr"/>
    <n v="0"/>
    <n v="0"/>
    <x v="0"/>
    <x v="0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s v="the Countess."/>
    <x v="1"/>
    <s v="Mrs"/>
    <n v="0"/>
    <n v="2"/>
    <x v="1"/>
    <x v="1"/>
  </r>
  <r>
    <n v="761"/>
    <n v="0"/>
    <n v="3"/>
    <s v="Garfirth, Mr. John"/>
    <s v="male"/>
    <m/>
    <n v="0"/>
    <n v="0"/>
    <n v="358585"/>
    <n v="14.5"/>
    <m/>
    <s v="S"/>
    <x v="0"/>
    <x v="0"/>
    <s v="Mr."/>
    <x v="0"/>
    <s v="Mr"/>
    <n v="0"/>
    <n v="0"/>
    <x v="2"/>
    <x v="2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s v="Mr."/>
    <x v="0"/>
    <s v="Mr"/>
    <n v="0"/>
    <n v="0"/>
    <x v="0"/>
    <x v="0"/>
  </r>
  <r>
    <n v="763"/>
    <n v="1"/>
    <n v="3"/>
    <s v="Barah, Mr. Hanna Assi"/>
    <s v="male"/>
    <n v="20"/>
    <n v="0"/>
    <n v="0"/>
    <n v="2663"/>
    <n v="7.2291999999999996"/>
    <m/>
    <s v="C"/>
    <x v="1"/>
    <x v="0"/>
    <s v="Mr."/>
    <x v="0"/>
    <s v="Mr"/>
    <n v="0"/>
    <n v="0"/>
    <x v="0"/>
    <x v="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s v="Mrs."/>
    <x v="1"/>
    <s v="Mrs"/>
    <n v="1"/>
    <n v="1"/>
    <x v="0"/>
    <x v="0"/>
  </r>
  <r>
    <n v="765"/>
    <n v="0"/>
    <n v="3"/>
    <s v="Eklund, Mr. Hans Linus"/>
    <s v="male"/>
    <n v="16"/>
    <n v="0"/>
    <n v="0"/>
    <n v="347074"/>
    <n v="7.7750000000000004"/>
    <m/>
    <s v="S"/>
    <x v="0"/>
    <x v="0"/>
    <s v="Mr."/>
    <x v="0"/>
    <s v="Mr"/>
    <n v="0"/>
    <n v="0"/>
    <x v="0"/>
    <x v="0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s v="Mrs."/>
    <x v="1"/>
    <s v="Mrs"/>
    <n v="0"/>
    <n v="2"/>
    <x v="1"/>
    <x v="1"/>
  </r>
  <r>
    <n v="767"/>
    <n v="0"/>
    <n v="1"/>
    <s v="Brewe, Dr. Arthur Jackson"/>
    <s v="male"/>
    <m/>
    <n v="0"/>
    <n v="0"/>
    <n v="112379"/>
    <n v="39.6"/>
    <m/>
    <s v="C"/>
    <x v="0"/>
    <x v="1"/>
    <s v="Dr."/>
    <x v="0"/>
    <s v="Mr"/>
    <n v="0"/>
    <n v="0"/>
    <x v="0"/>
    <x v="0"/>
  </r>
  <r>
    <n v="768"/>
    <n v="0"/>
    <n v="3"/>
    <s v="Mangan, Miss. Mary"/>
    <s v="female"/>
    <n v="30.5"/>
    <n v="0"/>
    <n v="0"/>
    <n v="364850"/>
    <n v="7.75"/>
    <m/>
    <s v="Q"/>
    <x v="0"/>
    <x v="0"/>
    <s v="Miss."/>
    <x v="2"/>
    <s v="Miss"/>
    <n v="0"/>
    <n v="1"/>
    <x v="1"/>
    <x v="1"/>
  </r>
  <r>
    <n v="769"/>
    <n v="0"/>
    <n v="3"/>
    <s v="Moran, Mr. Daniel J"/>
    <s v="male"/>
    <m/>
    <n v="1"/>
    <n v="0"/>
    <n v="371110"/>
    <n v="24.15"/>
    <m/>
    <s v="Q"/>
    <x v="0"/>
    <x v="0"/>
    <s v="Mr."/>
    <x v="0"/>
    <s v="Mr"/>
    <n v="0"/>
    <n v="1"/>
    <x v="2"/>
    <x v="2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s v="Mr."/>
    <x v="0"/>
    <s v="Mr"/>
    <n v="0"/>
    <n v="0"/>
    <x v="0"/>
    <x v="0"/>
  </r>
  <r>
    <n v="771"/>
    <n v="0"/>
    <n v="3"/>
    <s v="Lievens, Mr. Rene Aime"/>
    <s v="male"/>
    <n v="24"/>
    <n v="0"/>
    <n v="0"/>
    <n v="345781"/>
    <n v="9.5"/>
    <m/>
    <s v="S"/>
    <x v="0"/>
    <x v="0"/>
    <s v="Mr."/>
    <x v="0"/>
    <s v="Mr"/>
    <n v="0"/>
    <n v="0"/>
    <x v="0"/>
    <x v="0"/>
  </r>
  <r>
    <n v="772"/>
    <n v="0"/>
    <n v="3"/>
    <s v="Jensen, Mr. Niels Peder"/>
    <s v="male"/>
    <n v="48"/>
    <n v="0"/>
    <n v="0"/>
    <n v="350047"/>
    <n v="7.8541999999999996"/>
    <m/>
    <s v="S"/>
    <x v="0"/>
    <x v="0"/>
    <s v="Mr."/>
    <x v="0"/>
    <s v="Mr"/>
    <n v="0"/>
    <n v="0"/>
    <x v="0"/>
    <x v="0"/>
  </r>
  <r>
    <n v="773"/>
    <n v="0"/>
    <n v="2"/>
    <s v="Mack, Mrs. (Mary)"/>
    <s v="female"/>
    <n v="57"/>
    <n v="0"/>
    <n v="0"/>
    <s v="S.O./P.P. 3"/>
    <n v="10.5"/>
    <s v="E77"/>
    <s v="S"/>
    <x v="0"/>
    <x v="2"/>
    <s v="Mrs."/>
    <x v="1"/>
    <s v="Mrs"/>
    <n v="0"/>
    <n v="0"/>
    <x v="0"/>
    <x v="0"/>
  </r>
  <r>
    <n v="774"/>
    <n v="0"/>
    <n v="3"/>
    <s v="Elias, Mr. Dibo"/>
    <s v="male"/>
    <m/>
    <n v="0"/>
    <n v="0"/>
    <n v="2674"/>
    <n v="7.2249999999999996"/>
    <m/>
    <s v="C"/>
    <x v="0"/>
    <x v="0"/>
    <s v="Mr."/>
    <x v="0"/>
    <s v="Mr"/>
    <n v="0"/>
    <n v="0"/>
    <x v="0"/>
    <x v="0"/>
  </r>
  <r>
    <n v="775"/>
    <n v="1"/>
    <n v="2"/>
    <s v="Hocking, Mrs. Elizabeth (Eliza Needs)"/>
    <s v="female"/>
    <n v="54"/>
    <n v="1"/>
    <n v="3"/>
    <n v="29105"/>
    <n v="23"/>
    <m/>
    <s v="S"/>
    <x v="1"/>
    <x v="2"/>
    <s v="Mrs."/>
    <x v="1"/>
    <s v="Mrs"/>
    <n v="0"/>
    <n v="0"/>
    <x v="1"/>
    <x v="1"/>
  </r>
  <r>
    <n v="776"/>
    <n v="0"/>
    <n v="3"/>
    <s v="Myhrman, Mr. Pehr Fabian Oliver Malkolm"/>
    <s v="male"/>
    <n v="18"/>
    <n v="0"/>
    <n v="0"/>
    <n v="347078"/>
    <n v="7.75"/>
    <m/>
    <s v="S"/>
    <x v="0"/>
    <x v="0"/>
    <s v="Mr."/>
    <x v="0"/>
    <s v="Mr"/>
    <n v="0"/>
    <n v="0"/>
    <x v="0"/>
    <x v="0"/>
  </r>
  <r>
    <n v="777"/>
    <n v="0"/>
    <n v="3"/>
    <s v="Tobin, Mr. Roger"/>
    <s v="male"/>
    <m/>
    <n v="0"/>
    <n v="0"/>
    <n v="383121"/>
    <n v="7.75"/>
    <s v="F38"/>
    <s v="Q"/>
    <x v="0"/>
    <x v="0"/>
    <s v="Mr."/>
    <x v="0"/>
    <s v="Mr"/>
    <n v="0"/>
    <n v="0"/>
    <x v="0"/>
    <x v="0"/>
  </r>
  <r>
    <n v="778"/>
    <n v="1"/>
    <n v="3"/>
    <s v="Emanuel, Miss. Virginia Ethel"/>
    <s v="female"/>
    <n v="5"/>
    <n v="0"/>
    <n v="0"/>
    <n v="364516"/>
    <n v="12.475"/>
    <m/>
    <s v="S"/>
    <x v="1"/>
    <x v="0"/>
    <s v="Miss."/>
    <x v="2"/>
    <s v="Miss"/>
    <n v="0"/>
    <n v="2"/>
    <x v="1"/>
    <x v="1"/>
  </r>
  <r>
    <n v="779"/>
    <n v="0"/>
    <n v="3"/>
    <s v="Kilgannon, Mr. Thomas J"/>
    <s v="male"/>
    <m/>
    <n v="0"/>
    <n v="0"/>
    <n v="36865"/>
    <n v="7.7374999999999998"/>
    <m/>
    <s v="Q"/>
    <x v="0"/>
    <x v="0"/>
    <s v="Mr."/>
    <x v="0"/>
    <s v="Mr"/>
    <n v="0"/>
    <n v="0"/>
    <x v="0"/>
    <x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s v="Mrs."/>
    <x v="1"/>
    <s v="Mrs"/>
    <n v="0"/>
    <n v="2"/>
    <x v="1"/>
    <x v="1"/>
  </r>
  <r>
    <n v="781"/>
    <n v="1"/>
    <n v="3"/>
    <s v="Ayoub, Miss. Banoura"/>
    <s v="female"/>
    <n v="13"/>
    <n v="0"/>
    <n v="0"/>
    <n v="2687"/>
    <n v="7.2291999999999996"/>
    <m/>
    <s v="C"/>
    <x v="1"/>
    <x v="0"/>
    <s v="Miss."/>
    <x v="2"/>
    <s v="Miss"/>
    <n v="0"/>
    <n v="1"/>
    <x v="1"/>
    <x v="1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s v="Mrs."/>
    <x v="1"/>
    <s v="Mrs"/>
    <n v="0"/>
    <n v="0"/>
    <x v="0"/>
    <x v="0"/>
  </r>
  <r>
    <n v="783"/>
    <n v="0"/>
    <n v="1"/>
    <s v="Long, Mr. Milton Clyde"/>
    <s v="male"/>
    <n v="29"/>
    <n v="0"/>
    <n v="0"/>
    <n v="113501"/>
    <n v="30"/>
    <s v="D6"/>
    <s v="S"/>
    <x v="0"/>
    <x v="1"/>
    <s v="Mr."/>
    <x v="0"/>
    <s v="Mr"/>
    <n v="0"/>
    <n v="0"/>
    <x v="0"/>
    <x v="0"/>
  </r>
  <r>
    <n v="784"/>
    <n v="0"/>
    <n v="3"/>
    <s v="Johnston, Mr. Andrew G"/>
    <s v="male"/>
    <m/>
    <n v="1"/>
    <n v="2"/>
    <s v="W./C. 6607"/>
    <n v="23.45"/>
    <m/>
    <s v="S"/>
    <x v="0"/>
    <x v="0"/>
    <s v="Mr."/>
    <x v="0"/>
    <s v="Mr"/>
    <n v="0"/>
    <n v="1"/>
    <x v="0"/>
    <x v="0"/>
  </r>
  <r>
    <n v="785"/>
    <n v="0"/>
    <n v="3"/>
    <s v="Ali, Mr. William"/>
    <s v="male"/>
    <n v="25"/>
    <n v="0"/>
    <n v="0"/>
    <s v="SOTON/O.Q. 3101312"/>
    <n v="7.05"/>
    <m/>
    <s v="S"/>
    <x v="0"/>
    <x v="0"/>
    <s v="Mr."/>
    <x v="0"/>
    <s v="Mr"/>
    <n v="0"/>
    <n v="0"/>
    <x v="0"/>
    <x v="0"/>
  </r>
  <r>
    <n v="786"/>
    <n v="0"/>
    <n v="3"/>
    <s v="Harmer, Mr. Abraham (David Lishin)"/>
    <s v="male"/>
    <n v="25"/>
    <n v="0"/>
    <n v="0"/>
    <n v="374887"/>
    <n v="7.25"/>
    <m/>
    <s v="S"/>
    <x v="0"/>
    <x v="0"/>
    <s v="Mr."/>
    <x v="0"/>
    <s v="Mr"/>
    <n v="0"/>
    <n v="0"/>
    <x v="0"/>
    <x v="0"/>
  </r>
  <r>
    <n v="787"/>
    <n v="1"/>
    <n v="3"/>
    <s v="Sjoblom, Miss. Anna Sofia"/>
    <s v="female"/>
    <n v="18"/>
    <n v="0"/>
    <n v="0"/>
    <n v="3101265"/>
    <n v="7.4958"/>
    <m/>
    <s v="S"/>
    <x v="1"/>
    <x v="0"/>
    <s v="Miss."/>
    <x v="2"/>
    <s v="Miss"/>
    <n v="0"/>
    <n v="1"/>
    <x v="1"/>
    <x v="1"/>
  </r>
  <r>
    <n v="788"/>
    <n v="0"/>
    <n v="3"/>
    <s v="Rice, Master. George Hugh"/>
    <s v="male"/>
    <n v="8"/>
    <n v="4"/>
    <n v="1"/>
    <n v="382652"/>
    <n v="29.125"/>
    <m/>
    <s v="Q"/>
    <x v="0"/>
    <x v="0"/>
    <s v="Master."/>
    <x v="3"/>
    <s v="Master"/>
    <n v="4"/>
    <n v="0"/>
    <x v="1"/>
    <x v="1"/>
  </r>
  <r>
    <n v="789"/>
    <n v="1"/>
    <n v="3"/>
    <s v="Dean, Master. Bertram Vere"/>
    <s v="male"/>
    <n v="1"/>
    <n v="1"/>
    <n v="2"/>
    <s v="C.A. 2315"/>
    <n v="20.574999999999999"/>
    <m/>
    <s v="S"/>
    <x v="1"/>
    <x v="0"/>
    <s v="Master."/>
    <x v="3"/>
    <s v="Master"/>
    <n v="1"/>
    <n v="0"/>
    <x v="0"/>
    <x v="0"/>
  </r>
  <r>
    <n v="790"/>
    <n v="0"/>
    <n v="1"/>
    <s v="Guggenheim, Mr. Benjamin"/>
    <s v="male"/>
    <n v="46"/>
    <n v="0"/>
    <n v="0"/>
    <s v="PC 17593"/>
    <n v="79.2"/>
    <s v="B82 B84"/>
    <s v="C"/>
    <x v="0"/>
    <x v="1"/>
    <s v="Mr."/>
    <x v="0"/>
    <s v="Mr"/>
    <n v="0"/>
    <n v="0"/>
    <x v="2"/>
    <x v="2"/>
  </r>
  <r>
    <n v="791"/>
    <n v="0"/>
    <n v="3"/>
    <s v="Keane, Mr. Andrew &quot;Andy&quot;"/>
    <s v="male"/>
    <m/>
    <n v="0"/>
    <n v="0"/>
    <n v="12460"/>
    <n v="7.75"/>
    <m/>
    <s v="Q"/>
    <x v="0"/>
    <x v="0"/>
    <s v="Mr."/>
    <x v="0"/>
    <s v="Mr"/>
    <n v="0"/>
    <n v="0"/>
    <x v="0"/>
    <x v="0"/>
  </r>
  <r>
    <n v="792"/>
    <n v="0"/>
    <n v="2"/>
    <s v="Gaskell, Mr. Alfred"/>
    <s v="male"/>
    <n v="16"/>
    <n v="0"/>
    <n v="0"/>
    <n v="239865"/>
    <n v="26"/>
    <m/>
    <s v="S"/>
    <x v="0"/>
    <x v="2"/>
    <s v="Mr."/>
    <x v="0"/>
    <s v="Mr"/>
    <n v="0"/>
    <n v="0"/>
    <x v="2"/>
    <x v="2"/>
  </r>
  <r>
    <n v="793"/>
    <n v="0"/>
    <n v="3"/>
    <s v="Sage, Miss. Stella Anna"/>
    <s v="female"/>
    <m/>
    <n v="8"/>
    <n v="2"/>
    <s v="CA. 2343"/>
    <n v="69.55"/>
    <m/>
    <s v="S"/>
    <x v="0"/>
    <x v="0"/>
    <s v="Miss."/>
    <x v="2"/>
    <s v="Miss"/>
    <n v="1"/>
    <n v="3"/>
    <x v="5"/>
    <x v="5"/>
  </r>
  <r>
    <n v="794"/>
    <n v="0"/>
    <n v="1"/>
    <s v="Hoyt, Mr. William Fisher"/>
    <s v="male"/>
    <m/>
    <n v="0"/>
    <n v="0"/>
    <s v="PC 17600"/>
    <n v="30.695799999999998"/>
    <m/>
    <s v="C"/>
    <x v="0"/>
    <x v="1"/>
    <s v="Mr."/>
    <x v="0"/>
    <s v="Mr"/>
    <n v="0"/>
    <n v="0"/>
    <x v="0"/>
    <x v="0"/>
  </r>
  <r>
    <n v="795"/>
    <n v="0"/>
    <n v="3"/>
    <s v="Dantcheff, Mr. Ristiu"/>
    <s v="male"/>
    <n v="25"/>
    <n v="0"/>
    <n v="0"/>
    <n v="349203"/>
    <n v="7.8958000000000004"/>
    <m/>
    <s v="S"/>
    <x v="0"/>
    <x v="0"/>
    <s v="Mr."/>
    <x v="0"/>
    <s v="Mr"/>
    <n v="0"/>
    <n v="0"/>
    <x v="0"/>
    <x v="0"/>
  </r>
  <r>
    <n v="796"/>
    <n v="0"/>
    <n v="2"/>
    <s v="Otter, Mr. Richard"/>
    <s v="male"/>
    <n v="39"/>
    <n v="0"/>
    <n v="0"/>
    <n v="28213"/>
    <n v="13"/>
    <m/>
    <s v="S"/>
    <x v="0"/>
    <x v="2"/>
    <s v="Mr."/>
    <x v="0"/>
    <s v="Mr"/>
    <n v="0"/>
    <n v="0"/>
    <x v="0"/>
    <x v="0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s v="Mrs."/>
    <x v="1"/>
    <s v="Mrs"/>
    <n v="0"/>
    <n v="0"/>
    <x v="1"/>
    <x v="1"/>
  </r>
  <r>
    <n v="798"/>
    <n v="1"/>
    <n v="3"/>
    <s v="Osman, Mrs. Mara"/>
    <s v="female"/>
    <n v="31"/>
    <n v="0"/>
    <n v="0"/>
    <n v="349244"/>
    <n v="8.6832999999999991"/>
    <m/>
    <s v="S"/>
    <x v="1"/>
    <x v="0"/>
    <s v="Mrs."/>
    <x v="1"/>
    <s v="Mrs"/>
    <n v="0"/>
    <n v="0"/>
    <x v="1"/>
    <x v="1"/>
  </r>
  <r>
    <n v="799"/>
    <n v="0"/>
    <n v="3"/>
    <s v="Ibrahim Shawah, Mr. Yousseff"/>
    <s v="male"/>
    <n v="30"/>
    <n v="0"/>
    <n v="0"/>
    <n v="2685"/>
    <n v="7.2291999999999996"/>
    <m/>
    <s v="C"/>
    <x v="0"/>
    <x v="0"/>
    <s v="Mr."/>
    <x v="0"/>
    <s v="Mr"/>
    <n v="0"/>
    <n v="0"/>
    <x v="0"/>
    <x v="0"/>
  </r>
  <r>
    <n v="800"/>
    <n v="0"/>
    <n v="3"/>
    <s v="Van Impe, Mrs. Jean Baptiste (Rosalie Paula Govaert)"/>
    <s v="female"/>
    <n v="30"/>
    <n v="1"/>
    <n v="1"/>
    <n v="345773"/>
    <n v="24.15"/>
    <m/>
    <s v="S"/>
    <x v="0"/>
    <x v="0"/>
    <s v="Mrs."/>
    <x v="1"/>
    <s v="Mrs"/>
    <n v="0"/>
    <n v="1"/>
    <x v="0"/>
    <x v="0"/>
  </r>
  <r>
    <n v="801"/>
    <n v="0"/>
    <n v="2"/>
    <s v="Ponesell, Mr. Martin"/>
    <s v="male"/>
    <n v="34"/>
    <n v="0"/>
    <n v="0"/>
    <n v="250647"/>
    <n v="13"/>
    <m/>
    <s v="S"/>
    <x v="0"/>
    <x v="2"/>
    <s v="Mr."/>
    <x v="0"/>
    <s v="Mr"/>
    <n v="0"/>
    <n v="0"/>
    <x v="2"/>
    <x v="2"/>
  </r>
  <r>
    <n v="802"/>
    <n v="1"/>
    <n v="2"/>
    <s v="Collyer, Mrs. Harvey (Charlotte Annie Tate)"/>
    <s v="female"/>
    <n v="31"/>
    <n v="1"/>
    <n v="1"/>
    <s v="C.A. 31921"/>
    <n v="26.25"/>
    <m/>
    <s v="S"/>
    <x v="1"/>
    <x v="2"/>
    <s v="Mrs."/>
    <x v="1"/>
    <s v="Mrs"/>
    <n v="0"/>
    <n v="1"/>
    <x v="0"/>
    <x v="0"/>
  </r>
  <r>
    <n v="803"/>
    <n v="1"/>
    <n v="1"/>
    <s v="Carter, Master. William Thornton II"/>
    <s v="male"/>
    <n v="11"/>
    <n v="1"/>
    <n v="2"/>
    <n v="113760"/>
    <n v="120"/>
    <s v="B96 B98"/>
    <s v="S"/>
    <x v="1"/>
    <x v="1"/>
    <s v="Master."/>
    <x v="3"/>
    <s v="Master"/>
    <n v="1"/>
    <n v="1"/>
    <x v="0"/>
    <x v="0"/>
  </r>
  <r>
    <n v="804"/>
    <n v="1"/>
    <n v="3"/>
    <s v="Thomas, Master. Assad Alexander"/>
    <s v="male"/>
    <n v="0.42"/>
    <n v="0"/>
    <n v="1"/>
    <n v="2625"/>
    <n v="8.5167000000000002"/>
    <m/>
    <s v="C"/>
    <x v="1"/>
    <x v="0"/>
    <s v="Master."/>
    <x v="3"/>
    <s v="Master"/>
    <n v="1"/>
    <n v="0"/>
    <x v="1"/>
    <x v="1"/>
  </r>
  <r>
    <n v="805"/>
    <n v="1"/>
    <n v="3"/>
    <s v="Hedman, Mr. Oskar Arvid"/>
    <s v="male"/>
    <n v="27"/>
    <n v="0"/>
    <n v="0"/>
    <n v="347089"/>
    <n v="6.9749999999999996"/>
    <m/>
    <s v="S"/>
    <x v="1"/>
    <x v="0"/>
    <s v="Mr."/>
    <x v="0"/>
    <s v="Mr"/>
    <n v="0"/>
    <n v="0"/>
    <x v="0"/>
    <x v="0"/>
  </r>
  <r>
    <n v="806"/>
    <n v="0"/>
    <n v="3"/>
    <s v="Johansson, Mr. Karl Johan"/>
    <s v="male"/>
    <n v="31"/>
    <n v="0"/>
    <n v="0"/>
    <n v="347063"/>
    <n v="7.7750000000000004"/>
    <m/>
    <s v="S"/>
    <x v="0"/>
    <x v="0"/>
    <s v="Mr."/>
    <x v="0"/>
    <s v="Mr"/>
    <n v="0"/>
    <n v="0"/>
    <x v="0"/>
    <x v="0"/>
  </r>
  <r>
    <n v="807"/>
    <n v="0"/>
    <n v="1"/>
    <s v="Andrews, Mr. Thomas Jr"/>
    <s v="male"/>
    <n v="39"/>
    <n v="0"/>
    <n v="0"/>
    <n v="112050"/>
    <n v="0"/>
    <s v="A36"/>
    <s v="S"/>
    <x v="0"/>
    <x v="1"/>
    <s v="Mr."/>
    <x v="0"/>
    <s v="Mr"/>
    <n v="0"/>
    <n v="0"/>
    <x v="0"/>
    <x v="0"/>
  </r>
  <r>
    <n v="808"/>
    <n v="0"/>
    <n v="3"/>
    <s v="Pettersson, Miss. Ellen Natalia"/>
    <s v="female"/>
    <n v="18"/>
    <n v="0"/>
    <n v="0"/>
    <n v="347087"/>
    <n v="7.7750000000000004"/>
    <m/>
    <s v="S"/>
    <x v="0"/>
    <x v="0"/>
    <s v="Miss."/>
    <x v="2"/>
    <s v="Miss"/>
    <n v="0"/>
    <n v="1"/>
    <x v="1"/>
    <x v="1"/>
  </r>
  <r>
    <n v="809"/>
    <n v="0"/>
    <n v="2"/>
    <s v="Meyer, Mr. August"/>
    <s v="male"/>
    <n v="39"/>
    <n v="0"/>
    <n v="0"/>
    <n v="248723"/>
    <n v="13"/>
    <m/>
    <s v="S"/>
    <x v="0"/>
    <x v="2"/>
    <s v="Mr."/>
    <x v="0"/>
    <s v="Mr"/>
    <n v="0"/>
    <n v="0"/>
    <x v="0"/>
    <x v="0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s v="Mrs."/>
    <x v="1"/>
    <s v="Mrs"/>
    <n v="0"/>
    <n v="0"/>
    <x v="0"/>
    <x v="0"/>
  </r>
  <r>
    <n v="811"/>
    <n v="0"/>
    <n v="3"/>
    <s v="Alexander, Mr. William"/>
    <s v="male"/>
    <n v="26"/>
    <n v="0"/>
    <n v="0"/>
    <n v="3474"/>
    <n v="7.8875000000000002"/>
    <m/>
    <s v="S"/>
    <x v="0"/>
    <x v="0"/>
    <s v="Mr."/>
    <x v="0"/>
    <s v="Mr"/>
    <n v="0"/>
    <n v="0"/>
    <x v="0"/>
    <x v="0"/>
  </r>
  <r>
    <n v="812"/>
    <n v="0"/>
    <n v="3"/>
    <s v="Lester, Mr. James"/>
    <s v="male"/>
    <n v="39"/>
    <n v="0"/>
    <n v="0"/>
    <s v="A/4 48871"/>
    <n v="24.15"/>
    <m/>
    <s v="S"/>
    <x v="0"/>
    <x v="0"/>
    <s v="Mr."/>
    <x v="0"/>
    <s v="Mr"/>
    <n v="0"/>
    <n v="0"/>
    <x v="2"/>
    <x v="2"/>
  </r>
  <r>
    <n v="813"/>
    <n v="0"/>
    <n v="2"/>
    <s v="Slemen, Mr. Richard James"/>
    <s v="male"/>
    <n v="35"/>
    <n v="0"/>
    <n v="0"/>
    <n v="28206"/>
    <n v="10.5"/>
    <m/>
    <s v="S"/>
    <x v="0"/>
    <x v="2"/>
    <s v="Mr."/>
    <x v="0"/>
    <s v="Mr"/>
    <n v="0"/>
    <n v="0"/>
    <x v="0"/>
    <x v="0"/>
  </r>
  <r>
    <n v="814"/>
    <n v="0"/>
    <n v="3"/>
    <s v="Andersson, Miss. Ebba Iris Alfrida"/>
    <s v="female"/>
    <n v="6"/>
    <n v="4"/>
    <n v="2"/>
    <n v="347082"/>
    <n v="31.274999999999999"/>
    <m/>
    <s v="S"/>
    <x v="0"/>
    <x v="0"/>
    <s v="Miss."/>
    <x v="2"/>
    <s v="Miss"/>
    <n v="1"/>
    <n v="4"/>
    <x v="0"/>
    <x v="0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s v="Mr."/>
    <x v="0"/>
    <s v="Mr"/>
    <n v="0"/>
    <n v="0"/>
    <x v="0"/>
    <x v="0"/>
  </r>
  <r>
    <n v="816"/>
    <n v="0"/>
    <n v="1"/>
    <s v="Fry, Mr. Richard"/>
    <s v="male"/>
    <m/>
    <n v="0"/>
    <n v="0"/>
    <n v="112058"/>
    <n v="0"/>
    <s v="B102"/>
    <s v="S"/>
    <x v="0"/>
    <x v="1"/>
    <s v="Mr."/>
    <x v="0"/>
    <s v="Mr"/>
    <n v="0"/>
    <n v="0"/>
    <x v="0"/>
    <x v="0"/>
  </r>
  <r>
    <n v="817"/>
    <n v="0"/>
    <n v="3"/>
    <s v="Heininen, Miss. Wendla Maria"/>
    <s v="female"/>
    <n v="23"/>
    <n v="0"/>
    <n v="0"/>
    <s v="STON/O2. 3101290"/>
    <n v="7.9249999999999998"/>
    <m/>
    <s v="S"/>
    <x v="0"/>
    <x v="0"/>
    <s v="Miss."/>
    <x v="2"/>
    <s v="Miss"/>
    <n v="0"/>
    <n v="1"/>
    <x v="1"/>
    <x v="1"/>
  </r>
  <r>
    <n v="818"/>
    <n v="0"/>
    <n v="2"/>
    <s v="Mallet, Mr. Albert"/>
    <s v="male"/>
    <n v="31"/>
    <n v="1"/>
    <n v="1"/>
    <s v="S.C./PARIS 2079"/>
    <n v="37.004199999999997"/>
    <m/>
    <s v="C"/>
    <x v="0"/>
    <x v="2"/>
    <s v="Mr."/>
    <x v="0"/>
    <s v="Mr"/>
    <n v="1"/>
    <n v="0"/>
    <x v="0"/>
    <x v="0"/>
  </r>
  <r>
    <n v="819"/>
    <n v="0"/>
    <n v="3"/>
    <s v="Holm, Mr. John Fredrik Alexander"/>
    <s v="male"/>
    <n v="43"/>
    <n v="0"/>
    <n v="0"/>
    <s v="C 7075"/>
    <n v="6.45"/>
    <m/>
    <s v="S"/>
    <x v="0"/>
    <x v="0"/>
    <s v="Mr."/>
    <x v="0"/>
    <s v="Mr"/>
    <n v="0"/>
    <n v="0"/>
    <x v="0"/>
    <x v="0"/>
  </r>
  <r>
    <n v="820"/>
    <n v="0"/>
    <n v="3"/>
    <s v="Skoog, Master. Karl Thorsten"/>
    <s v="male"/>
    <n v="10"/>
    <n v="3"/>
    <n v="2"/>
    <n v="347088"/>
    <n v="27.9"/>
    <m/>
    <s v="S"/>
    <x v="0"/>
    <x v="0"/>
    <s v="Master."/>
    <x v="3"/>
    <s v="Master"/>
    <n v="2"/>
    <n v="2"/>
    <x v="0"/>
    <x v="0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s v="Mrs."/>
    <x v="1"/>
    <s v="Mrs"/>
    <n v="0"/>
    <n v="1"/>
    <x v="1"/>
    <x v="1"/>
  </r>
  <r>
    <n v="822"/>
    <n v="1"/>
    <n v="3"/>
    <s v="Lulic, Mr. Nikola"/>
    <s v="male"/>
    <n v="27"/>
    <n v="0"/>
    <n v="0"/>
    <n v="315098"/>
    <n v="8.6624999999999996"/>
    <m/>
    <s v="S"/>
    <x v="1"/>
    <x v="0"/>
    <s v="Mr."/>
    <x v="0"/>
    <s v="Mr"/>
    <n v="0"/>
    <n v="0"/>
    <x v="0"/>
    <x v="0"/>
  </r>
  <r>
    <n v="823"/>
    <n v="0"/>
    <n v="1"/>
    <s v="Reuchlin, Jonkheer. John George"/>
    <s v="male"/>
    <n v="38"/>
    <n v="0"/>
    <n v="0"/>
    <n v="19972"/>
    <n v="0"/>
    <m/>
    <s v="S"/>
    <x v="0"/>
    <x v="1"/>
    <s v="Jonkheer."/>
    <x v="0"/>
    <s v="Mr"/>
    <n v="0"/>
    <n v="0"/>
    <x v="0"/>
    <x v="0"/>
  </r>
  <r>
    <n v="824"/>
    <n v="1"/>
    <n v="3"/>
    <s v="Moor, Mrs. (Beila)"/>
    <s v="female"/>
    <n v="27"/>
    <n v="0"/>
    <n v="1"/>
    <n v="392096"/>
    <n v="12.475"/>
    <s v="E121"/>
    <s v="S"/>
    <x v="1"/>
    <x v="0"/>
    <s v="Mrs."/>
    <x v="1"/>
    <s v="Mrs"/>
    <n v="1"/>
    <n v="0"/>
    <x v="1"/>
    <x v="1"/>
  </r>
  <r>
    <n v="825"/>
    <n v="0"/>
    <n v="3"/>
    <s v="Panula, Master. Urho Abraham"/>
    <s v="male"/>
    <n v="2"/>
    <n v="4"/>
    <n v="1"/>
    <n v="3101295"/>
    <n v="39.6875"/>
    <m/>
    <s v="S"/>
    <x v="0"/>
    <x v="0"/>
    <s v="Master."/>
    <x v="3"/>
    <s v="Master"/>
    <n v="3"/>
    <n v="0"/>
    <x v="2"/>
    <x v="2"/>
  </r>
  <r>
    <n v="826"/>
    <n v="0"/>
    <n v="3"/>
    <s v="Flynn, Mr. John"/>
    <s v="male"/>
    <m/>
    <n v="0"/>
    <n v="0"/>
    <n v="368323"/>
    <n v="6.95"/>
    <m/>
    <s v="Q"/>
    <x v="0"/>
    <x v="0"/>
    <s v="Mr."/>
    <x v="0"/>
    <s v="Mr"/>
    <n v="0"/>
    <n v="0"/>
    <x v="0"/>
    <x v="0"/>
  </r>
  <r>
    <n v="827"/>
    <n v="0"/>
    <n v="3"/>
    <s v="Lam, Mr. Len"/>
    <s v="male"/>
    <m/>
    <n v="0"/>
    <n v="0"/>
    <n v="1601"/>
    <n v="56.495800000000003"/>
    <m/>
    <s v="S"/>
    <x v="0"/>
    <x v="0"/>
    <s v="Mr."/>
    <x v="0"/>
    <s v="Mr"/>
    <n v="0"/>
    <n v="0"/>
    <x v="4"/>
    <x v="4"/>
  </r>
  <r>
    <n v="828"/>
    <n v="1"/>
    <n v="2"/>
    <s v="Mallet, Master. Andre"/>
    <s v="male"/>
    <n v="1"/>
    <n v="0"/>
    <n v="2"/>
    <s v="S.C./PARIS 2079"/>
    <n v="37.004199999999997"/>
    <m/>
    <s v="C"/>
    <x v="1"/>
    <x v="2"/>
    <s v="Master."/>
    <x v="3"/>
    <s v="Master"/>
    <n v="1"/>
    <n v="0"/>
    <x v="0"/>
    <x v="0"/>
  </r>
  <r>
    <n v="829"/>
    <n v="1"/>
    <n v="3"/>
    <s v="McCormack, Mr. Thomas Joseph"/>
    <s v="male"/>
    <m/>
    <n v="0"/>
    <n v="0"/>
    <n v="367228"/>
    <n v="7.75"/>
    <m/>
    <s v="Q"/>
    <x v="1"/>
    <x v="0"/>
    <s v="Mr."/>
    <x v="0"/>
    <s v="Mr"/>
    <n v="0"/>
    <n v="0"/>
    <x v="0"/>
    <x v="0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s v="Mrs."/>
    <x v="1"/>
    <s v="Mrs"/>
    <n v="0"/>
    <n v="1"/>
    <x v="1"/>
    <x v="1"/>
  </r>
  <r>
    <n v="831"/>
    <n v="1"/>
    <n v="3"/>
    <s v="Yasbeck, Mrs. Antoni (Selini Alexander)"/>
    <s v="female"/>
    <n v="15"/>
    <n v="1"/>
    <n v="0"/>
    <n v="2659"/>
    <n v="14.4542"/>
    <m/>
    <s v="C"/>
    <x v="1"/>
    <x v="0"/>
    <s v="Mrs."/>
    <x v="1"/>
    <s v="Mrs"/>
    <n v="0"/>
    <n v="0"/>
    <x v="0"/>
    <x v="0"/>
  </r>
  <r>
    <n v="832"/>
    <n v="1"/>
    <n v="2"/>
    <s v="Richards, Master. George Sibley"/>
    <s v="male"/>
    <n v="0.83"/>
    <n v="1"/>
    <n v="1"/>
    <n v="29106"/>
    <n v="18.75"/>
    <m/>
    <s v="S"/>
    <x v="1"/>
    <x v="2"/>
    <s v="Master."/>
    <x v="3"/>
    <s v="Master"/>
    <n v="2"/>
    <n v="0"/>
    <x v="1"/>
    <x v="1"/>
  </r>
  <r>
    <n v="833"/>
    <n v="0"/>
    <n v="3"/>
    <s v="Saad, Mr. Amin"/>
    <s v="male"/>
    <m/>
    <n v="0"/>
    <n v="0"/>
    <n v="2671"/>
    <n v="7.2291999999999996"/>
    <m/>
    <s v="C"/>
    <x v="0"/>
    <x v="0"/>
    <s v="Mr."/>
    <x v="0"/>
    <s v="Mr"/>
    <n v="0"/>
    <n v="0"/>
    <x v="0"/>
    <x v="0"/>
  </r>
  <r>
    <n v="834"/>
    <n v="0"/>
    <n v="3"/>
    <s v="Augustsson, Mr. Albert"/>
    <s v="male"/>
    <n v="23"/>
    <n v="0"/>
    <n v="0"/>
    <n v="347468"/>
    <n v="7.8541999999999996"/>
    <m/>
    <s v="S"/>
    <x v="0"/>
    <x v="0"/>
    <s v="Mr."/>
    <x v="0"/>
    <s v="Mr"/>
    <n v="0"/>
    <n v="0"/>
    <x v="0"/>
    <x v="0"/>
  </r>
  <r>
    <n v="835"/>
    <n v="0"/>
    <n v="3"/>
    <s v="Allum, Mr. Owen George"/>
    <s v="male"/>
    <n v="18"/>
    <n v="0"/>
    <n v="0"/>
    <n v="2223"/>
    <n v="8.3000000000000007"/>
    <m/>
    <s v="S"/>
    <x v="0"/>
    <x v="0"/>
    <s v="Mr."/>
    <x v="0"/>
    <s v="Mr"/>
    <n v="0"/>
    <n v="0"/>
    <x v="0"/>
    <x v="0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s v="Miss."/>
    <x v="2"/>
    <s v="Miss"/>
    <n v="0"/>
    <n v="1"/>
    <x v="1"/>
    <x v="1"/>
  </r>
  <r>
    <n v="837"/>
    <n v="0"/>
    <n v="3"/>
    <s v="Pasic, Mr. Jakob"/>
    <s v="male"/>
    <n v="21"/>
    <n v="0"/>
    <n v="0"/>
    <n v="315097"/>
    <n v="8.6624999999999996"/>
    <m/>
    <s v="S"/>
    <x v="0"/>
    <x v="0"/>
    <s v="Mr."/>
    <x v="0"/>
    <s v="Mr"/>
    <n v="0"/>
    <n v="0"/>
    <x v="0"/>
    <x v="0"/>
  </r>
  <r>
    <n v="838"/>
    <n v="0"/>
    <n v="3"/>
    <s v="Sirota, Mr. Maurice"/>
    <s v="male"/>
    <m/>
    <n v="0"/>
    <n v="0"/>
    <n v="392092"/>
    <n v="8.0500000000000007"/>
    <m/>
    <s v="S"/>
    <x v="0"/>
    <x v="0"/>
    <s v="Mr."/>
    <x v="0"/>
    <s v="Mr"/>
    <n v="0"/>
    <n v="0"/>
    <x v="0"/>
    <x v="0"/>
  </r>
  <r>
    <n v="839"/>
    <n v="1"/>
    <n v="3"/>
    <s v="Chip, Mr. Chang"/>
    <s v="male"/>
    <n v="32"/>
    <n v="0"/>
    <n v="0"/>
    <n v="1601"/>
    <n v="56.495800000000003"/>
    <m/>
    <s v="S"/>
    <x v="1"/>
    <x v="0"/>
    <s v="Mr."/>
    <x v="0"/>
    <s v="Mr"/>
    <n v="0"/>
    <n v="0"/>
    <x v="4"/>
    <x v="4"/>
  </r>
  <r>
    <n v="840"/>
    <n v="1"/>
    <n v="1"/>
    <s v="Marechal, Mr. Pierre"/>
    <s v="male"/>
    <m/>
    <n v="0"/>
    <n v="0"/>
    <n v="11774"/>
    <n v="29.7"/>
    <s v="C47"/>
    <s v="C"/>
    <x v="1"/>
    <x v="1"/>
    <s v="Mr."/>
    <x v="0"/>
    <s v="Mr"/>
    <n v="0"/>
    <n v="0"/>
    <x v="0"/>
    <x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s v="Mr."/>
    <x v="0"/>
    <s v="Mr"/>
    <n v="0"/>
    <n v="0"/>
    <x v="0"/>
    <x v="0"/>
  </r>
  <r>
    <n v="842"/>
    <n v="0"/>
    <n v="2"/>
    <s v="Mudd, Mr. Thomas Charles"/>
    <s v="male"/>
    <n v="16"/>
    <n v="0"/>
    <n v="0"/>
    <s v="S.O./P.P. 3"/>
    <n v="10.5"/>
    <m/>
    <s v="S"/>
    <x v="0"/>
    <x v="2"/>
    <s v="Mr."/>
    <x v="0"/>
    <s v="Mr"/>
    <n v="0"/>
    <n v="0"/>
    <x v="0"/>
    <x v="0"/>
  </r>
  <r>
    <n v="843"/>
    <n v="1"/>
    <n v="1"/>
    <s v="Serepeca, Miss. Augusta"/>
    <s v="female"/>
    <n v="30"/>
    <n v="0"/>
    <n v="0"/>
    <n v="113798"/>
    <n v="31"/>
    <m/>
    <s v="C"/>
    <x v="1"/>
    <x v="1"/>
    <s v="Miss."/>
    <x v="2"/>
    <s v="Miss"/>
    <n v="0"/>
    <n v="1"/>
    <x v="0"/>
    <x v="0"/>
  </r>
  <r>
    <n v="844"/>
    <n v="0"/>
    <n v="3"/>
    <s v="Lemberopolous, Mr. Peter L"/>
    <s v="male"/>
    <n v="34.5"/>
    <n v="0"/>
    <n v="0"/>
    <n v="2683"/>
    <n v="6.4375"/>
    <m/>
    <s v="C"/>
    <x v="0"/>
    <x v="0"/>
    <s v="Mr."/>
    <x v="0"/>
    <s v="Mr"/>
    <n v="0"/>
    <n v="0"/>
    <x v="0"/>
    <x v="0"/>
  </r>
  <r>
    <n v="845"/>
    <n v="0"/>
    <n v="3"/>
    <s v="Culumovic, Mr. Jeso"/>
    <s v="male"/>
    <n v="17"/>
    <n v="0"/>
    <n v="0"/>
    <n v="315090"/>
    <n v="8.6624999999999996"/>
    <m/>
    <s v="S"/>
    <x v="0"/>
    <x v="0"/>
    <s v="Mr."/>
    <x v="0"/>
    <s v="Mr"/>
    <n v="0"/>
    <n v="0"/>
    <x v="0"/>
    <x v="0"/>
  </r>
  <r>
    <n v="846"/>
    <n v="0"/>
    <n v="3"/>
    <s v="Abbing, Mr. Anthony"/>
    <s v="male"/>
    <n v="42"/>
    <n v="0"/>
    <n v="0"/>
    <s v="C.A. 5547"/>
    <n v="7.55"/>
    <m/>
    <s v="S"/>
    <x v="0"/>
    <x v="0"/>
    <s v="Mr."/>
    <x v="0"/>
    <s v="Mr"/>
    <n v="0"/>
    <n v="0"/>
    <x v="0"/>
    <x v="0"/>
  </r>
  <r>
    <n v="847"/>
    <n v="0"/>
    <n v="3"/>
    <s v="Sage, Mr. Douglas Bullen"/>
    <s v="male"/>
    <m/>
    <n v="8"/>
    <n v="2"/>
    <s v="CA. 2343"/>
    <n v="69.55"/>
    <m/>
    <s v="S"/>
    <x v="0"/>
    <x v="0"/>
    <s v="Mr."/>
    <x v="0"/>
    <s v="Mr"/>
    <n v="1"/>
    <n v="3"/>
    <x v="5"/>
    <x v="5"/>
  </r>
  <r>
    <n v="848"/>
    <n v="0"/>
    <n v="3"/>
    <s v="Markoff, Mr. Marin"/>
    <s v="male"/>
    <n v="35"/>
    <n v="0"/>
    <n v="0"/>
    <n v="349213"/>
    <n v="7.8958000000000004"/>
    <m/>
    <s v="C"/>
    <x v="0"/>
    <x v="0"/>
    <s v="Mr."/>
    <x v="0"/>
    <s v="Mr"/>
    <n v="0"/>
    <n v="0"/>
    <x v="0"/>
    <x v="0"/>
  </r>
  <r>
    <n v="849"/>
    <n v="0"/>
    <n v="2"/>
    <s v="Harper, Rev. John"/>
    <s v="male"/>
    <n v="28"/>
    <n v="0"/>
    <n v="1"/>
    <n v="248727"/>
    <n v="33"/>
    <m/>
    <s v="S"/>
    <x v="0"/>
    <x v="2"/>
    <s v="Rev."/>
    <x v="0"/>
    <s v="Mr"/>
    <n v="0"/>
    <n v="2"/>
    <x v="0"/>
    <x v="0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s v="Mrs."/>
    <x v="1"/>
    <s v="Mrs"/>
    <n v="0"/>
    <n v="0"/>
    <x v="0"/>
    <x v="0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s v="Master."/>
    <x v="3"/>
    <s v="Master"/>
    <n v="1"/>
    <n v="4"/>
    <x v="0"/>
    <x v="0"/>
  </r>
  <r>
    <n v="852"/>
    <n v="0"/>
    <n v="3"/>
    <s v="Svensson, Mr. Johan"/>
    <s v="male"/>
    <n v="74"/>
    <n v="0"/>
    <n v="0"/>
    <n v="347060"/>
    <n v="7.7750000000000004"/>
    <m/>
    <s v="S"/>
    <x v="0"/>
    <x v="0"/>
    <s v="Mr."/>
    <x v="0"/>
    <s v="Mr"/>
    <n v="0"/>
    <n v="0"/>
    <x v="0"/>
    <x v="0"/>
  </r>
  <r>
    <n v="853"/>
    <n v="0"/>
    <n v="3"/>
    <s v="Boulos, Miss. Nourelain"/>
    <s v="female"/>
    <n v="9"/>
    <n v="1"/>
    <n v="1"/>
    <n v="2678"/>
    <n v="15.245799999999999"/>
    <m/>
    <s v="C"/>
    <x v="0"/>
    <x v="0"/>
    <s v="Miss."/>
    <x v="2"/>
    <s v="Miss"/>
    <n v="0"/>
    <n v="1"/>
    <x v="1"/>
    <x v="1"/>
  </r>
  <r>
    <n v="854"/>
    <n v="1"/>
    <n v="1"/>
    <s v="Lines, Miss. Mary Conover"/>
    <s v="female"/>
    <n v="16"/>
    <n v="0"/>
    <n v="1"/>
    <s v="PC 17592"/>
    <n v="39.4"/>
    <s v="D28"/>
    <s v="S"/>
    <x v="1"/>
    <x v="1"/>
    <s v="Miss."/>
    <x v="2"/>
    <s v="Miss"/>
    <n v="0"/>
    <n v="1"/>
    <x v="1"/>
    <x v="1"/>
  </r>
  <r>
    <n v="855"/>
    <n v="0"/>
    <n v="2"/>
    <s v="Carter, Mrs. Ernest Courtenay (Lilian Hughes)"/>
    <s v="female"/>
    <n v="44"/>
    <n v="1"/>
    <n v="0"/>
    <n v="244252"/>
    <n v="26"/>
    <m/>
    <s v="S"/>
    <x v="0"/>
    <x v="2"/>
    <s v="Mrs."/>
    <x v="1"/>
    <s v="Mrs"/>
    <n v="0"/>
    <n v="0"/>
    <x v="0"/>
    <x v="0"/>
  </r>
  <r>
    <n v="856"/>
    <n v="1"/>
    <n v="3"/>
    <s v="Aks, Mrs. Sam (Leah Rosen)"/>
    <s v="female"/>
    <n v="18"/>
    <n v="0"/>
    <n v="1"/>
    <n v="392091"/>
    <n v="9.35"/>
    <m/>
    <s v="S"/>
    <x v="1"/>
    <x v="0"/>
    <s v="Mrs."/>
    <x v="1"/>
    <s v="Mrs"/>
    <n v="0"/>
    <n v="0"/>
    <x v="1"/>
    <x v="1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s v="Mrs."/>
    <x v="1"/>
    <s v="Mrs"/>
    <n v="0"/>
    <n v="1"/>
    <x v="1"/>
    <x v="1"/>
  </r>
  <r>
    <n v="858"/>
    <n v="1"/>
    <n v="1"/>
    <s v="Daly, Mr. Peter Denis "/>
    <s v="male"/>
    <n v="51"/>
    <n v="0"/>
    <n v="0"/>
    <n v="113055"/>
    <n v="26.55"/>
    <s v="E17"/>
    <s v="S"/>
    <x v="1"/>
    <x v="1"/>
    <s v="Mr."/>
    <x v="0"/>
    <s v="Mr"/>
    <n v="0"/>
    <n v="0"/>
    <x v="0"/>
    <x v="0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0"/>
    <s v="Mrs."/>
    <x v="1"/>
    <s v="Mrs"/>
    <n v="0"/>
    <n v="3"/>
    <x v="1"/>
    <x v="1"/>
  </r>
  <r>
    <n v="860"/>
    <n v="0"/>
    <n v="3"/>
    <s v="Razi, Mr. Raihed"/>
    <s v="male"/>
    <m/>
    <n v="0"/>
    <n v="0"/>
    <n v="2629"/>
    <n v="7.2291999999999996"/>
    <m/>
    <s v="C"/>
    <x v="0"/>
    <x v="0"/>
    <s v="Mr."/>
    <x v="0"/>
    <s v="Mr"/>
    <n v="0"/>
    <n v="0"/>
    <x v="0"/>
    <x v="0"/>
  </r>
  <r>
    <n v="861"/>
    <n v="0"/>
    <n v="3"/>
    <s v="Hansen, Mr. Claus Peter"/>
    <s v="male"/>
    <n v="41"/>
    <n v="2"/>
    <n v="0"/>
    <n v="350026"/>
    <n v="14.1083"/>
    <m/>
    <s v="S"/>
    <x v="0"/>
    <x v="0"/>
    <s v="Mr."/>
    <x v="0"/>
    <s v="Mr"/>
    <n v="0"/>
    <n v="0"/>
    <x v="0"/>
    <x v="0"/>
  </r>
  <r>
    <n v="862"/>
    <n v="0"/>
    <n v="2"/>
    <s v="Giles, Mr. Frederick Edward"/>
    <s v="male"/>
    <n v="21"/>
    <n v="1"/>
    <n v="0"/>
    <n v="28134"/>
    <n v="11.5"/>
    <m/>
    <s v="S"/>
    <x v="0"/>
    <x v="2"/>
    <s v="Mr."/>
    <x v="0"/>
    <s v="Mr"/>
    <n v="0"/>
    <n v="0"/>
    <x v="0"/>
    <x v="0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s v="Mrs."/>
    <x v="1"/>
    <s v="Mrs"/>
    <n v="0"/>
    <n v="0"/>
    <x v="1"/>
    <x v="1"/>
  </r>
  <r>
    <n v="864"/>
    <n v="0"/>
    <n v="3"/>
    <s v="Sage, Miss. Dorothy Edith &quot;Dolly&quot;"/>
    <s v="female"/>
    <m/>
    <n v="8"/>
    <n v="2"/>
    <s v="CA. 2343"/>
    <n v="69.55"/>
    <m/>
    <s v="S"/>
    <x v="0"/>
    <x v="0"/>
    <s v="Miss."/>
    <x v="2"/>
    <s v="Miss"/>
    <n v="1"/>
    <n v="3"/>
    <x v="5"/>
    <x v="5"/>
  </r>
  <r>
    <n v="865"/>
    <n v="0"/>
    <n v="2"/>
    <s v="Gill, Mr. John William"/>
    <s v="male"/>
    <n v="24"/>
    <n v="0"/>
    <n v="0"/>
    <n v="233866"/>
    <n v="13"/>
    <m/>
    <s v="S"/>
    <x v="0"/>
    <x v="2"/>
    <s v="Mr."/>
    <x v="0"/>
    <s v="Mr"/>
    <n v="0"/>
    <n v="0"/>
    <x v="0"/>
    <x v="0"/>
  </r>
  <r>
    <n v="866"/>
    <n v="1"/>
    <n v="2"/>
    <s v="Bystrom, Mrs. (Karolina)"/>
    <s v="female"/>
    <n v="42"/>
    <n v="0"/>
    <n v="0"/>
    <n v="236852"/>
    <n v="13"/>
    <m/>
    <s v="S"/>
    <x v="1"/>
    <x v="2"/>
    <s v="Mrs."/>
    <x v="1"/>
    <s v="Mrs"/>
    <n v="0"/>
    <n v="0"/>
    <x v="1"/>
    <x v="1"/>
  </r>
  <r>
    <n v="867"/>
    <n v="1"/>
    <n v="2"/>
    <s v="Duran y More, Miss. Asuncion"/>
    <s v="female"/>
    <n v="27"/>
    <n v="1"/>
    <n v="0"/>
    <s v="SC/PARIS 2149"/>
    <n v="13.8583"/>
    <m/>
    <s v="C"/>
    <x v="1"/>
    <x v="2"/>
    <s v="Miss."/>
    <x v="2"/>
    <s v="Miss"/>
    <n v="0"/>
    <n v="1"/>
    <x v="1"/>
    <x v="1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1"/>
    <s v="Mr."/>
    <x v="0"/>
    <s v="Mr"/>
    <n v="0"/>
    <n v="0"/>
    <x v="0"/>
    <x v="0"/>
  </r>
  <r>
    <n v="869"/>
    <n v="0"/>
    <n v="3"/>
    <s v="van Melkebeke, Mr. Philemon"/>
    <s v="male"/>
    <m/>
    <n v="0"/>
    <n v="0"/>
    <n v="345777"/>
    <n v="9.5"/>
    <m/>
    <s v="S"/>
    <x v="0"/>
    <x v="0"/>
    <s v="Mr."/>
    <x v="0"/>
    <s v="Mr"/>
    <n v="0"/>
    <n v="0"/>
    <x v="0"/>
    <x v="0"/>
  </r>
  <r>
    <n v="870"/>
    <n v="1"/>
    <n v="3"/>
    <s v="Johnson, Master. Harold Theodor"/>
    <s v="male"/>
    <n v="4"/>
    <n v="1"/>
    <n v="1"/>
    <n v="347742"/>
    <n v="11.1333"/>
    <m/>
    <s v="S"/>
    <x v="1"/>
    <x v="0"/>
    <s v="Master."/>
    <x v="3"/>
    <s v="Master"/>
    <n v="1"/>
    <n v="1"/>
    <x v="1"/>
    <x v="1"/>
  </r>
  <r>
    <n v="871"/>
    <n v="0"/>
    <n v="3"/>
    <s v="Balkic, Mr. Cerin"/>
    <s v="male"/>
    <n v="26"/>
    <n v="0"/>
    <n v="0"/>
    <n v="349248"/>
    <n v="7.8958000000000004"/>
    <m/>
    <s v="S"/>
    <x v="0"/>
    <x v="0"/>
    <s v="Mr."/>
    <x v="0"/>
    <s v="Mr"/>
    <n v="0"/>
    <n v="0"/>
    <x v="0"/>
    <x v="0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s v="Mrs."/>
    <x v="1"/>
    <s v="Mrs"/>
    <n v="0"/>
    <n v="0"/>
    <x v="0"/>
    <x v="0"/>
  </r>
  <r>
    <n v="873"/>
    <n v="0"/>
    <n v="1"/>
    <s v="Carlsson, Mr. Frans Olof"/>
    <s v="male"/>
    <n v="33"/>
    <n v="0"/>
    <n v="0"/>
    <n v="695"/>
    <n v="5"/>
    <s v="B51 B53 B55"/>
    <s v="S"/>
    <x v="0"/>
    <x v="1"/>
    <s v="Mr."/>
    <x v="0"/>
    <s v="Mr"/>
    <n v="0"/>
    <n v="0"/>
    <x v="0"/>
    <x v="0"/>
  </r>
  <r>
    <n v="874"/>
    <n v="0"/>
    <n v="3"/>
    <s v="Vander Cruyssen, Mr. Victor"/>
    <s v="male"/>
    <n v="47"/>
    <n v="0"/>
    <n v="0"/>
    <n v="345765"/>
    <n v="9"/>
    <m/>
    <s v="S"/>
    <x v="0"/>
    <x v="0"/>
    <s v="Mr."/>
    <x v="0"/>
    <s v="Mr"/>
    <n v="0"/>
    <n v="0"/>
    <x v="0"/>
    <x v="0"/>
  </r>
  <r>
    <n v="875"/>
    <n v="1"/>
    <n v="2"/>
    <s v="Abelson, Mrs. Samuel (Hannah Wizosky)"/>
    <s v="female"/>
    <n v="28"/>
    <n v="1"/>
    <n v="0"/>
    <s v="P/PP 3381"/>
    <n v="24"/>
    <m/>
    <s v="C"/>
    <x v="1"/>
    <x v="2"/>
    <s v="Mrs."/>
    <x v="1"/>
    <s v="Mrs"/>
    <n v="0"/>
    <n v="0"/>
    <x v="0"/>
    <x v="0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0"/>
    <s v="Miss."/>
    <x v="2"/>
    <s v="Miss"/>
    <n v="0"/>
    <n v="1"/>
    <x v="1"/>
    <x v="1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s v="Mr."/>
    <x v="0"/>
    <s v="Mr"/>
    <n v="0"/>
    <n v="0"/>
    <x v="2"/>
    <x v="2"/>
  </r>
  <r>
    <n v="878"/>
    <n v="0"/>
    <n v="3"/>
    <s v="Petroff, Mr. Nedelio"/>
    <s v="male"/>
    <n v="19"/>
    <n v="0"/>
    <n v="0"/>
    <n v="349212"/>
    <n v="7.8958000000000004"/>
    <m/>
    <s v="S"/>
    <x v="0"/>
    <x v="0"/>
    <s v="Mr."/>
    <x v="0"/>
    <s v="Mr"/>
    <n v="0"/>
    <n v="0"/>
    <x v="0"/>
    <x v="0"/>
  </r>
  <r>
    <n v="879"/>
    <n v="0"/>
    <n v="3"/>
    <s v="Laleff, Mr. Kristo"/>
    <s v="male"/>
    <m/>
    <n v="0"/>
    <n v="0"/>
    <n v="349217"/>
    <n v="7.8958000000000004"/>
    <m/>
    <s v="S"/>
    <x v="0"/>
    <x v="0"/>
    <s v="Mr."/>
    <x v="0"/>
    <s v="Mr"/>
    <n v="0"/>
    <n v="0"/>
    <x v="0"/>
    <x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s v="Mrs."/>
    <x v="1"/>
    <s v="Mrs"/>
    <n v="0"/>
    <n v="1"/>
    <x v="1"/>
    <x v="1"/>
  </r>
  <r>
    <n v="881"/>
    <n v="1"/>
    <n v="2"/>
    <s v="Shelley, Mrs. William (Imanita Parrish Hall)"/>
    <s v="female"/>
    <n v="25"/>
    <n v="0"/>
    <n v="1"/>
    <n v="230433"/>
    <n v="26"/>
    <m/>
    <s v="S"/>
    <x v="1"/>
    <x v="2"/>
    <s v="Mrs."/>
    <x v="1"/>
    <s v="Mrs"/>
    <n v="0"/>
    <n v="0"/>
    <x v="1"/>
    <x v="1"/>
  </r>
  <r>
    <n v="882"/>
    <n v="0"/>
    <n v="3"/>
    <s v="Markun, Mr. Johann"/>
    <s v="male"/>
    <n v="33"/>
    <n v="0"/>
    <n v="0"/>
    <n v="349257"/>
    <n v="7.8958000000000004"/>
    <m/>
    <s v="S"/>
    <x v="0"/>
    <x v="0"/>
    <s v="Mr."/>
    <x v="0"/>
    <s v="Mr"/>
    <n v="0"/>
    <n v="0"/>
    <x v="0"/>
    <x v="0"/>
  </r>
  <r>
    <n v="883"/>
    <n v="0"/>
    <n v="3"/>
    <s v="Dahlberg, Miss. Gerda Ulrika"/>
    <s v="female"/>
    <n v="22"/>
    <n v="0"/>
    <n v="0"/>
    <n v="7552"/>
    <n v="10.5167"/>
    <m/>
    <s v="S"/>
    <x v="0"/>
    <x v="0"/>
    <s v="Miss."/>
    <x v="2"/>
    <s v="Miss"/>
    <n v="0"/>
    <n v="1"/>
    <x v="1"/>
    <x v="1"/>
  </r>
  <r>
    <n v="884"/>
    <n v="0"/>
    <n v="2"/>
    <s v="Banfield, Mr. Frederick James"/>
    <s v="male"/>
    <n v="28"/>
    <n v="0"/>
    <n v="0"/>
    <s v="C.A./SOTON 34068"/>
    <n v="10.5"/>
    <m/>
    <s v="S"/>
    <x v="0"/>
    <x v="2"/>
    <s v="Mr."/>
    <x v="0"/>
    <s v="Mr"/>
    <n v="0"/>
    <n v="0"/>
    <x v="0"/>
    <x v="0"/>
  </r>
  <r>
    <n v="885"/>
    <n v="0"/>
    <n v="3"/>
    <s v="Sutehall, Mr. Henry Jr"/>
    <s v="male"/>
    <n v="25"/>
    <n v="0"/>
    <n v="0"/>
    <s v="SOTON/OQ 392076"/>
    <n v="7.05"/>
    <m/>
    <s v="S"/>
    <x v="0"/>
    <x v="0"/>
    <s v="Mr."/>
    <x v="0"/>
    <s v="Mr"/>
    <n v="0"/>
    <n v="0"/>
    <x v="0"/>
    <x v="0"/>
  </r>
  <r>
    <n v="886"/>
    <n v="0"/>
    <n v="3"/>
    <s v="Rice, Mrs. William (Margaret Norton)"/>
    <s v="female"/>
    <n v="39"/>
    <n v="0"/>
    <n v="5"/>
    <n v="382652"/>
    <n v="29.125"/>
    <m/>
    <s v="Q"/>
    <x v="0"/>
    <x v="0"/>
    <s v="Mrs."/>
    <x v="1"/>
    <s v="Mrs"/>
    <n v="4"/>
    <n v="0"/>
    <x v="1"/>
    <x v="1"/>
  </r>
  <r>
    <n v="887"/>
    <n v="0"/>
    <n v="2"/>
    <s v="Montvila, Rev. Juozas"/>
    <s v="male"/>
    <n v="27"/>
    <n v="0"/>
    <n v="0"/>
    <n v="211536"/>
    <n v="13"/>
    <m/>
    <s v="S"/>
    <x v="0"/>
    <x v="2"/>
    <s v="Rev."/>
    <x v="0"/>
    <s v="Mr"/>
    <n v="0"/>
    <n v="0"/>
    <x v="0"/>
    <x v="0"/>
  </r>
  <r>
    <n v="888"/>
    <n v="1"/>
    <n v="1"/>
    <s v="Graham, Miss. Margaret Edith"/>
    <s v="female"/>
    <n v="19"/>
    <n v="0"/>
    <n v="0"/>
    <n v="112053"/>
    <n v="30"/>
    <s v="B42"/>
    <s v="S"/>
    <x v="1"/>
    <x v="1"/>
    <s v="Miss."/>
    <x v="2"/>
    <s v="Miss"/>
    <n v="0"/>
    <n v="1"/>
    <x v="1"/>
    <x v="1"/>
  </r>
  <r>
    <n v="889"/>
    <n v="0"/>
    <n v="3"/>
    <s v="Johnston, Miss. Catherine Helen &quot;Carrie&quot;"/>
    <s v="female"/>
    <m/>
    <n v="1"/>
    <n v="2"/>
    <s v="W./C. 6607"/>
    <n v="23.45"/>
    <m/>
    <s v="S"/>
    <x v="0"/>
    <x v="0"/>
    <s v="Miss."/>
    <x v="2"/>
    <s v="Miss"/>
    <n v="0"/>
    <n v="1"/>
    <x v="0"/>
    <x v="0"/>
  </r>
  <r>
    <n v="890"/>
    <n v="1"/>
    <n v="1"/>
    <s v="Behr, Mr. Karl Howell"/>
    <s v="male"/>
    <n v="26"/>
    <n v="0"/>
    <n v="0"/>
    <n v="111369"/>
    <n v="30"/>
    <s v="C148"/>
    <s v="C"/>
    <x v="1"/>
    <x v="1"/>
    <s v="Mr."/>
    <x v="0"/>
    <s v="Mr"/>
    <n v="0"/>
    <n v="0"/>
    <x v="0"/>
    <x v="0"/>
  </r>
  <r>
    <n v="891"/>
    <n v="0"/>
    <n v="3"/>
    <s v="Dooley, Mr. Patrick"/>
    <s v="male"/>
    <n v="32"/>
    <n v="0"/>
    <n v="0"/>
    <n v="370376"/>
    <n v="7.75"/>
    <m/>
    <s v="Q"/>
    <x v="0"/>
    <x v="0"/>
    <s v="Mr."/>
    <x v="0"/>
    <s v="Mr"/>
    <n v="0"/>
    <n v="0"/>
    <x v="0"/>
    <x v="0"/>
  </r>
  <r>
    <m/>
    <m/>
    <m/>
    <m/>
    <m/>
    <m/>
    <m/>
    <m/>
    <m/>
    <m/>
    <m/>
    <m/>
    <x v="2"/>
    <x v="3"/>
    <m/>
    <x v="4"/>
    <m/>
    <m/>
    <m/>
    <x v="7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n v="3"/>
    <s v="Braund, Mr. Owen Harris"/>
    <s v="male"/>
    <n v="22"/>
    <n v="1"/>
    <n v="0"/>
    <s v="A/5 21171"/>
    <n v="7.25"/>
    <m/>
    <x v="0"/>
    <x v="0"/>
    <x v="0"/>
    <s v="Mr."/>
    <x v="0"/>
    <s v="Mr"/>
    <n v="0"/>
    <n v="0"/>
    <n v="1"/>
    <n v="1"/>
  </r>
  <r>
    <n v="2"/>
    <n v="1"/>
    <n v="1"/>
    <s v="Cumings, Mrs. John Bradley (Florence Briggs Thayer)"/>
    <s v="female"/>
    <n v="38"/>
    <n v="1"/>
    <n v="0"/>
    <s v="PC 17599"/>
    <n v="71.283299999999997"/>
    <s v="C85"/>
    <x v="1"/>
    <x v="1"/>
    <x v="1"/>
    <s v="Mrs."/>
    <x v="1"/>
    <s v="Mrs"/>
    <n v="0"/>
    <n v="0"/>
    <n v="0"/>
    <n v="0"/>
  </r>
  <r>
    <n v="3"/>
    <n v="1"/>
    <n v="3"/>
    <s v="Heikkinen, Miss. Laina"/>
    <s v="female"/>
    <n v="26"/>
    <n v="0"/>
    <n v="0"/>
    <s v="STON/O2. 3101282"/>
    <n v="7.9249999999999998"/>
    <m/>
    <x v="0"/>
    <x v="1"/>
    <x v="0"/>
    <s v="Miss."/>
    <x v="2"/>
    <s v="Miss"/>
    <n v="0"/>
    <n v="1"/>
    <n v="0"/>
    <n v="0"/>
  </r>
  <r>
    <n v="4"/>
    <n v="1"/>
    <n v="1"/>
    <s v="Futrelle, Mrs. Jacques Heath (Lily May Peel)"/>
    <s v="female"/>
    <n v="35"/>
    <n v="1"/>
    <n v="0"/>
    <n v="113803"/>
    <n v="53.1"/>
    <s v="C123"/>
    <x v="0"/>
    <x v="1"/>
    <x v="1"/>
    <s v="Mrs."/>
    <x v="1"/>
    <s v="Mrs"/>
    <n v="0"/>
    <n v="0"/>
    <n v="1"/>
    <n v="1"/>
  </r>
  <r>
    <n v="5"/>
    <n v="0"/>
    <n v="3"/>
    <s v="Allen, Mr. William Henry"/>
    <s v="male"/>
    <n v="35"/>
    <n v="0"/>
    <n v="0"/>
    <n v="373450"/>
    <n v="8.0500000000000007"/>
    <m/>
    <x v="0"/>
    <x v="0"/>
    <x v="0"/>
    <s v="Mr."/>
    <x v="0"/>
    <s v="Mr"/>
    <n v="0"/>
    <n v="0"/>
    <n v="1"/>
    <n v="1"/>
  </r>
  <r>
    <n v="6"/>
    <n v="0"/>
    <n v="3"/>
    <s v="Moran, Mr. James"/>
    <s v="male"/>
    <m/>
    <n v="0"/>
    <n v="0"/>
    <n v="330877"/>
    <n v="8.4582999999999995"/>
    <m/>
    <x v="2"/>
    <x v="0"/>
    <x v="0"/>
    <s v="Mr."/>
    <x v="0"/>
    <s v="Mr"/>
    <n v="0"/>
    <n v="0"/>
    <n v="1"/>
    <n v="1"/>
  </r>
  <r>
    <n v="7"/>
    <n v="0"/>
    <n v="1"/>
    <s v="McCarthy, Mr. Timothy J"/>
    <s v="male"/>
    <n v="54"/>
    <n v="0"/>
    <n v="0"/>
    <n v="17463"/>
    <n v="51.862499999999997"/>
    <s v="E46"/>
    <x v="0"/>
    <x v="0"/>
    <x v="1"/>
    <s v="Mr."/>
    <x v="0"/>
    <s v="Mr"/>
    <n v="0"/>
    <n v="0"/>
    <n v="1"/>
    <n v="1"/>
  </r>
  <r>
    <n v="8"/>
    <n v="0"/>
    <n v="3"/>
    <s v="Palsson, Master. Gosta Leonard"/>
    <s v="male"/>
    <n v="2"/>
    <n v="3"/>
    <n v="1"/>
    <n v="349909"/>
    <n v="21.074999999999999"/>
    <m/>
    <x v="0"/>
    <x v="0"/>
    <x v="0"/>
    <s v="Master."/>
    <x v="3"/>
    <s v="Master"/>
    <n v="1"/>
    <n v="2"/>
    <n v="0"/>
    <n v="0"/>
  </r>
  <r>
    <n v="9"/>
    <n v="1"/>
    <n v="3"/>
    <s v="Johnson, Mrs. Oscar W (Elisabeth Vilhelmina Berg)"/>
    <s v="female"/>
    <n v="27"/>
    <n v="0"/>
    <n v="2"/>
    <n v="347742"/>
    <n v="11.1333"/>
    <m/>
    <x v="0"/>
    <x v="1"/>
    <x v="0"/>
    <s v="Mrs."/>
    <x v="1"/>
    <s v="Mrs"/>
    <n v="1"/>
    <n v="1"/>
    <n v="0"/>
    <n v="0"/>
  </r>
  <r>
    <n v="10"/>
    <n v="1"/>
    <n v="2"/>
    <s v="Nasser, Mrs. Nicholas (Adele Achem)"/>
    <s v="female"/>
    <n v="14"/>
    <n v="1"/>
    <n v="0"/>
    <n v="237736"/>
    <n v="30.070799999999998"/>
    <m/>
    <x v="1"/>
    <x v="1"/>
    <x v="2"/>
    <s v="Mrs."/>
    <x v="1"/>
    <s v="Mrs"/>
    <n v="0"/>
    <n v="0"/>
    <n v="1"/>
    <n v="1"/>
  </r>
  <r>
    <n v="11"/>
    <n v="1"/>
    <n v="3"/>
    <s v="Sandstrom, Miss. Marguerite Rut"/>
    <s v="female"/>
    <n v="4"/>
    <n v="1"/>
    <n v="1"/>
    <s v="PP 9549"/>
    <n v="16.7"/>
    <s v="G6"/>
    <x v="0"/>
    <x v="1"/>
    <x v="0"/>
    <s v="Miss."/>
    <x v="2"/>
    <s v="Miss"/>
    <n v="0"/>
    <n v="1"/>
    <n v="0"/>
    <n v="0"/>
  </r>
  <r>
    <n v="12"/>
    <n v="1"/>
    <n v="1"/>
    <s v="Bonnell, Miss. Elizabeth"/>
    <s v="female"/>
    <n v="58"/>
    <n v="0"/>
    <n v="0"/>
    <n v="113783"/>
    <n v="26.55"/>
    <s v="C103"/>
    <x v="0"/>
    <x v="1"/>
    <x v="1"/>
    <s v="Miss."/>
    <x v="2"/>
    <s v="Miss"/>
    <n v="0"/>
    <n v="1"/>
    <n v="0"/>
    <n v="0"/>
  </r>
  <r>
    <n v="13"/>
    <n v="0"/>
    <n v="3"/>
    <s v="Saundercock, Mr. William Henry"/>
    <s v="male"/>
    <n v="20"/>
    <n v="0"/>
    <n v="0"/>
    <s v="A/5. 2151"/>
    <n v="8.0500000000000007"/>
    <m/>
    <x v="0"/>
    <x v="0"/>
    <x v="0"/>
    <s v="Mr."/>
    <x v="0"/>
    <s v="Mr"/>
    <n v="0"/>
    <n v="0"/>
    <n v="1"/>
    <n v="1"/>
  </r>
  <r>
    <n v="14"/>
    <n v="0"/>
    <n v="3"/>
    <s v="Andersson, Mr. Anders Johan"/>
    <s v="male"/>
    <n v="39"/>
    <n v="1"/>
    <n v="5"/>
    <n v="347082"/>
    <n v="31.274999999999999"/>
    <m/>
    <x v="0"/>
    <x v="0"/>
    <x v="0"/>
    <s v="Mr."/>
    <x v="0"/>
    <s v="Mr"/>
    <n v="1"/>
    <n v="4"/>
    <n v="1"/>
    <n v="1"/>
  </r>
  <r>
    <n v="15"/>
    <n v="0"/>
    <n v="3"/>
    <s v="Vestrom, Miss. Hulda Amanda Adolfina"/>
    <s v="female"/>
    <n v="14"/>
    <n v="0"/>
    <n v="0"/>
    <n v="350406"/>
    <n v="7.8541999999999996"/>
    <m/>
    <x v="0"/>
    <x v="0"/>
    <x v="0"/>
    <s v="Miss."/>
    <x v="2"/>
    <s v="Miss"/>
    <n v="0"/>
    <n v="1"/>
    <n v="0"/>
    <n v="0"/>
  </r>
  <r>
    <n v="16"/>
    <n v="1"/>
    <n v="2"/>
    <s v="Hewlett, Mrs. (Mary D Kingcome) "/>
    <s v="female"/>
    <n v="55"/>
    <n v="0"/>
    <n v="0"/>
    <n v="248706"/>
    <n v="16"/>
    <m/>
    <x v="0"/>
    <x v="1"/>
    <x v="2"/>
    <s v="Mrs."/>
    <x v="1"/>
    <s v="Mrs"/>
    <n v="0"/>
    <n v="0"/>
    <n v="0"/>
    <n v="0"/>
  </r>
  <r>
    <n v="17"/>
    <n v="0"/>
    <n v="3"/>
    <s v="Rice, Master. Eugene"/>
    <s v="male"/>
    <n v="2"/>
    <n v="4"/>
    <n v="1"/>
    <n v="382652"/>
    <n v="29.125"/>
    <m/>
    <x v="2"/>
    <x v="0"/>
    <x v="0"/>
    <s v="Master."/>
    <x v="3"/>
    <s v="Master"/>
    <n v="4"/>
    <n v="0"/>
    <n v="0"/>
    <n v="0"/>
  </r>
  <r>
    <n v="18"/>
    <n v="1"/>
    <n v="2"/>
    <s v="Williams, Mr. Charles Eugene"/>
    <s v="male"/>
    <m/>
    <n v="0"/>
    <n v="0"/>
    <n v="244373"/>
    <n v="13"/>
    <m/>
    <x v="0"/>
    <x v="1"/>
    <x v="2"/>
    <s v="Mr."/>
    <x v="0"/>
    <s v="Mr"/>
    <n v="0"/>
    <n v="0"/>
    <n v="1"/>
    <n v="1"/>
  </r>
  <r>
    <n v="19"/>
    <n v="0"/>
    <n v="3"/>
    <s v="Vander Planke, Mrs. Julius (Emelia Maria Vandemoortele)"/>
    <s v="female"/>
    <n v="31"/>
    <n v="1"/>
    <n v="0"/>
    <n v="345763"/>
    <n v="18"/>
    <m/>
    <x v="0"/>
    <x v="0"/>
    <x v="0"/>
    <s v="Mrs."/>
    <x v="1"/>
    <s v="Mrs"/>
    <n v="0"/>
    <n v="0"/>
    <n v="0"/>
    <n v="0"/>
  </r>
  <r>
    <n v="20"/>
    <n v="1"/>
    <n v="3"/>
    <s v="Masselmani, Mrs. Fatima"/>
    <s v="female"/>
    <m/>
    <n v="0"/>
    <n v="0"/>
    <n v="2649"/>
    <n v="7.2249999999999996"/>
    <m/>
    <x v="1"/>
    <x v="1"/>
    <x v="0"/>
    <s v="Mrs."/>
    <x v="1"/>
    <s v="Mrs"/>
    <n v="0"/>
    <n v="0"/>
    <n v="0"/>
    <n v="0"/>
  </r>
  <r>
    <n v="21"/>
    <n v="0"/>
    <n v="2"/>
    <s v="Fynney, Mr. Joseph J"/>
    <s v="male"/>
    <n v="35"/>
    <n v="0"/>
    <n v="0"/>
    <n v="239865"/>
    <n v="26"/>
    <m/>
    <x v="0"/>
    <x v="0"/>
    <x v="2"/>
    <s v="Mr."/>
    <x v="0"/>
    <s v="Mr"/>
    <n v="0"/>
    <n v="0"/>
    <n v="2"/>
    <n v="2"/>
  </r>
  <r>
    <n v="22"/>
    <n v="1"/>
    <n v="2"/>
    <s v="Beesley, Mr. Lawrence"/>
    <s v="male"/>
    <n v="34"/>
    <n v="0"/>
    <n v="0"/>
    <n v="248698"/>
    <n v="13"/>
    <s v="D56"/>
    <x v="0"/>
    <x v="1"/>
    <x v="2"/>
    <s v="Mr."/>
    <x v="0"/>
    <s v="Mr"/>
    <n v="0"/>
    <n v="0"/>
    <n v="1"/>
    <n v="1"/>
  </r>
  <r>
    <n v="23"/>
    <n v="1"/>
    <n v="3"/>
    <s v="McGowan, Miss. Anna &quot;Annie&quot;"/>
    <s v="female"/>
    <n v="15"/>
    <n v="0"/>
    <n v="0"/>
    <n v="330923"/>
    <n v="8.0291999999999994"/>
    <m/>
    <x v="2"/>
    <x v="1"/>
    <x v="0"/>
    <s v="Miss."/>
    <x v="2"/>
    <s v="Miss"/>
    <n v="0"/>
    <n v="1"/>
    <n v="0"/>
    <n v="0"/>
  </r>
  <r>
    <n v="24"/>
    <n v="1"/>
    <n v="1"/>
    <s v="Sloper, Mr. William Thompson"/>
    <s v="male"/>
    <n v="28"/>
    <n v="0"/>
    <n v="0"/>
    <n v="113788"/>
    <n v="35.5"/>
    <s v="A6"/>
    <x v="0"/>
    <x v="1"/>
    <x v="1"/>
    <s v="Mr."/>
    <x v="0"/>
    <s v="Mr"/>
    <n v="0"/>
    <n v="0"/>
    <n v="1"/>
    <n v="1"/>
  </r>
  <r>
    <n v="25"/>
    <n v="0"/>
    <n v="3"/>
    <s v="Palsson, Miss. Torborg Danira"/>
    <s v="female"/>
    <n v="8"/>
    <n v="3"/>
    <n v="1"/>
    <n v="349909"/>
    <n v="21.074999999999999"/>
    <m/>
    <x v="0"/>
    <x v="0"/>
    <x v="0"/>
    <s v="Miss."/>
    <x v="2"/>
    <s v="Miss"/>
    <n v="1"/>
    <n v="2"/>
    <n v="0"/>
    <n v="0"/>
  </r>
  <r>
    <n v="26"/>
    <n v="1"/>
    <n v="3"/>
    <s v="Asplund, Mrs. Carl Oscar (Selma Augusta Emilia Johansson)"/>
    <s v="female"/>
    <n v="38"/>
    <n v="1"/>
    <n v="5"/>
    <n v="347077"/>
    <n v="31.387499999999999"/>
    <m/>
    <x v="0"/>
    <x v="1"/>
    <x v="0"/>
    <s v="Mrs."/>
    <x v="1"/>
    <s v="Mrs"/>
    <n v="2"/>
    <n v="1"/>
    <n v="0"/>
    <n v="0"/>
  </r>
  <r>
    <n v="27"/>
    <n v="0"/>
    <n v="3"/>
    <s v="Emir, Mr. Farred Chehab"/>
    <s v="male"/>
    <m/>
    <n v="0"/>
    <n v="0"/>
    <n v="2631"/>
    <n v="7.2249999999999996"/>
    <m/>
    <x v="1"/>
    <x v="0"/>
    <x v="0"/>
    <s v="Mr."/>
    <x v="0"/>
    <s v="Mr"/>
    <n v="0"/>
    <n v="0"/>
    <n v="1"/>
    <n v="1"/>
  </r>
  <r>
    <n v="28"/>
    <n v="0"/>
    <n v="1"/>
    <s v="Fortune, Mr. Charles Alexander"/>
    <s v="male"/>
    <n v="19"/>
    <n v="3"/>
    <n v="2"/>
    <n v="19950"/>
    <n v="263"/>
    <s v="C23 C25 C27"/>
    <x v="0"/>
    <x v="0"/>
    <x v="1"/>
    <s v="Mr."/>
    <x v="0"/>
    <s v="Mr"/>
    <n v="0"/>
    <n v="2"/>
    <n v="2"/>
    <n v="2"/>
  </r>
  <r>
    <n v="29"/>
    <n v="1"/>
    <n v="3"/>
    <s v="O'Dwyer, Miss. Ellen &quot;Nellie&quot;"/>
    <s v="female"/>
    <m/>
    <n v="0"/>
    <n v="0"/>
    <n v="330959"/>
    <n v="7.8792"/>
    <m/>
    <x v="2"/>
    <x v="1"/>
    <x v="0"/>
    <s v="Miss."/>
    <x v="2"/>
    <s v="Miss"/>
    <n v="0"/>
    <n v="1"/>
    <n v="0"/>
    <n v="0"/>
  </r>
  <r>
    <n v="30"/>
    <n v="0"/>
    <n v="3"/>
    <s v="Todoroff, Mr. Lalio"/>
    <s v="male"/>
    <m/>
    <n v="0"/>
    <n v="0"/>
    <n v="349216"/>
    <n v="7.8958000000000004"/>
    <m/>
    <x v="0"/>
    <x v="0"/>
    <x v="0"/>
    <s v="Mr."/>
    <x v="0"/>
    <s v="Mr"/>
    <n v="0"/>
    <n v="0"/>
    <n v="1"/>
    <n v="1"/>
  </r>
  <r>
    <n v="31"/>
    <n v="0"/>
    <n v="1"/>
    <s v="Uruchurtu, Don. Manuel E"/>
    <s v="male"/>
    <n v="40"/>
    <n v="0"/>
    <n v="0"/>
    <s v="PC 17601"/>
    <n v="27.720800000000001"/>
    <m/>
    <x v="1"/>
    <x v="0"/>
    <x v="1"/>
    <s v="Don."/>
    <x v="0"/>
    <s v="Mr"/>
    <n v="0"/>
    <n v="0"/>
    <n v="1"/>
    <n v="1"/>
  </r>
  <r>
    <n v="32"/>
    <n v="1"/>
    <n v="1"/>
    <s v="Spencer, Mrs. William Augustus (Marie Eugenie)"/>
    <s v="female"/>
    <m/>
    <n v="1"/>
    <n v="0"/>
    <s v="PC 17569"/>
    <n v="146.52080000000001"/>
    <s v="B78"/>
    <x v="1"/>
    <x v="1"/>
    <x v="1"/>
    <s v="Mrs."/>
    <x v="1"/>
    <s v="Mrs"/>
    <n v="0"/>
    <n v="1"/>
    <n v="0"/>
    <n v="0"/>
  </r>
  <r>
    <n v="33"/>
    <n v="1"/>
    <n v="3"/>
    <s v="Glynn, Miss. Mary Agatha"/>
    <s v="female"/>
    <m/>
    <n v="0"/>
    <n v="0"/>
    <n v="335677"/>
    <n v="7.75"/>
    <m/>
    <x v="2"/>
    <x v="1"/>
    <x v="0"/>
    <s v="Miss."/>
    <x v="2"/>
    <s v="Miss"/>
    <n v="0"/>
    <n v="1"/>
    <n v="0"/>
    <n v="0"/>
  </r>
  <r>
    <n v="34"/>
    <n v="0"/>
    <n v="2"/>
    <s v="Wheadon, Mr. Edward H"/>
    <s v="male"/>
    <n v="66"/>
    <n v="0"/>
    <n v="0"/>
    <s v="C.A. 24579"/>
    <n v="10.5"/>
    <m/>
    <x v="0"/>
    <x v="0"/>
    <x v="2"/>
    <s v="Mr."/>
    <x v="0"/>
    <s v="Mr"/>
    <n v="0"/>
    <n v="0"/>
    <n v="1"/>
    <n v="1"/>
  </r>
  <r>
    <n v="35"/>
    <n v="0"/>
    <n v="1"/>
    <s v="Meyer, Mr. Edgar Joseph"/>
    <s v="male"/>
    <n v="28"/>
    <n v="1"/>
    <n v="0"/>
    <s v="PC 17604"/>
    <n v="82.1708"/>
    <m/>
    <x v="1"/>
    <x v="0"/>
    <x v="1"/>
    <s v="Mr."/>
    <x v="0"/>
    <s v="Mr"/>
    <n v="0"/>
    <n v="0"/>
    <n v="1"/>
    <n v="1"/>
  </r>
  <r>
    <n v="36"/>
    <n v="0"/>
    <n v="1"/>
    <s v="Holverson, Mr. Alexander Oskar"/>
    <s v="male"/>
    <n v="42"/>
    <n v="1"/>
    <n v="0"/>
    <n v="113789"/>
    <n v="52"/>
    <m/>
    <x v="0"/>
    <x v="0"/>
    <x v="1"/>
    <s v="Mr."/>
    <x v="0"/>
    <s v="Mr"/>
    <n v="0"/>
    <n v="0"/>
    <n v="1"/>
    <n v="1"/>
  </r>
  <r>
    <n v="37"/>
    <n v="1"/>
    <n v="3"/>
    <s v="Mamee, Mr. Hanna"/>
    <s v="male"/>
    <m/>
    <n v="0"/>
    <n v="0"/>
    <n v="2677"/>
    <n v="7.2291999999999996"/>
    <m/>
    <x v="1"/>
    <x v="1"/>
    <x v="0"/>
    <s v="Mr."/>
    <x v="0"/>
    <s v="Mr"/>
    <n v="0"/>
    <n v="0"/>
    <n v="1"/>
    <n v="1"/>
  </r>
  <r>
    <n v="38"/>
    <n v="0"/>
    <n v="3"/>
    <s v="Cann, Mr. Ernest Charles"/>
    <s v="male"/>
    <n v="21"/>
    <n v="0"/>
    <n v="0"/>
    <s v="A./5. 2152"/>
    <n v="8.0500000000000007"/>
    <m/>
    <x v="0"/>
    <x v="0"/>
    <x v="0"/>
    <s v="Mr."/>
    <x v="0"/>
    <s v="Mr"/>
    <n v="0"/>
    <n v="0"/>
    <n v="1"/>
    <n v="1"/>
  </r>
  <r>
    <n v="39"/>
    <n v="0"/>
    <n v="3"/>
    <s v="Vander Planke, Miss. Augusta Maria"/>
    <s v="female"/>
    <n v="18"/>
    <n v="2"/>
    <n v="0"/>
    <n v="345764"/>
    <n v="18"/>
    <m/>
    <x v="0"/>
    <x v="0"/>
    <x v="0"/>
    <s v="Miss."/>
    <x v="2"/>
    <s v="Miss"/>
    <n v="0"/>
    <n v="1"/>
    <n v="1"/>
    <n v="1"/>
  </r>
  <r>
    <n v="40"/>
    <n v="1"/>
    <n v="3"/>
    <s v="Nicola-Yarred, Miss. Jamila"/>
    <s v="female"/>
    <n v="14"/>
    <n v="1"/>
    <n v="0"/>
    <n v="2651"/>
    <n v="11.2417"/>
    <m/>
    <x v="1"/>
    <x v="1"/>
    <x v="0"/>
    <s v="Miss."/>
    <x v="2"/>
    <s v="Miss"/>
    <n v="1"/>
    <n v="1"/>
    <n v="0"/>
    <n v="0"/>
  </r>
  <r>
    <n v="41"/>
    <n v="0"/>
    <n v="3"/>
    <s v="Ahlin, Mrs. Johan (Johanna Persdotter Larsson)"/>
    <s v="female"/>
    <n v="40"/>
    <n v="1"/>
    <n v="0"/>
    <n v="7546"/>
    <n v="9.4749999999999996"/>
    <m/>
    <x v="0"/>
    <x v="0"/>
    <x v="0"/>
    <s v="Mrs."/>
    <x v="1"/>
    <s v="Mrs"/>
    <n v="0"/>
    <n v="0"/>
    <n v="0"/>
    <n v="0"/>
  </r>
  <r>
    <n v="42"/>
    <n v="0"/>
    <n v="2"/>
    <s v="Turpin, Mrs. William John Robert (Dorothy Ann Wonnacott)"/>
    <s v="female"/>
    <n v="27"/>
    <n v="1"/>
    <n v="0"/>
    <n v="11668"/>
    <n v="21"/>
    <m/>
    <x v="0"/>
    <x v="0"/>
    <x v="2"/>
    <s v="Mrs."/>
    <x v="1"/>
    <s v="Mrs"/>
    <n v="0"/>
    <n v="0"/>
    <n v="1"/>
    <n v="1"/>
  </r>
  <r>
    <n v="43"/>
    <n v="0"/>
    <n v="3"/>
    <s v="Kraeff, Mr. Theodor"/>
    <s v="male"/>
    <m/>
    <n v="0"/>
    <n v="0"/>
    <n v="349253"/>
    <n v="7.8958000000000004"/>
    <m/>
    <x v="1"/>
    <x v="0"/>
    <x v="0"/>
    <s v="Mr."/>
    <x v="0"/>
    <s v="Mr"/>
    <n v="0"/>
    <n v="0"/>
    <n v="1"/>
    <n v="1"/>
  </r>
  <r>
    <n v="44"/>
    <n v="1"/>
    <n v="2"/>
    <s v="Laroche, Miss. Simonne Marie Anne Andree"/>
    <s v="female"/>
    <n v="3"/>
    <n v="1"/>
    <n v="2"/>
    <s v="SC/Paris 2123"/>
    <n v="41.5792"/>
    <m/>
    <x v="1"/>
    <x v="1"/>
    <x v="2"/>
    <s v="Miss."/>
    <x v="2"/>
    <s v="Miss"/>
    <n v="0"/>
    <n v="1"/>
    <n v="1"/>
    <n v="1"/>
  </r>
  <r>
    <n v="45"/>
    <n v="1"/>
    <n v="3"/>
    <s v="Devaney, Miss. Margaret Delia"/>
    <s v="female"/>
    <n v="19"/>
    <n v="0"/>
    <n v="0"/>
    <n v="330958"/>
    <n v="7.8792"/>
    <m/>
    <x v="2"/>
    <x v="1"/>
    <x v="0"/>
    <s v="Miss."/>
    <x v="2"/>
    <s v="Miss"/>
    <n v="0"/>
    <n v="1"/>
    <n v="0"/>
    <n v="0"/>
  </r>
  <r>
    <n v="46"/>
    <n v="0"/>
    <n v="3"/>
    <s v="Rogers, Mr. William John"/>
    <s v="male"/>
    <m/>
    <n v="0"/>
    <n v="0"/>
    <s v="S.C./A.4. 23567"/>
    <n v="8.0500000000000007"/>
    <m/>
    <x v="0"/>
    <x v="0"/>
    <x v="0"/>
    <s v="Mr."/>
    <x v="0"/>
    <s v="Mr"/>
    <n v="0"/>
    <n v="0"/>
    <n v="1"/>
    <n v="1"/>
  </r>
  <r>
    <n v="47"/>
    <n v="0"/>
    <n v="3"/>
    <s v="Lennon, Mr. Denis"/>
    <s v="male"/>
    <m/>
    <n v="1"/>
    <n v="0"/>
    <n v="370371"/>
    <n v="15.5"/>
    <m/>
    <x v="2"/>
    <x v="0"/>
    <x v="0"/>
    <s v="Mr."/>
    <x v="0"/>
    <s v="Mr"/>
    <n v="0"/>
    <n v="0"/>
    <n v="1"/>
    <n v="1"/>
  </r>
  <r>
    <n v="48"/>
    <n v="1"/>
    <n v="3"/>
    <s v="O'Driscoll, Miss. Bridget"/>
    <s v="female"/>
    <m/>
    <n v="0"/>
    <n v="0"/>
    <n v="14311"/>
    <n v="7.75"/>
    <m/>
    <x v="2"/>
    <x v="1"/>
    <x v="0"/>
    <s v="Miss."/>
    <x v="2"/>
    <s v="Miss"/>
    <n v="0"/>
    <n v="1"/>
    <n v="0"/>
    <n v="0"/>
  </r>
  <r>
    <n v="49"/>
    <n v="0"/>
    <n v="3"/>
    <s v="Samaan, Mr. Youssef"/>
    <s v="male"/>
    <m/>
    <n v="2"/>
    <n v="0"/>
    <n v="2662"/>
    <n v="21.679200000000002"/>
    <m/>
    <x v="1"/>
    <x v="0"/>
    <x v="0"/>
    <s v="Mr."/>
    <x v="0"/>
    <s v="Mr"/>
    <n v="0"/>
    <n v="0"/>
    <n v="1"/>
    <n v="1"/>
  </r>
  <r>
    <n v="50"/>
    <n v="0"/>
    <n v="3"/>
    <s v="Arnold-Franchi, Mrs. Josef (Josefine Franchi)"/>
    <s v="female"/>
    <n v="18"/>
    <n v="1"/>
    <n v="0"/>
    <n v="349237"/>
    <n v="17.8"/>
    <m/>
    <x v="0"/>
    <x v="0"/>
    <x v="0"/>
    <s v="Mrs."/>
    <x v="1"/>
    <s v="Mrs"/>
    <n v="0"/>
    <n v="0"/>
    <n v="1"/>
    <n v="1"/>
  </r>
  <r>
    <n v="51"/>
    <n v="0"/>
    <n v="3"/>
    <s v="Panula, Master. Juha Niilo"/>
    <s v="male"/>
    <n v="7"/>
    <n v="4"/>
    <n v="1"/>
    <n v="3101295"/>
    <n v="39.6875"/>
    <m/>
    <x v="0"/>
    <x v="0"/>
    <x v="0"/>
    <s v="Master."/>
    <x v="3"/>
    <s v="Master"/>
    <n v="3"/>
    <n v="0"/>
    <n v="2"/>
    <n v="2"/>
  </r>
  <r>
    <n v="52"/>
    <n v="0"/>
    <n v="3"/>
    <s v="Nosworthy, Mr. Richard Cater"/>
    <s v="male"/>
    <n v="21"/>
    <n v="0"/>
    <n v="0"/>
    <s v="A/4. 39886"/>
    <n v="7.8"/>
    <m/>
    <x v="0"/>
    <x v="0"/>
    <x v="0"/>
    <s v="Mr."/>
    <x v="0"/>
    <s v="Mr"/>
    <n v="0"/>
    <n v="0"/>
    <n v="1"/>
    <n v="1"/>
  </r>
  <r>
    <n v="53"/>
    <n v="1"/>
    <n v="1"/>
    <s v="Harper, Mrs. Henry Sleeper (Myna Haxtun)"/>
    <s v="female"/>
    <n v="49"/>
    <n v="1"/>
    <n v="0"/>
    <s v="PC 17572"/>
    <n v="76.729200000000006"/>
    <s v="D33"/>
    <x v="1"/>
    <x v="1"/>
    <x v="1"/>
    <s v="Mrs."/>
    <x v="1"/>
    <s v="Mrs"/>
    <n v="0"/>
    <n v="0"/>
    <n v="2"/>
    <n v="2"/>
  </r>
  <r>
    <n v="54"/>
    <n v="1"/>
    <n v="2"/>
    <s v="Faunthorpe, Mrs. Lizzie (Elizabeth Anne Wilkinson)"/>
    <s v="female"/>
    <n v="29"/>
    <n v="1"/>
    <n v="0"/>
    <n v="2926"/>
    <n v="26"/>
    <m/>
    <x v="0"/>
    <x v="1"/>
    <x v="2"/>
    <s v="Mrs."/>
    <x v="1"/>
    <s v="Mrs"/>
    <n v="0"/>
    <n v="0"/>
    <n v="0"/>
    <n v="0"/>
  </r>
  <r>
    <n v="55"/>
    <n v="0"/>
    <n v="1"/>
    <s v="Ostby, Mr. Engelhart Cornelius"/>
    <s v="male"/>
    <n v="65"/>
    <n v="0"/>
    <n v="1"/>
    <n v="113509"/>
    <n v="61.979199999999999"/>
    <s v="B30"/>
    <x v="1"/>
    <x v="0"/>
    <x v="1"/>
    <s v="Mr."/>
    <x v="0"/>
    <s v="Mr"/>
    <n v="0"/>
    <n v="0"/>
    <n v="1"/>
    <n v="1"/>
  </r>
  <r>
    <n v="56"/>
    <n v="1"/>
    <n v="1"/>
    <s v="Woolner, Mr. Hugh"/>
    <s v="male"/>
    <m/>
    <n v="0"/>
    <n v="0"/>
    <n v="19947"/>
    <n v="35.5"/>
    <s v="C52"/>
    <x v="0"/>
    <x v="1"/>
    <x v="1"/>
    <s v="Mr."/>
    <x v="0"/>
    <s v="Mr"/>
    <n v="0"/>
    <n v="0"/>
    <n v="1"/>
    <n v="1"/>
  </r>
  <r>
    <n v="57"/>
    <n v="1"/>
    <n v="2"/>
    <s v="Rugg, Miss. Emily"/>
    <s v="female"/>
    <n v="21"/>
    <n v="0"/>
    <n v="0"/>
    <s v="C.A. 31026"/>
    <n v="10.5"/>
    <m/>
    <x v="0"/>
    <x v="1"/>
    <x v="2"/>
    <s v="Miss."/>
    <x v="2"/>
    <s v="Miss"/>
    <n v="0"/>
    <n v="1"/>
    <n v="0"/>
    <n v="0"/>
  </r>
  <r>
    <n v="58"/>
    <n v="0"/>
    <n v="3"/>
    <s v="Novel, Mr. Mansouer"/>
    <s v="male"/>
    <n v="28.5"/>
    <n v="0"/>
    <n v="0"/>
    <n v="2697"/>
    <n v="7.2291999999999996"/>
    <m/>
    <x v="1"/>
    <x v="0"/>
    <x v="0"/>
    <s v="Mr."/>
    <x v="0"/>
    <s v="Mr"/>
    <n v="0"/>
    <n v="0"/>
    <n v="1"/>
    <n v="1"/>
  </r>
  <r>
    <n v="59"/>
    <n v="1"/>
    <n v="2"/>
    <s v="West, Miss. Constance Mirium"/>
    <s v="female"/>
    <n v="5"/>
    <n v="1"/>
    <n v="2"/>
    <s v="C.A. 34651"/>
    <n v="27.75"/>
    <m/>
    <x v="0"/>
    <x v="1"/>
    <x v="2"/>
    <s v="Miss."/>
    <x v="2"/>
    <s v="Miss"/>
    <n v="0"/>
    <n v="1"/>
    <n v="1"/>
    <n v="1"/>
  </r>
  <r>
    <n v="60"/>
    <n v="0"/>
    <n v="3"/>
    <s v="Goodwin, Master. William Frederick"/>
    <s v="male"/>
    <n v="11"/>
    <n v="5"/>
    <n v="2"/>
    <s v="CA 2144"/>
    <n v="46.9"/>
    <m/>
    <x v="0"/>
    <x v="0"/>
    <x v="0"/>
    <s v="Master."/>
    <x v="3"/>
    <s v="Master"/>
    <n v="3"/>
    <n v="1"/>
    <n v="1"/>
    <n v="1"/>
  </r>
  <r>
    <n v="61"/>
    <n v="0"/>
    <n v="3"/>
    <s v="Sirayanian, Mr. Orsen"/>
    <s v="male"/>
    <n v="22"/>
    <n v="0"/>
    <n v="0"/>
    <n v="2669"/>
    <n v="7.2291999999999996"/>
    <m/>
    <x v="1"/>
    <x v="0"/>
    <x v="0"/>
    <s v="Mr."/>
    <x v="0"/>
    <s v="Mr"/>
    <n v="0"/>
    <n v="0"/>
    <n v="1"/>
    <n v="1"/>
  </r>
  <r>
    <n v="62"/>
    <n v="1"/>
    <n v="1"/>
    <s v="Icard, Miss. Amelie"/>
    <s v="female"/>
    <n v="38"/>
    <n v="0"/>
    <n v="0"/>
    <n v="113572"/>
    <n v="80"/>
    <s v="B28"/>
    <x v="3"/>
    <x v="1"/>
    <x v="1"/>
    <s v="Miss."/>
    <x v="2"/>
    <s v="Miss"/>
    <n v="0"/>
    <n v="1"/>
    <n v="0"/>
    <n v="0"/>
  </r>
  <r>
    <n v="63"/>
    <n v="0"/>
    <n v="1"/>
    <s v="Harris, Mr. Henry Birkhardt"/>
    <s v="male"/>
    <n v="45"/>
    <n v="1"/>
    <n v="0"/>
    <n v="36973"/>
    <n v="83.474999999999994"/>
    <s v="C83"/>
    <x v="0"/>
    <x v="0"/>
    <x v="1"/>
    <s v="Mr."/>
    <x v="0"/>
    <s v="Mr"/>
    <n v="0"/>
    <n v="0"/>
    <n v="1"/>
    <n v="1"/>
  </r>
  <r>
    <n v="64"/>
    <n v="0"/>
    <n v="3"/>
    <s v="Skoog, Master. Harald"/>
    <s v="male"/>
    <n v="4"/>
    <n v="3"/>
    <n v="2"/>
    <n v="347088"/>
    <n v="27.9"/>
    <m/>
    <x v="0"/>
    <x v="0"/>
    <x v="0"/>
    <s v="Master."/>
    <x v="3"/>
    <s v="Master"/>
    <n v="2"/>
    <n v="2"/>
    <n v="1"/>
    <n v="1"/>
  </r>
  <r>
    <n v="65"/>
    <n v="0"/>
    <n v="1"/>
    <s v="Stewart, Mr. Albert A"/>
    <s v="male"/>
    <m/>
    <n v="0"/>
    <n v="0"/>
    <s v="PC 17605"/>
    <n v="27.720800000000001"/>
    <m/>
    <x v="1"/>
    <x v="0"/>
    <x v="1"/>
    <s v="Mr."/>
    <x v="0"/>
    <s v="Mr"/>
    <n v="0"/>
    <n v="0"/>
    <n v="1"/>
    <n v="1"/>
  </r>
  <r>
    <n v="66"/>
    <n v="1"/>
    <n v="3"/>
    <s v="Moubarek, Master. Gerios"/>
    <s v="male"/>
    <m/>
    <n v="1"/>
    <n v="1"/>
    <n v="2661"/>
    <n v="15.245799999999999"/>
    <m/>
    <x v="1"/>
    <x v="1"/>
    <x v="0"/>
    <s v="Master."/>
    <x v="3"/>
    <s v="Master"/>
    <n v="2"/>
    <n v="0"/>
    <n v="0"/>
    <n v="0"/>
  </r>
  <r>
    <n v="67"/>
    <n v="1"/>
    <n v="2"/>
    <s v="Nye, Mrs. (Elizabeth Ramell)"/>
    <s v="female"/>
    <n v="29"/>
    <n v="0"/>
    <n v="0"/>
    <s v="C.A. 29395"/>
    <n v="10.5"/>
    <s v="F33"/>
    <x v="0"/>
    <x v="1"/>
    <x v="2"/>
    <s v="Mrs."/>
    <x v="1"/>
    <s v="Mrs"/>
    <n v="0"/>
    <n v="0"/>
    <n v="0"/>
    <n v="0"/>
  </r>
  <r>
    <n v="68"/>
    <n v="0"/>
    <n v="3"/>
    <s v="Crease, Mr. Ernest James"/>
    <s v="male"/>
    <n v="19"/>
    <n v="0"/>
    <n v="0"/>
    <s v="S.P. 3464"/>
    <n v="8.1583000000000006"/>
    <m/>
    <x v="0"/>
    <x v="0"/>
    <x v="0"/>
    <s v="Mr."/>
    <x v="0"/>
    <s v="Mr"/>
    <n v="0"/>
    <n v="0"/>
    <n v="1"/>
    <n v="1"/>
  </r>
  <r>
    <n v="69"/>
    <n v="1"/>
    <n v="3"/>
    <s v="Andersson, Miss. Erna Alexandra"/>
    <s v="female"/>
    <n v="17"/>
    <n v="4"/>
    <n v="2"/>
    <n v="3101281"/>
    <n v="7.9249999999999998"/>
    <m/>
    <x v="0"/>
    <x v="1"/>
    <x v="0"/>
    <s v="Miss."/>
    <x v="2"/>
    <s v="Miss"/>
    <n v="0"/>
    <n v="1"/>
    <n v="0"/>
    <n v="0"/>
  </r>
  <r>
    <n v="70"/>
    <n v="0"/>
    <n v="3"/>
    <s v="Kink, Mr. Vincenz"/>
    <s v="male"/>
    <n v="26"/>
    <n v="2"/>
    <n v="0"/>
    <n v="315151"/>
    <n v="8.6624999999999996"/>
    <m/>
    <x v="0"/>
    <x v="0"/>
    <x v="0"/>
    <s v="Mr."/>
    <x v="0"/>
    <s v="Mr"/>
    <n v="0"/>
    <n v="0"/>
    <n v="1"/>
    <n v="1"/>
  </r>
  <r>
    <n v="71"/>
    <n v="0"/>
    <n v="2"/>
    <s v="Jenkin, Mr. Stephen Curnow"/>
    <s v="male"/>
    <n v="32"/>
    <n v="0"/>
    <n v="0"/>
    <s v="C.A. 33111"/>
    <n v="10.5"/>
    <m/>
    <x v="0"/>
    <x v="0"/>
    <x v="2"/>
    <s v="Mr."/>
    <x v="0"/>
    <s v="Mr"/>
    <n v="0"/>
    <n v="0"/>
    <n v="1"/>
    <n v="1"/>
  </r>
  <r>
    <n v="72"/>
    <n v="0"/>
    <n v="3"/>
    <s v="Goodwin, Miss. Lillian Amy"/>
    <s v="female"/>
    <n v="16"/>
    <n v="5"/>
    <n v="2"/>
    <s v="CA 2144"/>
    <n v="46.9"/>
    <m/>
    <x v="0"/>
    <x v="0"/>
    <x v="0"/>
    <s v="Miss."/>
    <x v="2"/>
    <s v="Miss"/>
    <n v="3"/>
    <n v="1"/>
    <n v="1"/>
    <n v="1"/>
  </r>
  <r>
    <n v="73"/>
    <n v="0"/>
    <n v="2"/>
    <s v="Hood, Mr. Ambrose Jr"/>
    <s v="male"/>
    <n v="21"/>
    <n v="0"/>
    <n v="0"/>
    <s v="S.O.C. 14879"/>
    <n v="73.5"/>
    <m/>
    <x v="0"/>
    <x v="0"/>
    <x v="2"/>
    <s v="Mr."/>
    <x v="0"/>
    <s v="Mr"/>
    <n v="0"/>
    <n v="0"/>
    <n v="5"/>
    <n v="5"/>
  </r>
  <r>
    <n v="74"/>
    <n v="0"/>
    <n v="3"/>
    <s v="Chronopoulos, Mr. Apostolos"/>
    <s v="male"/>
    <n v="26"/>
    <n v="1"/>
    <n v="0"/>
    <n v="2680"/>
    <n v="14.4542"/>
    <m/>
    <x v="1"/>
    <x v="0"/>
    <x v="0"/>
    <s v="Mr."/>
    <x v="0"/>
    <s v="Mr"/>
    <n v="0"/>
    <n v="0"/>
    <n v="1"/>
    <n v="1"/>
  </r>
  <r>
    <n v="75"/>
    <n v="1"/>
    <n v="3"/>
    <s v="Bing, Mr. Lee"/>
    <s v="male"/>
    <n v="32"/>
    <n v="0"/>
    <n v="0"/>
    <n v="1601"/>
    <n v="56.495800000000003"/>
    <m/>
    <x v="0"/>
    <x v="1"/>
    <x v="0"/>
    <s v="Mr."/>
    <x v="0"/>
    <s v="Mr"/>
    <n v="0"/>
    <n v="0"/>
    <n v="7"/>
    <n v="7"/>
  </r>
  <r>
    <n v="76"/>
    <n v="0"/>
    <n v="3"/>
    <s v="Moen, Mr. Sigurd Hansen"/>
    <s v="male"/>
    <n v="25"/>
    <n v="0"/>
    <n v="0"/>
    <n v="348123"/>
    <n v="7.65"/>
    <s v="F G73"/>
    <x v="0"/>
    <x v="0"/>
    <x v="0"/>
    <s v="Mr."/>
    <x v="0"/>
    <s v="Mr"/>
    <n v="0"/>
    <n v="0"/>
    <n v="1"/>
    <n v="1"/>
  </r>
  <r>
    <n v="77"/>
    <n v="0"/>
    <n v="3"/>
    <s v="Staneff, Mr. Ivan"/>
    <s v="male"/>
    <m/>
    <n v="0"/>
    <n v="0"/>
    <n v="349208"/>
    <n v="7.8958000000000004"/>
    <m/>
    <x v="0"/>
    <x v="0"/>
    <x v="0"/>
    <s v="Mr."/>
    <x v="0"/>
    <s v="Mr"/>
    <n v="0"/>
    <n v="0"/>
    <n v="1"/>
    <n v="1"/>
  </r>
  <r>
    <n v="78"/>
    <n v="0"/>
    <n v="3"/>
    <s v="Moutal, Mr. Rahamin Haim"/>
    <s v="male"/>
    <m/>
    <n v="0"/>
    <n v="0"/>
    <n v="374746"/>
    <n v="8.0500000000000007"/>
    <m/>
    <x v="0"/>
    <x v="0"/>
    <x v="0"/>
    <s v="Mr."/>
    <x v="0"/>
    <s v="Mr"/>
    <n v="0"/>
    <n v="0"/>
    <n v="1"/>
    <n v="1"/>
  </r>
  <r>
    <n v="79"/>
    <n v="1"/>
    <n v="2"/>
    <s v="Caldwell, Master. Alden Gates"/>
    <s v="male"/>
    <n v="0.83"/>
    <n v="0"/>
    <n v="2"/>
    <n v="248738"/>
    <n v="29"/>
    <m/>
    <x v="0"/>
    <x v="1"/>
    <x v="2"/>
    <s v="Master."/>
    <x v="3"/>
    <s v="Master"/>
    <n v="1"/>
    <n v="0"/>
    <n v="0"/>
    <n v="0"/>
  </r>
  <r>
    <n v="80"/>
    <n v="1"/>
    <n v="3"/>
    <s v="Dowdell, Miss. Elizabeth"/>
    <s v="female"/>
    <n v="30"/>
    <n v="0"/>
    <n v="0"/>
    <n v="364516"/>
    <n v="12.475"/>
    <m/>
    <x v="0"/>
    <x v="1"/>
    <x v="0"/>
    <s v="Miss."/>
    <x v="2"/>
    <s v="Miss"/>
    <n v="0"/>
    <n v="2"/>
    <n v="0"/>
    <n v="0"/>
  </r>
  <r>
    <n v="81"/>
    <n v="0"/>
    <n v="3"/>
    <s v="Waelens, Mr. Achille"/>
    <s v="male"/>
    <n v="22"/>
    <n v="0"/>
    <n v="0"/>
    <n v="345767"/>
    <n v="9"/>
    <m/>
    <x v="0"/>
    <x v="0"/>
    <x v="0"/>
    <s v="Mr."/>
    <x v="0"/>
    <s v="Mr"/>
    <n v="0"/>
    <n v="0"/>
    <n v="1"/>
    <n v="1"/>
  </r>
  <r>
    <n v="82"/>
    <n v="1"/>
    <n v="3"/>
    <s v="Sheerlinck, Mr. Jan Baptist"/>
    <s v="male"/>
    <n v="29"/>
    <n v="0"/>
    <n v="0"/>
    <n v="345779"/>
    <n v="9.5"/>
    <m/>
    <x v="0"/>
    <x v="1"/>
    <x v="0"/>
    <s v="Mr."/>
    <x v="0"/>
    <s v="Mr"/>
    <n v="0"/>
    <n v="0"/>
    <n v="1"/>
    <n v="1"/>
  </r>
  <r>
    <n v="83"/>
    <n v="1"/>
    <n v="3"/>
    <s v="McDermott, Miss. Brigdet Delia"/>
    <s v="female"/>
    <m/>
    <n v="0"/>
    <n v="0"/>
    <n v="330932"/>
    <n v="7.7874999999999996"/>
    <m/>
    <x v="2"/>
    <x v="1"/>
    <x v="0"/>
    <s v="Miss."/>
    <x v="2"/>
    <s v="Miss"/>
    <n v="0"/>
    <n v="1"/>
    <n v="0"/>
    <n v="0"/>
  </r>
  <r>
    <n v="84"/>
    <n v="0"/>
    <n v="1"/>
    <s v="Carrau, Mr. Francisco M"/>
    <s v="male"/>
    <n v="28"/>
    <n v="0"/>
    <n v="0"/>
    <n v="113059"/>
    <n v="47.1"/>
    <m/>
    <x v="0"/>
    <x v="0"/>
    <x v="1"/>
    <s v="Mr."/>
    <x v="0"/>
    <s v="Mr"/>
    <n v="0"/>
    <n v="0"/>
    <n v="1"/>
    <n v="1"/>
  </r>
  <r>
    <n v="85"/>
    <n v="1"/>
    <n v="2"/>
    <s v="Ilett, Miss. Bertha"/>
    <s v="female"/>
    <n v="17"/>
    <n v="0"/>
    <n v="0"/>
    <s v="SO/C 14885"/>
    <n v="10.5"/>
    <m/>
    <x v="0"/>
    <x v="1"/>
    <x v="2"/>
    <s v="Miss."/>
    <x v="2"/>
    <s v="Miss"/>
    <n v="0"/>
    <n v="1"/>
    <n v="0"/>
    <n v="0"/>
  </r>
  <r>
    <n v="86"/>
    <n v="1"/>
    <n v="3"/>
    <s v="Backstrom, Mrs. Karl Alfred (Maria Mathilda Gustafsson)"/>
    <s v="female"/>
    <n v="33"/>
    <n v="3"/>
    <n v="0"/>
    <n v="3101278"/>
    <n v="15.85"/>
    <m/>
    <x v="0"/>
    <x v="1"/>
    <x v="0"/>
    <s v="Mrs."/>
    <x v="1"/>
    <s v="Mrs"/>
    <n v="0"/>
    <n v="0"/>
    <n v="1"/>
    <n v="1"/>
  </r>
  <r>
    <n v="87"/>
    <n v="0"/>
    <n v="3"/>
    <s v="Ford, Mr. William Neal"/>
    <s v="male"/>
    <n v="16"/>
    <n v="1"/>
    <n v="3"/>
    <s v="W./C. 6608"/>
    <n v="34.375"/>
    <m/>
    <x v="0"/>
    <x v="0"/>
    <x v="0"/>
    <s v="Mr."/>
    <x v="0"/>
    <s v="Mr"/>
    <n v="0"/>
    <n v="2"/>
    <n v="1"/>
    <n v="1"/>
  </r>
  <r>
    <n v="88"/>
    <n v="0"/>
    <n v="3"/>
    <s v="Slocovski, Mr. Selman Francis"/>
    <s v="male"/>
    <m/>
    <n v="0"/>
    <n v="0"/>
    <s v="SOTON/OQ 392086"/>
    <n v="8.0500000000000007"/>
    <m/>
    <x v="0"/>
    <x v="0"/>
    <x v="0"/>
    <s v="Mr."/>
    <x v="0"/>
    <s v="Mr"/>
    <n v="0"/>
    <n v="0"/>
    <n v="1"/>
    <n v="1"/>
  </r>
  <r>
    <n v="89"/>
    <n v="1"/>
    <n v="1"/>
    <s v="Fortune, Miss. Mabel Helen"/>
    <s v="female"/>
    <n v="23"/>
    <n v="3"/>
    <n v="2"/>
    <n v="19950"/>
    <n v="263"/>
    <s v="C23 C25 C27"/>
    <x v="0"/>
    <x v="1"/>
    <x v="1"/>
    <s v="Miss."/>
    <x v="2"/>
    <s v="Miss"/>
    <n v="0"/>
    <n v="2"/>
    <n v="2"/>
    <n v="2"/>
  </r>
  <r>
    <n v="90"/>
    <n v="0"/>
    <n v="3"/>
    <s v="Celotti, Mr. Francesco"/>
    <s v="male"/>
    <n v="24"/>
    <n v="0"/>
    <n v="0"/>
    <n v="343275"/>
    <n v="8.0500000000000007"/>
    <m/>
    <x v="0"/>
    <x v="0"/>
    <x v="0"/>
    <s v="Mr."/>
    <x v="0"/>
    <s v="Mr"/>
    <n v="0"/>
    <n v="0"/>
    <n v="1"/>
    <n v="1"/>
  </r>
  <r>
    <n v="91"/>
    <n v="0"/>
    <n v="3"/>
    <s v="Christmann, Mr. Emil"/>
    <s v="male"/>
    <n v="29"/>
    <n v="0"/>
    <n v="0"/>
    <n v="343276"/>
    <n v="8.0500000000000007"/>
    <m/>
    <x v="0"/>
    <x v="0"/>
    <x v="0"/>
    <s v="Mr."/>
    <x v="0"/>
    <s v="Mr"/>
    <n v="0"/>
    <n v="0"/>
    <n v="1"/>
    <n v="1"/>
  </r>
  <r>
    <n v="92"/>
    <n v="0"/>
    <n v="3"/>
    <s v="Andreasson, Mr. Paul Edvin"/>
    <s v="male"/>
    <n v="20"/>
    <n v="0"/>
    <n v="0"/>
    <n v="347466"/>
    <n v="7.8541999999999996"/>
    <m/>
    <x v="0"/>
    <x v="0"/>
    <x v="0"/>
    <s v="Mr."/>
    <x v="0"/>
    <s v="Mr"/>
    <n v="0"/>
    <n v="0"/>
    <n v="1"/>
    <n v="1"/>
  </r>
  <r>
    <n v="93"/>
    <n v="0"/>
    <n v="1"/>
    <s v="Chaffee, Mr. Herbert Fuller"/>
    <s v="male"/>
    <n v="46"/>
    <n v="1"/>
    <n v="0"/>
    <s v="W.E.P. 5734"/>
    <n v="61.174999999999997"/>
    <s v="E31"/>
    <x v="0"/>
    <x v="0"/>
    <x v="1"/>
    <s v="Mr."/>
    <x v="0"/>
    <s v="Mr"/>
    <n v="0"/>
    <n v="0"/>
    <n v="1"/>
    <n v="1"/>
  </r>
  <r>
    <n v="94"/>
    <n v="0"/>
    <n v="3"/>
    <s v="Dean, Mr. Bertram Frank"/>
    <s v="male"/>
    <n v="26"/>
    <n v="1"/>
    <n v="2"/>
    <s v="C.A. 2315"/>
    <n v="20.574999999999999"/>
    <m/>
    <x v="0"/>
    <x v="0"/>
    <x v="0"/>
    <s v="Mr."/>
    <x v="0"/>
    <s v="Mr"/>
    <n v="1"/>
    <n v="0"/>
    <n v="1"/>
    <n v="1"/>
  </r>
  <r>
    <n v="95"/>
    <n v="0"/>
    <n v="3"/>
    <s v="Coxon, Mr. Daniel"/>
    <s v="male"/>
    <n v="59"/>
    <n v="0"/>
    <n v="0"/>
    <n v="364500"/>
    <n v="7.25"/>
    <m/>
    <x v="0"/>
    <x v="0"/>
    <x v="0"/>
    <s v="Mr."/>
    <x v="0"/>
    <s v="Mr"/>
    <n v="0"/>
    <n v="0"/>
    <n v="1"/>
    <n v="1"/>
  </r>
  <r>
    <n v="96"/>
    <n v="0"/>
    <n v="3"/>
    <s v="Shorney, Mr. Charles Joseph"/>
    <s v="male"/>
    <m/>
    <n v="0"/>
    <n v="0"/>
    <n v="374910"/>
    <n v="8.0500000000000007"/>
    <m/>
    <x v="0"/>
    <x v="0"/>
    <x v="0"/>
    <s v="Mr."/>
    <x v="0"/>
    <s v="Mr"/>
    <n v="0"/>
    <n v="0"/>
    <n v="1"/>
    <n v="1"/>
  </r>
  <r>
    <n v="97"/>
    <n v="0"/>
    <n v="1"/>
    <s v="Goldschmidt, Mr. George B"/>
    <s v="male"/>
    <n v="71"/>
    <n v="0"/>
    <n v="0"/>
    <s v="PC 17754"/>
    <n v="34.654200000000003"/>
    <s v="A5"/>
    <x v="1"/>
    <x v="0"/>
    <x v="1"/>
    <s v="Mr."/>
    <x v="0"/>
    <s v="Mr"/>
    <n v="0"/>
    <n v="0"/>
    <n v="1"/>
    <n v="1"/>
  </r>
  <r>
    <n v="98"/>
    <n v="1"/>
    <n v="1"/>
    <s v="Greenfield, Mr. William Bertram"/>
    <s v="male"/>
    <n v="23"/>
    <n v="0"/>
    <n v="1"/>
    <s v="PC 17759"/>
    <n v="63.3583"/>
    <s v="D10 D12"/>
    <x v="1"/>
    <x v="1"/>
    <x v="1"/>
    <s v="Mr."/>
    <x v="0"/>
    <s v="Mr"/>
    <n v="0"/>
    <n v="0"/>
    <n v="1"/>
    <n v="1"/>
  </r>
  <r>
    <n v="99"/>
    <n v="1"/>
    <n v="2"/>
    <s v="Doling, Mrs. John T (Ada Julia Bone)"/>
    <s v="female"/>
    <n v="34"/>
    <n v="0"/>
    <n v="1"/>
    <n v="231919"/>
    <n v="23"/>
    <m/>
    <x v="0"/>
    <x v="1"/>
    <x v="2"/>
    <s v="Mrs."/>
    <x v="1"/>
    <s v="Mrs"/>
    <n v="0"/>
    <n v="1"/>
    <n v="0"/>
    <n v="0"/>
  </r>
  <r>
    <n v="100"/>
    <n v="0"/>
    <n v="2"/>
    <s v="Kantor, Mr. Sinai"/>
    <s v="male"/>
    <n v="34"/>
    <n v="1"/>
    <n v="0"/>
    <n v="244367"/>
    <n v="26"/>
    <m/>
    <x v="0"/>
    <x v="0"/>
    <x v="2"/>
    <s v="Mr."/>
    <x v="0"/>
    <s v="Mr"/>
    <n v="0"/>
    <n v="0"/>
    <n v="1"/>
    <n v="1"/>
  </r>
  <r>
    <n v="101"/>
    <n v="0"/>
    <n v="3"/>
    <s v="Petranec, Miss. Matilda"/>
    <s v="female"/>
    <n v="28"/>
    <n v="0"/>
    <n v="0"/>
    <n v="349245"/>
    <n v="7.8958000000000004"/>
    <m/>
    <x v="0"/>
    <x v="0"/>
    <x v="0"/>
    <s v="Miss."/>
    <x v="2"/>
    <s v="Miss"/>
    <n v="0"/>
    <n v="1"/>
    <n v="0"/>
    <n v="0"/>
  </r>
  <r>
    <n v="102"/>
    <n v="0"/>
    <n v="3"/>
    <s v="Petroff, Mr. Pastcho (&quot;Pentcho&quot;)"/>
    <s v="male"/>
    <m/>
    <n v="0"/>
    <n v="0"/>
    <n v="349215"/>
    <n v="7.8958000000000004"/>
    <m/>
    <x v="0"/>
    <x v="0"/>
    <x v="0"/>
    <s v="Mr."/>
    <x v="0"/>
    <s v="Mr"/>
    <n v="0"/>
    <n v="0"/>
    <n v="1"/>
    <n v="1"/>
  </r>
  <r>
    <n v="103"/>
    <n v="0"/>
    <n v="1"/>
    <s v="White, Mr. Richard Frasar"/>
    <s v="male"/>
    <n v="21"/>
    <n v="0"/>
    <n v="1"/>
    <n v="35281"/>
    <n v="77.287499999999994"/>
    <s v="D26"/>
    <x v="0"/>
    <x v="0"/>
    <x v="1"/>
    <s v="Mr."/>
    <x v="0"/>
    <s v="Mr"/>
    <n v="0"/>
    <n v="0"/>
    <n v="2"/>
    <n v="2"/>
  </r>
  <r>
    <n v="104"/>
    <n v="0"/>
    <n v="3"/>
    <s v="Johansson, Mr. Gustaf Joel"/>
    <s v="male"/>
    <n v="33"/>
    <n v="0"/>
    <n v="0"/>
    <n v="7540"/>
    <n v="8.6541999999999994"/>
    <m/>
    <x v="0"/>
    <x v="0"/>
    <x v="0"/>
    <s v="Mr."/>
    <x v="0"/>
    <s v="Mr"/>
    <n v="0"/>
    <n v="0"/>
    <n v="1"/>
    <n v="1"/>
  </r>
  <r>
    <n v="105"/>
    <n v="0"/>
    <n v="3"/>
    <s v="Gustafsson, Mr. Anders Vilhelm"/>
    <s v="male"/>
    <n v="37"/>
    <n v="2"/>
    <n v="0"/>
    <n v="3101276"/>
    <n v="7.9249999999999998"/>
    <m/>
    <x v="0"/>
    <x v="0"/>
    <x v="0"/>
    <s v="Mr."/>
    <x v="0"/>
    <s v="Mr"/>
    <n v="0"/>
    <n v="0"/>
    <n v="1"/>
    <n v="1"/>
  </r>
  <r>
    <n v="106"/>
    <n v="0"/>
    <n v="3"/>
    <s v="Mionoff, Mr. Stoytcho"/>
    <s v="male"/>
    <n v="28"/>
    <n v="0"/>
    <n v="0"/>
    <n v="349207"/>
    <n v="7.8958000000000004"/>
    <m/>
    <x v="0"/>
    <x v="0"/>
    <x v="0"/>
    <s v="Mr."/>
    <x v="0"/>
    <s v="Mr"/>
    <n v="0"/>
    <n v="0"/>
    <n v="1"/>
    <n v="1"/>
  </r>
  <r>
    <n v="107"/>
    <n v="1"/>
    <n v="3"/>
    <s v="Salkjelsvik, Miss. Anna Kristine"/>
    <s v="female"/>
    <n v="21"/>
    <n v="0"/>
    <n v="0"/>
    <n v="343120"/>
    <n v="7.65"/>
    <m/>
    <x v="0"/>
    <x v="1"/>
    <x v="0"/>
    <s v="Miss."/>
    <x v="2"/>
    <s v="Miss"/>
    <n v="0"/>
    <n v="1"/>
    <n v="0"/>
    <n v="0"/>
  </r>
  <r>
    <n v="108"/>
    <n v="1"/>
    <n v="3"/>
    <s v="Moss, Mr. Albert Johan"/>
    <s v="male"/>
    <m/>
    <n v="0"/>
    <n v="0"/>
    <n v="312991"/>
    <n v="7.7750000000000004"/>
    <m/>
    <x v="0"/>
    <x v="1"/>
    <x v="0"/>
    <s v="Mr."/>
    <x v="0"/>
    <s v="Mr"/>
    <n v="0"/>
    <n v="0"/>
    <n v="1"/>
    <n v="1"/>
  </r>
  <r>
    <n v="109"/>
    <n v="0"/>
    <n v="3"/>
    <s v="Rekic, Mr. Tido"/>
    <s v="male"/>
    <n v="38"/>
    <n v="0"/>
    <n v="0"/>
    <n v="349249"/>
    <n v="7.8958000000000004"/>
    <m/>
    <x v="0"/>
    <x v="0"/>
    <x v="0"/>
    <s v="Mr."/>
    <x v="0"/>
    <s v="Mr"/>
    <n v="0"/>
    <n v="0"/>
    <n v="1"/>
    <n v="1"/>
  </r>
  <r>
    <n v="110"/>
    <n v="1"/>
    <n v="3"/>
    <s v="Moran, Miss. Bertha"/>
    <s v="female"/>
    <m/>
    <n v="1"/>
    <n v="0"/>
    <n v="371110"/>
    <n v="24.15"/>
    <m/>
    <x v="2"/>
    <x v="1"/>
    <x v="0"/>
    <s v="Miss."/>
    <x v="2"/>
    <s v="Miss"/>
    <n v="0"/>
    <n v="1"/>
    <n v="2"/>
    <n v="2"/>
  </r>
  <r>
    <n v="111"/>
    <n v="0"/>
    <n v="1"/>
    <s v="Porter, Mr. Walter Chamberlain"/>
    <s v="male"/>
    <n v="47"/>
    <n v="0"/>
    <n v="0"/>
    <n v="110465"/>
    <n v="52"/>
    <s v="C110"/>
    <x v="0"/>
    <x v="0"/>
    <x v="1"/>
    <s v="Mr."/>
    <x v="0"/>
    <s v="Mr"/>
    <n v="0"/>
    <n v="0"/>
    <n v="2"/>
    <n v="2"/>
  </r>
  <r>
    <n v="112"/>
    <n v="0"/>
    <n v="3"/>
    <s v="Zabour, Miss. Hileni"/>
    <s v="female"/>
    <n v="14.5"/>
    <n v="1"/>
    <n v="0"/>
    <n v="2665"/>
    <n v="14.4542"/>
    <m/>
    <x v="1"/>
    <x v="0"/>
    <x v="0"/>
    <s v="Miss."/>
    <x v="2"/>
    <s v="Miss"/>
    <n v="0"/>
    <n v="2"/>
    <n v="0"/>
    <n v="0"/>
  </r>
  <r>
    <n v="113"/>
    <n v="0"/>
    <n v="3"/>
    <s v="Barton, Mr. David John"/>
    <s v="male"/>
    <n v="22"/>
    <n v="0"/>
    <n v="0"/>
    <n v="324669"/>
    <n v="8.0500000000000007"/>
    <m/>
    <x v="0"/>
    <x v="0"/>
    <x v="0"/>
    <s v="Mr."/>
    <x v="0"/>
    <s v="Mr"/>
    <n v="0"/>
    <n v="0"/>
    <n v="1"/>
    <n v="1"/>
  </r>
  <r>
    <n v="114"/>
    <n v="0"/>
    <n v="3"/>
    <s v="Jussila, Miss. Katriina"/>
    <s v="female"/>
    <n v="20"/>
    <n v="1"/>
    <n v="0"/>
    <n v="4136"/>
    <n v="9.8249999999999993"/>
    <m/>
    <x v="0"/>
    <x v="0"/>
    <x v="0"/>
    <s v="Miss."/>
    <x v="2"/>
    <s v="Miss"/>
    <n v="0"/>
    <n v="1"/>
    <n v="0"/>
    <n v="0"/>
  </r>
  <r>
    <n v="115"/>
    <n v="0"/>
    <n v="3"/>
    <s v="Attalah, Miss. Malake"/>
    <s v="female"/>
    <n v="17"/>
    <n v="0"/>
    <n v="0"/>
    <n v="2627"/>
    <n v="14.458299999999999"/>
    <m/>
    <x v="1"/>
    <x v="0"/>
    <x v="0"/>
    <s v="Miss."/>
    <x v="2"/>
    <s v="Miss"/>
    <n v="0"/>
    <n v="1"/>
    <n v="1"/>
    <n v="1"/>
  </r>
  <r>
    <n v="116"/>
    <n v="0"/>
    <n v="3"/>
    <s v="Pekoniemi, Mr. Edvard"/>
    <s v="male"/>
    <n v="21"/>
    <n v="0"/>
    <n v="0"/>
    <s v="STON/O 2. 3101294"/>
    <n v="7.9249999999999998"/>
    <m/>
    <x v="0"/>
    <x v="0"/>
    <x v="0"/>
    <s v="Mr."/>
    <x v="0"/>
    <s v="Mr"/>
    <n v="0"/>
    <n v="0"/>
    <n v="1"/>
    <n v="1"/>
  </r>
  <r>
    <n v="117"/>
    <n v="0"/>
    <n v="3"/>
    <s v="Connors, Mr. Patrick"/>
    <s v="male"/>
    <n v="70.5"/>
    <n v="0"/>
    <n v="0"/>
    <n v="370369"/>
    <n v="7.75"/>
    <m/>
    <x v="2"/>
    <x v="0"/>
    <x v="0"/>
    <s v="Mr."/>
    <x v="0"/>
    <s v="Mr"/>
    <n v="0"/>
    <n v="0"/>
    <n v="1"/>
    <n v="1"/>
  </r>
  <r>
    <n v="118"/>
    <n v="0"/>
    <n v="2"/>
    <s v="Turpin, Mr. William John Robert"/>
    <s v="male"/>
    <n v="29"/>
    <n v="1"/>
    <n v="0"/>
    <n v="11668"/>
    <n v="21"/>
    <m/>
    <x v="0"/>
    <x v="0"/>
    <x v="2"/>
    <s v="Mr."/>
    <x v="0"/>
    <s v="Mr"/>
    <n v="0"/>
    <n v="0"/>
    <n v="1"/>
    <n v="1"/>
  </r>
  <r>
    <n v="119"/>
    <n v="0"/>
    <n v="1"/>
    <s v="Baxter, Mr. Quigg Edmond"/>
    <s v="male"/>
    <n v="24"/>
    <n v="0"/>
    <n v="1"/>
    <s v="PC 17558"/>
    <n v="247.52080000000001"/>
    <s v="B58 B60"/>
    <x v="1"/>
    <x v="0"/>
    <x v="1"/>
    <s v="Mr."/>
    <x v="0"/>
    <s v="Mr"/>
    <n v="0"/>
    <n v="0"/>
    <n v="1"/>
    <n v="1"/>
  </r>
  <r>
    <n v="120"/>
    <n v="0"/>
    <n v="3"/>
    <s v="Andersson, Miss. Ellis Anna Maria"/>
    <s v="female"/>
    <n v="2"/>
    <n v="4"/>
    <n v="2"/>
    <n v="347082"/>
    <n v="31.274999999999999"/>
    <m/>
    <x v="0"/>
    <x v="0"/>
    <x v="0"/>
    <s v="Miss."/>
    <x v="2"/>
    <s v="Miss"/>
    <n v="1"/>
    <n v="4"/>
    <n v="1"/>
    <n v="1"/>
  </r>
  <r>
    <n v="121"/>
    <n v="0"/>
    <n v="2"/>
    <s v="Hickman, Mr. Stanley George"/>
    <s v="male"/>
    <n v="21"/>
    <n v="2"/>
    <n v="0"/>
    <s v="S.O.C. 14879"/>
    <n v="73.5"/>
    <m/>
    <x v="0"/>
    <x v="0"/>
    <x v="2"/>
    <s v="Mr."/>
    <x v="0"/>
    <s v="Mr"/>
    <n v="0"/>
    <n v="0"/>
    <n v="5"/>
    <n v="5"/>
  </r>
  <r>
    <n v="122"/>
    <n v="0"/>
    <n v="3"/>
    <s v="Moore, Mr. Leonard Charles"/>
    <s v="male"/>
    <m/>
    <n v="0"/>
    <n v="0"/>
    <s v="A4. 54510"/>
    <n v="8.0500000000000007"/>
    <m/>
    <x v="0"/>
    <x v="0"/>
    <x v="0"/>
    <s v="Mr."/>
    <x v="0"/>
    <s v="Mr"/>
    <n v="0"/>
    <n v="0"/>
    <n v="1"/>
    <n v="1"/>
  </r>
  <r>
    <n v="123"/>
    <n v="0"/>
    <n v="2"/>
    <s v="Nasser, Mr. Nicholas"/>
    <s v="male"/>
    <n v="32.5"/>
    <n v="1"/>
    <n v="0"/>
    <n v="237736"/>
    <n v="30.070799999999998"/>
    <m/>
    <x v="1"/>
    <x v="0"/>
    <x v="2"/>
    <s v="Mr."/>
    <x v="0"/>
    <s v="Mr"/>
    <n v="0"/>
    <n v="0"/>
    <n v="1"/>
    <n v="1"/>
  </r>
  <r>
    <n v="124"/>
    <n v="1"/>
    <n v="2"/>
    <s v="Webber, Miss. Susan"/>
    <s v="female"/>
    <n v="32.5"/>
    <n v="0"/>
    <n v="0"/>
    <n v="27267"/>
    <n v="13"/>
    <s v="E101"/>
    <x v="0"/>
    <x v="1"/>
    <x v="2"/>
    <s v="Miss."/>
    <x v="2"/>
    <s v="Miss"/>
    <n v="0"/>
    <n v="1"/>
    <n v="0"/>
    <n v="0"/>
  </r>
  <r>
    <n v="125"/>
    <n v="0"/>
    <n v="1"/>
    <s v="White, Mr. Percival Wayland"/>
    <s v="male"/>
    <n v="54"/>
    <n v="0"/>
    <n v="1"/>
    <n v="35281"/>
    <n v="77.287499999999994"/>
    <s v="D26"/>
    <x v="0"/>
    <x v="0"/>
    <x v="1"/>
    <s v="Mr."/>
    <x v="0"/>
    <s v="Mr"/>
    <n v="0"/>
    <n v="0"/>
    <n v="2"/>
    <n v="2"/>
  </r>
  <r>
    <n v="126"/>
    <n v="1"/>
    <n v="3"/>
    <s v="Nicola-Yarred, Master. Elias"/>
    <s v="male"/>
    <n v="12"/>
    <n v="1"/>
    <n v="0"/>
    <n v="2651"/>
    <n v="11.2417"/>
    <m/>
    <x v="1"/>
    <x v="1"/>
    <x v="0"/>
    <s v="Master."/>
    <x v="3"/>
    <s v="Master"/>
    <n v="1"/>
    <n v="1"/>
    <n v="0"/>
    <n v="0"/>
  </r>
  <r>
    <n v="127"/>
    <n v="0"/>
    <n v="3"/>
    <s v="McMahon, Mr. Martin"/>
    <s v="male"/>
    <m/>
    <n v="0"/>
    <n v="0"/>
    <n v="370372"/>
    <n v="7.75"/>
    <m/>
    <x v="2"/>
    <x v="0"/>
    <x v="0"/>
    <s v="Mr."/>
    <x v="0"/>
    <s v="Mr"/>
    <n v="0"/>
    <n v="0"/>
    <n v="1"/>
    <n v="1"/>
  </r>
  <r>
    <n v="128"/>
    <n v="1"/>
    <n v="3"/>
    <s v="Madsen, Mr. Fridtjof Arne"/>
    <s v="male"/>
    <n v="24"/>
    <n v="0"/>
    <n v="0"/>
    <s v="C 17369"/>
    <n v="7.1417000000000002"/>
    <m/>
    <x v="0"/>
    <x v="1"/>
    <x v="0"/>
    <s v="Mr."/>
    <x v="0"/>
    <s v="Mr"/>
    <n v="0"/>
    <n v="0"/>
    <n v="1"/>
    <n v="1"/>
  </r>
  <r>
    <n v="129"/>
    <n v="1"/>
    <n v="3"/>
    <s v="Peter, Miss. Anna"/>
    <s v="female"/>
    <m/>
    <n v="1"/>
    <n v="1"/>
    <n v="2668"/>
    <n v="22.3583"/>
    <s v="F E69"/>
    <x v="1"/>
    <x v="1"/>
    <x v="0"/>
    <s v="Miss."/>
    <x v="2"/>
    <s v="Miss"/>
    <n v="0"/>
    <n v="1"/>
    <n v="0"/>
    <n v="0"/>
  </r>
  <r>
    <n v="130"/>
    <n v="0"/>
    <n v="3"/>
    <s v="Ekstrom, Mr. Johan"/>
    <s v="male"/>
    <n v="45"/>
    <n v="0"/>
    <n v="0"/>
    <n v="347061"/>
    <n v="6.9749999999999996"/>
    <m/>
    <x v="0"/>
    <x v="0"/>
    <x v="0"/>
    <s v="Mr."/>
    <x v="0"/>
    <s v="Mr"/>
    <n v="0"/>
    <n v="0"/>
    <n v="1"/>
    <n v="1"/>
  </r>
  <r>
    <n v="131"/>
    <n v="0"/>
    <n v="3"/>
    <s v="Drazenoic, Mr. Jozef"/>
    <s v="male"/>
    <n v="33"/>
    <n v="0"/>
    <n v="0"/>
    <n v="349241"/>
    <n v="7.8958000000000004"/>
    <m/>
    <x v="1"/>
    <x v="0"/>
    <x v="0"/>
    <s v="Mr."/>
    <x v="0"/>
    <s v="Mr"/>
    <n v="0"/>
    <n v="0"/>
    <n v="1"/>
    <n v="1"/>
  </r>
  <r>
    <n v="132"/>
    <n v="0"/>
    <n v="3"/>
    <s v="Coelho, Mr. Domingos Fernandeo"/>
    <s v="male"/>
    <n v="20"/>
    <n v="0"/>
    <n v="0"/>
    <s v="SOTON/O.Q. 3101307"/>
    <n v="7.05"/>
    <m/>
    <x v="0"/>
    <x v="0"/>
    <x v="0"/>
    <s v="Mr."/>
    <x v="0"/>
    <s v="Mr"/>
    <n v="0"/>
    <n v="0"/>
    <n v="1"/>
    <n v="1"/>
  </r>
  <r>
    <n v="133"/>
    <n v="0"/>
    <n v="3"/>
    <s v="Robins, Mrs. Alexander A (Grace Charity Laury)"/>
    <s v="female"/>
    <n v="47"/>
    <n v="1"/>
    <n v="0"/>
    <s v="A/5. 3337"/>
    <n v="14.5"/>
    <m/>
    <x v="0"/>
    <x v="0"/>
    <x v="0"/>
    <s v="Mrs."/>
    <x v="1"/>
    <s v="Mrs"/>
    <n v="0"/>
    <n v="0"/>
    <n v="0"/>
    <n v="0"/>
  </r>
  <r>
    <n v="134"/>
    <n v="1"/>
    <n v="2"/>
    <s v="Weisz, Mrs. Leopold (Mathilde Francoise Pede)"/>
    <s v="female"/>
    <n v="29"/>
    <n v="1"/>
    <n v="0"/>
    <n v="228414"/>
    <n v="26"/>
    <m/>
    <x v="0"/>
    <x v="1"/>
    <x v="2"/>
    <s v="Mrs."/>
    <x v="1"/>
    <s v="Mrs"/>
    <n v="0"/>
    <n v="0"/>
    <n v="0"/>
    <n v="0"/>
  </r>
  <r>
    <n v="135"/>
    <n v="0"/>
    <n v="2"/>
    <s v="Sobey, Mr. Samuel James Hayden"/>
    <s v="male"/>
    <n v="25"/>
    <n v="0"/>
    <n v="0"/>
    <s v="C.A. 29178"/>
    <n v="13"/>
    <m/>
    <x v="0"/>
    <x v="0"/>
    <x v="2"/>
    <s v="Mr."/>
    <x v="0"/>
    <s v="Mr"/>
    <n v="0"/>
    <n v="0"/>
    <n v="1"/>
    <n v="1"/>
  </r>
  <r>
    <n v="136"/>
    <n v="0"/>
    <n v="2"/>
    <s v="Richard, Mr. Emile"/>
    <s v="male"/>
    <n v="23"/>
    <n v="0"/>
    <n v="0"/>
    <s v="SC/PARIS 2133"/>
    <n v="15.0458"/>
    <m/>
    <x v="1"/>
    <x v="0"/>
    <x v="2"/>
    <s v="Mr."/>
    <x v="0"/>
    <s v="Mr"/>
    <n v="0"/>
    <n v="0"/>
    <n v="1"/>
    <n v="1"/>
  </r>
  <r>
    <n v="137"/>
    <n v="1"/>
    <n v="1"/>
    <s v="Newsom, Miss. Helen Monypeny"/>
    <s v="female"/>
    <n v="19"/>
    <n v="0"/>
    <n v="2"/>
    <n v="11752"/>
    <n v="26.283300000000001"/>
    <s v="D47"/>
    <x v="0"/>
    <x v="1"/>
    <x v="1"/>
    <s v="Miss."/>
    <x v="2"/>
    <s v="Miss"/>
    <n v="0"/>
    <n v="1"/>
    <n v="0"/>
    <n v="0"/>
  </r>
  <r>
    <n v="138"/>
    <n v="0"/>
    <n v="1"/>
    <s v="Futrelle, Mr. Jacques Heath"/>
    <s v="male"/>
    <n v="37"/>
    <n v="1"/>
    <n v="0"/>
    <n v="113803"/>
    <n v="53.1"/>
    <s v="C123"/>
    <x v="0"/>
    <x v="0"/>
    <x v="1"/>
    <s v="Mr."/>
    <x v="0"/>
    <s v="Mr"/>
    <n v="0"/>
    <n v="0"/>
    <n v="1"/>
    <n v="1"/>
  </r>
  <r>
    <n v="139"/>
    <n v="0"/>
    <n v="3"/>
    <s v="Osen, Mr. Olaf Elon"/>
    <s v="male"/>
    <n v="16"/>
    <n v="0"/>
    <n v="0"/>
    <n v="7534"/>
    <n v="9.2166999999999994"/>
    <m/>
    <x v="0"/>
    <x v="0"/>
    <x v="0"/>
    <s v="Mr."/>
    <x v="0"/>
    <s v="Mr"/>
    <n v="0"/>
    <n v="0"/>
    <n v="2"/>
    <n v="2"/>
  </r>
  <r>
    <n v="140"/>
    <n v="0"/>
    <n v="1"/>
    <s v="Giglio, Mr. Victor"/>
    <s v="male"/>
    <n v="24"/>
    <n v="0"/>
    <n v="0"/>
    <s v="PC 17593"/>
    <n v="79.2"/>
    <s v="B86"/>
    <x v="1"/>
    <x v="0"/>
    <x v="1"/>
    <s v="Mr."/>
    <x v="0"/>
    <s v="Mr"/>
    <n v="0"/>
    <n v="0"/>
    <n v="2"/>
    <n v="2"/>
  </r>
  <r>
    <n v="141"/>
    <n v="0"/>
    <n v="3"/>
    <s v="Boulos, Mrs. Joseph (Sultana)"/>
    <s v="female"/>
    <m/>
    <n v="0"/>
    <n v="2"/>
    <n v="2678"/>
    <n v="15.245799999999999"/>
    <m/>
    <x v="1"/>
    <x v="0"/>
    <x v="0"/>
    <s v="Mrs."/>
    <x v="1"/>
    <s v="Mrs"/>
    <n v="0"/>
    <n v="1"/>
    <n v="0"/>
    <n v="0"/>
  </r>
  <r>
    <n v="142"/>
    <n v="1"/>
    <n v="3"/>
    <s v="Nysten, Miss. Anna Sofia"/>
    <s v="female"/>
    <n v="22"/>
    <n v="0"/>
    <n v="0"/>
    <n v="347081"/>
    <n v="7.75"/>
    <m/>
    <x v="0"/>
    <x v="1"/>
    <x v="0"/>
    <s v="Miss."/>
    <x v="2"/>
    <s v="Miss"/>
    <n v="0"/>
    <n v="1"/>
    <n v="0"/>
    <n v="0"/>
  </r>
  <r>
    <n v="143"/>
    <n v="1"/>
    <n v="3"/>
    <s v="Hakkarainen, Mrs. Pekka Pietari (Elin Matilda Dolck)"/>
    <s v="female"/>
    <n v="24"/>
    <n v="1"/>
    <n v="0"/>
    <s v="STON/O2. 3101279"/>
    <n v="15.85"/>
    <m/>
    <x v="0"/>
    <x v="1"/>
    <x v="0"/>
    <s v="Mrs."/>
    <x v="1"/>
    <s v="Mrs"/>
    <n v="0"/>
    <n v="0"/>
    <n v="1"/>
    <n v="1"/>
  </r>
  <r>
    <n v="144"/>
    <n v="0"/>
    <n v="3"/>
    <s v="Burke, Mr. Jeremiah"/>
    <s v="male"/>
    <n v="19"/>
    <n v="0"/>
    <n v="0"/>
    <n v="365222"/>
    <n v="6.75"/>
    <m/>
    <x v="2"/>
    <x v="0"/>
    <x v="0"/>
    <s v="Mr."/>
    <x v="0"/>
    <s v="Mr"/>
    <n v="0"/>
    <n v="0"/>
    <n v="1"/>
    <n v="1"/>
  </r>
  <r>
    <n v="145"/>
    <n v="0"/>
    <n v="2"/>
    <s v="Andrew, Mr. Edgardo Samuel"/>
    <s v="male"/>
    <n v="18"/>
    <n v="0"/>
    <n v="0"/>
    <n v="231945"/>
    <n v="11.5"/>
    <m/>
    <x v="0"/>
    <x v="0"/>
    <x v="2"/>
    <s v="Mr."/>
    <x v="0"/>
    <s v="Mr"/>
    <n v="0"/>
    <n v="0"/>
    <n v="1"/>
    <n v="1"/>
  </r>
  <r>
    <n v="146"/>
    <n v="0"/>
    <n v="2"/>
    <s v="Nicholls, Mr. Joseph Charles"/>
    <s v="male"/>
    <n v="19"/>
    <n v="1"/>
    <n v="1"/>
    <s v="C.A. 33112"/>
    <n v="36.75"/>
    <m/>
    <x v="0"/>
    <x v="0"/>
    <x v="2"/>
    <s v="Mr."/>
    <x v="0"/>
    <s v="Mr"/>
    <n v="1"/>
    <n v="0"/>
    <n v="1"/>
    <n v="1"/>
  </r>
  <r>
    <n v="147"/>
    <n v="1"/>
    <n v="3"/>
    <s v="Andersson, Mr. August Edvard (&quot;Wennerstrom&quot;)"/>
    <s v="male"/>
    <n v="27"/>
    <n v="0"/>
    <n v="0"/>
    <n v="350043"/>
    <n v="7.7957999999999998"/>
    <m/>
    <x v="0"/>
    <x v="1"/>
    <x v="0"/>
    <s v="Mr."/>
    <x v="0"/>
    <s v="Mr"/>
    <n v="0"/>
    <n v="0"/>
    <n v="1"/>
    <n v="1"/>
  </r>
  <r>
    <n v="148"/>
    <n v="0"/>
    <n v="3"/>
    <s v="Ford, Miss. Robina Maggie &quot;Ruby&quot;"/>
    <s v="female"/>
    <n v="9"/>
    <n v="2"/>
    <n v="2"/>
    <s v="W./C. 6608"/>
    <n v="34.375"/>
    <m/>
    <x v="0"/>
    <x v="0"/>
    <x v="0"/>
    <s v="Miss."/>
    <x v="2"/>
    <s v="Miss"/>
    <n v="0"/>
    <n v="2"/>
    <n v="1"/>
    <n v="1"/>
  </r>
  <r>
    <n v="149"/>
    <n v="0"/>
    <n v="2"/>
    <s v="Navratil, Mr. Michel (&quot;Louis M Hoffman&quot;)"/>
    <s v="male"/>
    <n v="36.5"/>
    <n v="0"/>
    <n v="2"/>
    <n v="230080"/>
    <n v="26"/>
    <s v="F2"/>
    <x v="0"/>
    <x v="0"/>
    <x v="2"/>
    <s v="Mr."/>
    <x v="0"/>
    <s v="Mr"/>
    <n v="2"/>
    <n v="0"/>
    <n v="1"/>
    <n v="1"/>
  </r>
  <r>
    <n v="150"/>
    <n v="0"/>
    <n v="2"/>
    <s v="Byles, Rev. Thomas Roussel Davids"/>
    <s v="male"/>
    <n v="42"/>
    <n v="0"/>
    <n v="0"/>
    <n v="244310"/>
    <n v="13"/>
    <m/>
    <x v="0"/>
    <x v="0"/>
    <x v="2"/>
    <s v="Rev."/>
    <x v="0"/>
    <s v="Mr"/>
    <n v="0"/>
    <n v="0"/>
    <n v="1"/>
    <n v="1"/>
  </r>
  <r>
    <n v="151"/>
    <n v="0"/>
    <n v="2"/>
    <s v="Bateman, Rev. Robert James"/>
    <s v="male"/>
    <n v="51"/>
    <n v="0"/>
    <n v="0"/>
    <s v="S.O.P. 1166"/>
    <n v="12.525"/>
    <m/>
    <x v="0"/>
    <x v="0"/>
    <x v="2"/>
    <s v="Rev."/>
    <x v="0"/>
    <s v="Mr"/>
    <n v="0"/>
    <n v="0"/>
    <n v="1"/>
    <n v="1"/>
  </r>
  <r>
    <n v="152"/>
    <n v="1"/>
    <n v="1"/>
    <s v="Pears, Mrs. Thomas (Edith Wearne)"/>
    <s v="female"/>
    <n v="22"/>
    <n v="1"/>
    <n v="0"/>
    <n v="113776"/>
    <n v="66.599999999999994"/>
    <s v="C2"/>
    <x v="0"/>
    <x v="1"/>
    <x v="1"/>
    <s v="Mrs."/>
    <x v="1"/>
    <s v="Mrs"/>
    <n v="0"/>
    <n v="0"/>
    <n v="1"/>
    <n v="1"/>
  </r>
  <r>
    <n v="153"/>
    <n v="0"/>
    <n v="3"/>
    <s v="Meo, Mr. Alfonzo"/>
    <s v="male"/>
    <n v="55.5"/>
    <n v="0"/>
    <n v="0"/>
    <s v="A.5. 11206"/>
    <n v="8.0500000000000007"/>
    <m/>
    <x v="0"/>
    <x v="0"/>
    <x v="0"/>
    <s v="Mr."/>
    <x v="0"/>
    <s v="Mr"/>
    <n v="0"/>
    <n v="0"/>
    <n v="1"/>
    <n v="1"/>
  </r>
  <r>
    <n v="154"/>
    <n v="0"/>
    <n v="3"/>
    <s v="van Billiard, Mr. Austin Blyler"/>
    <s v="male"/>
    <n v="40.5"/>
    <n v="0"/>
    <n v="2"/>
    <s v="A/5. 851"/>
    <n v="14.5"/>
    <m/>
    <x v="0"/>
    <x v="0"/>
    <x v="0"/>
    <s v="Mr."/>
    <x v="0"/>
    <s v="Mr"/>
    <n v="0"/>
    <n v="0"/>
    <n v="1"/>
    <n v="1"/>
  </r>
  <r>
    <n v="155"/>
    <n v="0"/>
    <n v="3"/>
    <s v="Olsen, Mr. Ole Martin"/>
    <s v="male"/>
    <m/>
    <n v="0"/>
    <n v="0"/>
    <s v="Fa 265302"/>
    <n v="7.3125"/>
    <m/>
    <x v="0"/>
    <x v="0"/>
    <x v="0"/>
    <s v="Mr."/>
    <x v="0"/>
    <s v="Mr"/>
    <n v="0"/>
    <n v="0"/>
    <n v="1"/>
    <n v="1"/>
  </r>
  <r>
    <n v="156"/>
    <n v="0"/>
    <n v="1"/>
    <s v="Williams, Mr. Charles Duane"/>
    <s v="male"/>
    <n v="51"/>
    <n v="0"/>
    <n v="1"/>
    <s v="PC 17597"/>
    <n v="61.379199999999997"/>
    <m/>
    <x v="1"/>
    <x v="0"/>
    <x v="1"/>
    <s v="Mr."/>
    <x v="0"/>
    <s v="Mr"/>
    <n v="0"/>
    <n v="0"/>
    <n v="1"/>
    <n v="1"/>
  </r>
  <r>
    <n v="157"/>
    <n v="1"/>
    <n v="3"/>
    <s v="Gilnagh, Miss. Katherine &quot;Katie&quot;"/>
    <s v="female"/>
    <n v="16"/>
    <n v="0"/>
    <n v="0"/>
    <n v="35851"/>
    <n v="7.7332999999999998"/>
    <m/>
    <x v="2"/>
    <x v="1"/>
    <x v="0"/>
    <s v="Miss."/>
    <x v="2"/>
    <s v="Miss"/>
    <n v="0"/>
    <n v="1"/>
    <n v="0"/>
    <n v="0"/>
  </r>
  <r>
    <n v="158"/>
    <n v="0"/>
    <n v="3"/>
    <s v="Corn, Mr. Harry"/>
    <s v="male"/>
    <n v="30"/>
    <n v="0"/>
    <n v="0"/>
    <s v="SOTON/OQ 392090"/>
    <n v="8.0500000000000007"/>
    <m/>
    <x v="0"/>
    <x v="0"/>
    <x v="0"/>
    <s v="Mr."/>
    <x v="0"/>
    <s v="Mr"/>
    <n v="0"/>
    <n v="0"/>
    <n v="1"/>
    <n v="1"/>
  </r>
  <r>
    <n v="159"/>
    <n v="0"/>
    <n v="3"/>
    <s v="Smiljanic, Mr. Mile"/>
    <s v="male"/>
    <m/>
    <n v="0"/>
    <n v="0"/>
    <n v="315037"/>
    <n v="8.6624999999999996"/>
    <m/>
    <x v="0"/>
    <x v="0"/>
    <x v="0"/>
    <s v="Mr."/>
    <x v="0"/>
    <s v="Mr"/>
    <n v="0"/>
    <n v="0"/>
    <n v="1"/>
    <n v="1"/>
  </r>
  <r>
    <n v="160"/>
    <n v="0"/>
    <n v="3"/>
    <s v="Sage, Master. Thomas Henry"/>
    <s v="male"/>
    <m/>
    <n v="8"/>
    <n v="2"/>
    <s v="CA. 2343"/>
    <n v="69.55"/>
    <m/>
    <x v="0"/>
    <x v="0"/>
    <x v="0"/>
    <s v="Master."/>
    <x v="3"/>
    <s v="Master"/>
    <n v="1"/>
    <n v="3"/>
    <n v="3"/>
    <n v="3"/>
  </r>
  <r>
    <n v="161"/>
    <n v="0"/>
    <n v="3"/>
    <s v="Cribb, Mr. John Hatfield"/>
    <s v="male"/>
    <n v="44"/>
    <n v="0"/>
    <n v="1"/>
    <n v="371362"/>
    <n v="16.100000000000001"/>
    <m/>
    <x v="0"/>
    <x v="0"/>
    <x v="0"/>
    <s v="Mr."/>
    <x v="0"/>
    <s v="Mr"/>
    <n v="0"/>
    <n v="0"/>
    <n v="1"/>
    <n v="1"/>
  </r>
  <r>
    <n v="162"/>
    <n v="1"/>
    <n v="2"/>
    <s v="Watt, Mrs. James (Elizabeth &quot;Bessie&quot; Inglis Milne)"/>
    <s v="female"/>
    <n v="40"/>
    <n v="0"/>
    <n v="0"/>
    <s v="C.A. 33595"/>
    <n v="15.75"/>
    <m/>
    <x v="0"/>
    <x v="1"/>
    <x v="2"/>
    <s v="Mrs."/>
    <x v="1"/>
    <s v="Mrs"/>
    <n v="0"/>
    <n v="0"/>
    <n v="0"/>
    <n v="0"/>
  </r>
  <r>
    <n v="163"/>
    <n v="0"/>
    <n v="3"/>
    <s v="Bengtsson, Mr. John Viktor"/>
    <s v="male"/>
    <n v="26"/>
    <n v="0"/>
    <n v="0"/>
    <n v="347068"/>
    <n v="7.7750000000000004"/>
    <m/>
    <x v="0"/>
    <x v="0"/>
    <x v="0"/>
    <s v="Mr."/>
    <x v="0"/>
    <s v="Mr"/>
    <n v="0"/>
    <n v="0"/>
    <n v="1"/>
    <n v="1"/>
  </r>
  <r>
    <n v="164"/>
    <n v="0"/>
    <n v="3"/>
    <s v="Calic, Mr. Jovo"/>
    <s v="male"/>
    <n v="17"/>
    <n v="0"/>
    <n v="0"/>
    <n v="315093"/>
    <n v="8.6624999999999996"/>
    <m/>
    <x v="0"/>
    <x v="0"/>
    <x v="0"/>
    <s v="Mr."/>
    <x v="0"/>
    <s v="Mr"/>
    <n v="0"/>
    <n v="0"/>
    <n v="1"/>
    <n v="1"/>
  </r>
  <r>
    <n v="165"/>
    <n v="0"/>
    <n v="3"/>
    <s v="Panula, Master. Eino Viljami"/>
    <s v="male"/>
    <n v="1"/>
    <n v="4"/>
    <n v="1"/>
    <n v="3101295"/>
    <n v="39.6875"/>
    <m/>
    <x v="0"/>
    <x v="0"/>
    <x v="0"/>
    <s v="Master."/>
    <x v="3"/>
    <s v="Master"/>
    <n v="3"/>
    <n v="0"/>
    <n v="2"/>
    <n v="2"/>
  </r>
  <r>
    <n v="166"/>
    <n v="1"/>
    <n v="3"/>
    <s v="Goldsmith, Master. Frank John William &quot;Frankie&quot;"/>
    <s v="male"/>
    <n v="9"/>
    <n v="0"/>
    <n v="2"/>
    <n v="363291"/>
    <n v="20.524999999999999"/>
    <m/>
    <x v="0"/>
    <x v="1"/>
    <x v="0"/>
    <s v="Master."/>
    <x v="3"/>
    <s v="Master"/>
    <n v="1"/>
    <n v="0"/>
    <n v="1"/>
    <n v="1"/>
  </r>
  <r>
    <n v="167"/>
    <n v="1"/>
    <n v="1"/>
    <s v="Chibnall, Mrs. (Edith Martha Bowerman)"/>
    <s v="female"/>
    <m/>
    <n v="0"/>
    <n v="1"/>
    <n v="113505"/>
    <n v="55"/>
    <s v="E33"/>
    <x v="0"/>
    <x v="1"/>
    <x v="1"/>
    <s v="Mrs."/>
    <x v="1"/>
    <s v="Mrs"/>
    <n v="0"/>
    <n v="1"/>
    <n v="0"/>
    <n v="0"/>
  </r>
  <r>
    <n v="168"/>
    <n v="0"/>
    <n v="3"/>
    <s v="Skoog, Mrs. William (Anna Bernhardina Karlsson)"/>
    <s v="female"/>
    <n v="45"/>
    <n v="1"/>
    <n v="4"/>
    <n v="347088"/>
    <n v="27.9"/>
    <m/>
    <x v="0"/>
    <x v="0"/>
    <x v="0"/>
    <s v="Mrs."/>
    <x v="1"/>
    <s v="Mrs"/>
    <n v="2"/>
    <n v="2"/>
    <n v="1"/>
    <n v="1"/>
  </r>
  <r>
    <n v="169"/>
    <n v="0"/>
    <n v="1"/>
    <s v="Baumann, Mr. John D"/>
    <s v="male"/>
    <m/>
    <n v="0"/>
    <n v="0"/>
    <s v="PC 17318"/>
    <n v="25.925000000000001"/>
    <m/>
    <x v="0"/>
    <x v="0"/>
    <x v="1"/>
    <s v="Mr."/>
    <x v="0"/>
    <s v="Mr"/>
    <n v="0"/>
    <n v="0"/>
    <n v="1"/>
    <n v="1"/>
  </r>
  <r>
    <n v="170"/>
    <n v="0"/>
    <n v="3"/>
    <s v="Ling, Mr. Lee"/>
    <s v="male"/>
    <n v="28"/>
    <n v="0"/>
    <n v="0"/>
    <n v="1601"/>
    <n v="56.495800000000003"/>
    <m/>
    <x v="0"/>
    <x v="0"/>
    <x v="0"/>
    <s v="Mr."/>
    <x v="0"/>
    <s v="Mr"/>
    <n v="0"/>
    <n v="0"/>
    <n v="7"/>
    <n v="7"/>
  </r>
  <r>
    <n v="171"/>
    <n v="0"/>
    <n v="1"/>
    <s v="Van der hoef, Mr. Wyckoff"/>
    <s v="male"/>
    <n v="61"/>
    <n v="0"/>
    <n v="0"/>
    <n v="111240"/>
    <n v="33.5"/>
    <s v="B19"/>
    <x v="0"/>
    <x v="0"/>
    <x v="1"/>
    <s v="Mr."/>
    <x v="0"/>
    <s v="Mr"/>
    <n v="0"/>
    <n v="0"/>
    <n v="1"/>
    <n v="1"/>
  </r>
  <r>
    <n v="172"/>
    <n v="0"/>
    <n v="3"/>
    <s v="Rice, Master. Arthur"/>
    <s v="male"/>
    <n v="4"/>
    <n v="4"/>
    <n v="1"/>
    <n v="382652"/>
    <n v="29.125"/>
    <m/>
    <x v="2"/>
    <x v="0"/>
    <x v="0"/>
    <s v="Master."/>
    <x v="3"/>
    <s v="Master"/>
    <n v="4"/>
    <n v="0"/>
    <n v="0"/>
    <n v="0"/>
  </r>
  <r>
    <n v="173"/>
    <n v="1"/>
    <n v="3"/>
    <s v="Johnson, Miss. Eleanor Ileen"/>
    <s v="female"/>
    <n v="1"/>
    <n v="1"/>
    <n v="1"/>
    <n v="347742"/>
    <n v="11.1333"/>
    <m/>
    <x v="0"/>
    <x v="1"/>
    <x v="0"/>
    <s v="Miss."/>
    <x v="2"/>
    <s v="Miss"/>
    <n v="1"/>
    <n v="1"/>
    <n v="0"/>
    <n v="0"/>
  </r>
  <r>
    <n v="174"/>
    <n v="0"/>
    <n v="3"/>
    <s v="Sivola, Mr. Antti Wilhelm"/>
    <s v="male"/>
    <n v="21"/>
    <n v="0"/>
    <n v="0"/>
    <s v="STON/O 2. 3101280"/>
    <n v="7.9249999999999998"/>
    <m/>
    <x v="0"/>
    <x v="0"/>
    <x v="0"/>
    <s v="Mr."/>
    <x v="0"/>
    <s v="Mr"/>
    <n v="0"/>
    <n v="0"/>
    <n v="1"/>
    <n v="1"/>
  </r>
  <r>
    <n v="175"/>
    <n v="0"/>
    <n v="1"/>
    <s v="Smith, Mr. James Clinch"/>
    <s v="male"/>
    <n v="56"/>
    <n v="0"/>
    <n v="0"/>
    <n v="17764"/>
    <n v="30.695799999999998"/>
    <s v="A7"/>
    <x v="1"/>
    <x v="0"/>
    <x v="1"/>
    <s v="Mr."/>
    <x v="0"/>
    <s v="Mr"/>
    <n v="0"/>
    <n v="0"/>
    <n v="1"/>
    <n v="1"/>
  </r>
  <r>
    <n v="176"/>
    <n v="0"/>
    <n v="3"/>
    <s v="Klasen, Mr. Klas Albin"/>
    <s v="male"/>
    <n v="18"/>
    <n v="1"/>
    <n v="1"/>
    <n v="350404"/>
    <n v="7.8541999999999996"/>
    <m/>
    <x v="0"/>
    <x v="0"/>
    <x v="0"/>
    <s v="Mr."/>
    <x v="0"/>
    <s v="Mr"/>
    <n v="0"/>
    <n v="0"/>
    <n v="1"/>
    <n v="1"/>
  </r>
  <r>
    <n v="177"/>
    <n v="0"/>
    <n v="3"/>
    <s v="Lefebre, Master. Henry Forbes"/>
    <s v="male"/>
    <m/>
    <n v="3"/>
    <n v="1"/>
    <n v="4133"/>
    <n v="25.466699999999999"/>
    <m/>
    <x v="0"/>
    <x v="0"/>
    <x v="0"/>
    <s v="Master."/>
    <x v="3"/>
    <s v="Master"/>
    <n v="1"/>
    <n v="3"/>
    <n v="0"/>
    <n v="0"/>
  </r>
  <r>
    <n v="178"/>
    <n v="0"/>
    <n v="1"/>
    <s v="Isham, Miss. Ann Elizabeth"/>
    <s v="female"/>
    <n v="50"/>
    <n v="0"/>
    <n v="0"/>
    <s v="PC 17595"/>
    <n v="28.712499999999999"/>
    <s v="C49"/>
    <x v="1"/>
    <x v="0"/>
    <x v="1"/>
    <s v="Miss."/>
    <x v="2"/>
    <s v="Miss"/>
    <n v="0"/>
    <n v="1"/>
    <n v="0"/>
    <n v="0"/>
  </r>
  <r>
    <n v="179"/>
    <n v="0"/>
    <n v="2"/>
    <s v="Hale, Mr. Reginald"/>
    <s v="male"/>
    <n v="30"/>
    <n v="0"/>
    <n v="0"/>
    <n v="250653"/>
    <n v="13"/>
    <m/>
    <x v="0"/>
    <x v="0"/>
    <x v="2"/>
    <s v="Mr."/>
    <x v="0"/>
    <s v="Mr"/>
    <n v="0"/>
    <n v="0"/>
    <n v="1"/>
    <n v="1"/>
  </r>
  <r>
    <n v="180"/>
    <n v="0"/>
    <n v="3"/>
    <s v="Leonard, Mr. Lionel"/>
    <s v="male"/>
    <n v="36"/>
    <n v="0"/>
    <n v="0"/>
    <s v="LINE"/>
    <n v="0"/>
    <m/>
    <x v="0"/>
    <x v="0"/>
    <x v="0"/>
    <s v="Mr."/>
    <x v="0"/>
    <s v="Mr"/>
    <n v="0"/>
    <n v="0"/>
    <n v="4"/>
    <n v="4"/>
  </r>
  <r>
    <n v="181"/>
    <n v="0"/>
    <n v="3"/>
    <s v="Sage, Miss. Constance Gladys"/>
    <s v="female"/>
    <m/>
    <n v="8"/>
    <n v="2"/>
    <s v="CA. 2343"/>
    <n v="69.55"/>
    <m/>
    <x v="0"/>
    <x v="0"/>
    <x v="0"/>
    <s v="Miss."/>
    <x v="2"/>
    <s v="Miss"/>
    <n v="1"/>
    <n v="3"/>
    <n v="3"/>
    <n v="3"/>
  </r>
  <r>
    <n v="182"/>
    <n v="0"/>
    <n v="2"/>
    <s v="Pernot, Mr. Rene"/>
    <s v="male"/>
    <m/>
    <n v="0"/>
    <n v="0"/>
    <s v="SC/PARIS 2131"/>
    <n v="15.05"/>
    <m/>
    <x v="1"/>
    <x v="0"/>
    <x v="2"/>
    <s v="Mr."/>
    <x v="0"/>
    <s v="Mr"/>
    <n v="0"/>
    <n v="0"/>
    <n v="1"/>
    <n v="1"/>
  </r>
  <r>
    <n v="183"/>
    <n v="0"/>
    <n v="3"/>
    <s v="Asplund, Master. Clarence Gustaf Hugo"/>
    <s v="male"/>
    <n v="9"/>
    <n v="4"/>
    <n v="2"/>
    <n v="347077"/>
    <n v="31.387499999999999"/>
    <m/>
    <x v="0"/>
    <x v="0"/>
    <x v="0"/>
    <s v="Master."/>
    <x v="3"/>
    <s v="Master"/>
    <n v="2"/>
    <n v="1"/>
    <n v="0"/>
    <n v="0"/>
  </r>
  <r>
    <n v="184"/>
    <n v="1"/>
    <n v="2"/>
    <s v="Becker, Master. Richard F"/>
    <s v="male"/>
    <n v="1"/>
    <n v="2"/>
    <n v="1"/>
    <n v="230136"/>
    <n v="39"/>
    <s v="F4"/>
    <x v="0"/>
    <x v="1"/>
    <x v="2"/>
    <s v="Master."/>
    <x v="3"/>
    <s v="Master"/>
    <n v="1"/>
    <n v="1"/>
    <n v="0"/>
    <n v="0"/>
  </r>
  <r>
    <n v="185"/>
    <n v="1"/>
    <n v="3"/>
    <s v="Kink-Heilmann, Miss. Luise Gretchen"/>
    <s v="female"/>
    <n v="4"/>
    <n v="0"/>
    <n v="2"/>
    <n v="315153"/>
    <n v="22.024999999999999"/>
    <m/>
    <x v="0"/>
    <x v="1"/>
    <x v="0"/>
    <s v="Miss."/>
    <x v="2"/>
    <s v="Miss"/>
    <n v="0"/>
    <n v="1"/>
    <n v="0"/>
    <n v="0"/>
  </r>
  <r>
    <n v="186"/>
    <n v="0"/>
    <n v="1"/>
    <s v="Rood, Mr. Hugh Roscoe"/>
    <s v="male"/>
    <m/>
    <n v="0"/>
    <n v="0"/>
    <n v="113767"/>
    <n v="50"/>
    <s v="A32"/>
    <x v="0"/>
    <x v="0"/>
    <x v="1"/>
    <s v="Mr."/>
    <x v="0"/>
    <s v="Mr"/>
    <n v="0"/>
    <n v="0"/>
    <n v="1"/>
    <n v="1"/>
  </r>
  <r>
    <n v="187"/>
    <n v="1"/>
    <n v="3"/>
    <s v="O'Brien, Mrs. Thomas (Johanna &quot;Hannah&quot; Godfrey)"/>
    <s v="female"/>
    <m/>
    <n v="1"/>
    <n v="0"/>
    <n v="370365"/>
    <n v="15.5"/>
    <m/>
    <x v="2"/>
    <x v="1"/>
    <x v="0"/>
    <s v="Mrs."/>
    <x v="1"/>
    <s v="Mrs"/>
    <n v="0"/>
    <n v="0"/>
    <n v="1"/>
    <n v="1"/>
  </r>
  <r>
    <n v="188"/>
    <n v="1"/>
    <n v="1"/>
    <s v="Romaine, Mr. Charles Hallace (&quot;Mr C Rolmane&quot;)"/>
    <s v="male"/>
    <n v="45"/>
    <n v="0"/>
    <n v="0"/>
    <n v="111428"/>
    <n v="26.55"/>
    <m/>
    <x v="0"/>
    <x v="1"/>
    <x v="1"/>
    <s v="Mr."/>
    <x v="0"/>
    <s v="Mr"/>
    <n v="0"/>
    <n v="0"/>
    <n v="1"/>
    <n v="1"/>
  </r>
  <r>
    <n v="189"/>
    <n v="0"/>
    <n v="3"/>
    <s v="Bourke, Mr. John"/>
    <s v="male"/>
    <n v="40"/>
    <n v="1"/>
    <n v="1"/>
    <n v="364849"/>
    <n v="15.5"/>
    <m/>
    <x v="2"/>
    <x v="0"/>
    <x v="0"/>
    <s v="Mr."/>
    <x v="0"/>
    <s v="Mr"/>
    <n v="0"/>
    <n v="0"/>
    <n v="1"/>
    <n v="1"/>
  </r>
  <r>
    <n v="190"/>
    <n v="0"/>
    <n v="3"/>
    <s v="Turcin, Mr. Stjepan"/>
    <s v="male"/>
    <n v="36"/>
    <n v="0"/>
    <n v="0"/>
    <n v="349247"/>
    <n v="7.8958000000000004"/>
    <m/>
    <x v="0"/>
    <x v="0"/>
    <x v="0"/>
    <s v="Mr."/>
    <x v="0"/>
    <s v="Mr"/>
    <n v="0"/>
    <n v="0"/>
    <n v="1"/>
    <n v="1"/>
  </r>
  <r>
    <n v="191"/>
    <n v="1"/>
    <n v="2"/>
    <s v="Pinsky, Mrs. (Rosa)"/>
    <s v="female"/>
    <n v="32"/>
    <n v="0"/>
    <n v="0"/>
    <n v="234604"/>
    <n v="13"/>
    <m/>
    <x v="0"/>
    <x v="1"/>
    <x v="2"/>
    <s v="Mrs."/>
    <x v="1"/>
    <s v="Mrs"/>
    <n v="0"/>
    <n v="0"/>
    <n v="0"/>
    <n v="0"/>
  </r>
  <r>
    <n v="192"/>
    <n v="0"/>
    <n v="2"/>
    <s v="Carbines, Mr. William"/>
    <s v="male"/>
    <n v="19"/>
    <n v="0"/>
    <n v="0"/>
    <n v="28424"/>
    <n v="13"/>
    <m/>
    <x v="0"/>
    <x v="0"/>
    <x v="2"/>
    <s v="Mr."/>
    <x v="0"/>
    <s v="Mr"/>
    <n v="0"/>
    <n v="0"/>
    <n v="1"/>
    <n v="1"/>
  </r>
  <r>
    <n v="193"/>
    <n v="1"/>
    <n v="3"/>
    <s v="Andersen-Jensen, Miss. Carla Christine Nielsine"/>
    <s v="female"/>
    <n v="19"/>
    <n v="1"/>
    <n v="0"/>
    <n v="350046"/>
    <n v="7.8541999999999996"/>
    <m/>
    <x v="0"/>
    <x v="1"/>
    <x v="0"/>
    <s v="Miss."/>
    <x v="2"/>
    <s v="Miss"/>
    <n v="0"/>
    <n v="1"/>
    <n v="0"/>
    <n v="0"/>
  </r>
  <r>
    <n v="194"/>
    <n v="1"/>
    <n v="2"/>
    <s v="Navratil, Master. Michel M"/>
    <s v="male"/>
    <n v="3"/>
    <n v="1"/>
    <n v="1"/>
    <n v="230080"/>
    <n v="26"/>
    <s v="F2"/>
    <x v="0"/>
    <x v="1"/>
    <x v="2"/>
    <s v="Master."/>
    <x v="3"/>
    <s v="Master"/>
    <n v="2"/>
    <n v="0"/>
    <n v="1"/>
    <n v="1"/>
  </r>
  <r>
    <n v="195"/>
    <n v="1"/>
    <n v="1"/>
    <s v="Brown, Mrs. James Joseph (Margaret Tobin)"/>
    <s v="female"/>
    <n v="44"/>
    <n v="0"/>
    <n v="0"/>
    <s v="PC 17610"/>
    <n v="27.720800000000001"/>
    <s v="B4"/>
    <x v="1"/>
    <x v="1"/>
    <x v="1"/>
    <s v="Mrs."/>
    <x v="1"/>
    <s v="Mrs"/>
    <n v="0"/>
    <n v="0"/>
    <n v="0"/>
    <n v="0"/>
  </r>
  <r>
    <n v="196"/>
    <n v="1"/>
    <n v="1"/>
    <s v="Lurette, Miss. Elise"/>
    <s v="female"/>
    <n v="58"/>
    <n v="0"/>
    <n v="0"/>
    <s v="PC 17569"/>
    <n v="146.52080000000001"/>
    <s v="B80"/>
    <x v="1"/>
    <x v="1"/>
    <x v="1"/>
    <s v="Miss."/>
    <x v="2"/>
    <s v="Miss"/>
    <n v="0"/>
    <n v="1"/>
    <n v="0"/>
    <n v="0"/>
  </r>
  <r>
    <n v="197"/>
    <n v="0"/>
    <n v="3"/>
    <s v="Mernagh, Mr. Robert"/>
    <s v="male"/>
    <m/>
    <n v="0"/>
    <n v="0"/>
    <n v="368703"/>
    <n v="7.75"/>
    <m/>
    <x v="2"/>
    <x v="0"/>
    <x v="0"/>
    <s v="Mr."/>
    <x v="0"/>
    <s v="Mr"/>
    <n v="0"/>
    <n v="0"/>
    <n v="1"/>
    <n v="1"/>
  </r>
  <r>
    <n v="198"/>
    <n v="0"/>
    <n v="3"/>
    <s v="Olsen, Mr. Karl Siegwart Andreas"/>
    <s v="male"/>
    <n v="42"/>
    <n v="0"/>
    <n v="1"/>
    <n v="4579"/>
    <n v="8.4041999999999994"/>
    <m/>
    <x v="0"/>
    <x v="0"/>
    <x v="0"/>
    <s v="Mr."/>
    <x v="0"/>
    <s v="Mr"/>
    <n v="0"/>
    <n v="0"/>
    <n v="1"/>
    <n v="1"/>
  </r>
  <r>
    <n v="199"/>
    <n v="1"/>
    <n v="3"/>
    <s v="Madigan, Miss. Margaret &quot;Maggie&quot;"/>
    <s v="female"/>
    <m/>
    <n v="0"/>
    <n v="0"/>
    <n v="370370"/>
    <n v="7.75"/>
    <m/>
    <x v="2"/>
    <x v="1"/>
    <x v="0"/>
    <s v="Miss."/>
    <x v="2"/>
    <s v="Miss"/>
    <n v="0"/>
    <n v="1"/>
    <n v="0"/>
    <n v="0"/>
  </r>
  <r>
    <n v="200"/>
    <n v="0"/>
    <n v="2"/>
    <s v="Yrois, Miss. Henriette (&quot;Mrs Harbeck&quot;)"/>
    <s v="female"/>
    <n v="24"/>
    <n v="0"/>
    <n v="0"/>
    <n v="248747"/>
    <n v="13"/>
    <m/>
    <x v="0"/>
    <x v="0"/>
    <x v="2"/>
    <s v="Miss."/>
    <x v="2"/>
    <s v="Miss"/>
    <n v="0"/>
    <n v="1"/>
    <n v="0"/>
    <n v="0"/>
  </r>
  <r>
    <n v="201"/>
    <n v="0"/>
    <n v="3"/>
    <s v="Vande Walle, Mr. Nestor Cyriel"/>
    <s v="male"/>
    <n v="28"/>
    <n v="0"/>
    <n v="0"/>
    <n v="345770"/>
    <n v="9.5"/>
    <m/>
    <x v="0"/>
    <x v="0"/>
    <x v="0"/>
    <s v="Mr."/>
    <x v="0"/>
    <s v="Mr"/>
    <n v="0"/>
    <n v="0"/>
    <n v="1"/>
    <n v="1"/>
  </r>
  <r>
    <n v="202"/>
    <n v="0"/>
    <n v="3"/>
    <s v="Sage, Mr. Frederick"/>
    <s v="male"/>
    <m/>
    <n v="8"/>
    <n v="2"/>
    <s v="CA. 2343"/>
    <n v="69.55"/>
    <m/>
    <x v="0"/>
    <x v="0"/>
    <x v="0"/>
    <s v="Mr."/>
    <x v="0"/>
    <s v="Mr"/>
    <n v="1"/>
    <n v="3"/>
    <n v="3"/>
    <n v="3"/>
  </r>
  <r>
    <n v="203"/>
    <n v="0"/>
    <n v="3"/>
    <s v="Johanson, Mr. Jakob Alfred"/>
    <s v="male"/>
    <n v="34"/>
    <n v="0"/>
    <n v="0"/>
    <n v="3101264"/>
    <n v="6.4958"/>
    <m/>
    <x v="0"/>
    <x v="0"/>
    <x v="0"/>
    <s v="Mr."/>
    <x v="0"/>
    <s v="Mr"/>
    <n v="0"/>
    <n v="0"/>
    <n v="1"/>
    <n v="1"/>
  </r>
  <r>
    <n v="204"/>
    <n v="0"/>
    <n v="3"/>
    <s v="Youseff, Mr. Gerious"/>
    <s v="male"/>
    <n v="45.5"/>
    <n v="0"/>
    <n v="0"/>
    <n v="2628"/>
    <n v="7.2249999999999996"/>
    <m/>
    <x v="1"/>
    <x v="0"/>
    <x v="0"/>
    <s v="Mr."/>
    <x v="0"/>
    <s v="Mr"/>
    <n v="0"/>
    <n v="0"/>
    <n v="1"/>
    <n v="1"/>
  </r>
  <r>
    <n v="205"/>
    <n v="1"/>
    <n v="3"/>
    <s v="Cohen, Mr. Gurshon &quot;Gus&quot;"/>
    <s v="male"/>
    <n v="18"/>
    <n v="0"/>
    <n v="0"/>
    <s v="A/5 3540"/>
    <n v="8.0500000000000007"/>
    <m/>
    <x v="0"/>
    <x v="1"/>
    <x v="0"/>
    <s v="Mr."/>
    <x v="0"/>
    <s v="Mr"/>
    <n v="0"/>
    <n v="0"/>
    <n v="1"/>
    <n v="1"/>
  </r>
  <r>
    <n v="206"/>
    <n v="0"/>
    <n v="3"/>
    <s v="Strom, Miss. Telma Matilda"/>
    <s v="female"/>
    <n v="2"/>
    <n v="0"/>
    <n v="1"/>
    <n v="347054"/>
    <n v="10.4625"/>
    <s v="G6"/>
    <x v="0"/>
    <x v="0"/>
    <x v="0"/>
    <s v="Miss."/>
    <x v="2"/>
    <s v="Miss"/>
    <n v="0"/>
    <n v="1"/>
    <n v="0"/>
    <n v="0"/>
  </r>
  <r>
    <n v="207"/>
    <n v="0"/>
    <n v="3"/>
    <s v="Backstrom, Mr. Karl Alfred"/>
    <s v="male"/>
    <n v="32"/>
    <n v="1"/>
    <n v="0"/>
    <n v="3101278"/>
    <n v="15.85"/>
    <m/>
    <x v="0"/>
    <x v="0"/>
    <x v="0"/>
    <s v="Mr."/>
    <x v="0"/>
    <s v="Mr"/>
    <n v="0"/>
    <n v="0"/>
    <n v="1"/>
    <n v="1"/>
  </r>
  <r>
    <n v="208"/>
    <n v="1"/>
    <n v="3"/>
    <s v="Albimona, Mr. Nassef Cassem"/>
    <s v="male"/>
    <n v="26"/>
    <n v="0"/>
    <n v="0"/>
    <n v="2699"/>
    <n v="18.787500000000001"/>
    <m/>
    <x v="1"/>
    <x v="1"/>
    <x v="0"/>
    <s v="Mr."/>
    <x v="0"/>
    <s v="Mr"/>
    <n v="0"/>
    <n v="0"/>
    <n v="2"/>
    <n v="2"/>
  </r>
  <r>
    <n v="209"/>
    <n v="1"/>
    <n v="3"/>
    <s v="Carr, Miss. Helen &quot;Ellen&quot;"/>
    <s v="female"/>
    <n v="16"/>
    <n v="0"/>
    <n v="0"/>
    <n v="367231"/>
    <n v="7.75"/>
    <m/>
    <x v="2"/>
    <x v="1"/>
    <x v="0"/>
    <s v="Miss."/>
    <x v="2"/>
    <s v="Miss"/>
    <n v="0"/>
    <n v="1"/>
    <n v="0"/>
    <n v="0"/>
  </r>
  <r>
    <n v="210"/>
    <n v="1"/>
    <n v="1"/>
    <s v="Blank, Mr. Henry"/>
    <s v="male"/>
    <n v="40"/>
    <n v="0"/>
    <n v="0"/>
    <n v="112277"/>
    <n v="31"/>
    <s v="A31"/>
    <x v="1"/>
    <x v="1"/>
    <x v="1"/>
    <s v="Mr."/>
    <x v="0"/>
    <s v="Mr"/>
    <n v="0"/>
    <n v="0"/>
    <n v="1"/>
    <n v="1"/>
  </r>
  <r>
    <n v="211"/>
    <n v="0"/>
    <n v="3"/>
    <s v="Ali, Mr. Ahmed"/>
    <s v="male"/>
    <n v="24"/>
    <n v="0"/>
    <n v="0"/>
    <s v="SOTON/O.Q. 3101311"/>
    <n v="7.05"/>
    <m/>
    <x v="0"/>
    <x v="0"/>
    <x v="0"/>
    <s v="Mr."/>
    <x v="0"/>
    <s v="Mr"/>
    <n v="0"/>
    <n v="0"/>
    <n v="1"/>
    <n v="1"/>
  </r>
  <r>
    <n v="212"/>
    <n v="1"/>
    <n v="2"/>
    <s v="Cameron, Miss. Clear Annie"/>
    <s v="female"/>
    <n v="35"/>
    <n v="0"/>
    <n v="0"/>
    <s v="F.C.C. 13528"/>
    <n v="21"/>
    <m/>
    <x v="0"/>
    <x v="1"/>
    <x v="2"/>
    <s v="Miss."/>
    <x v="2"/>
    <s v="Miss"/>
    <n v="0"/>
    <n v="1"/>
    <n v="0"/>
    <n v="0"/>
  </r>
  <r>
    <n v="213"/>
    <n v="0"/>
    <n v="3"/>
    <s v="Perkin, Mr. John Henry"/>
    <s v="male"/>
    <n v="22"/>
    <n v="0"/>
    <n v="0"/>
    <s v="A/5 21174"/>
    <n v="7.25"/>
    <m/>
    <x v="0"/>
    <x v="0"/>
    <x v="0"/>
    <s v="Mr."/>
    <x v="0"/>
    <s v="Mr"/>
    <n v="0"/>
    <n v="0"/>
    <n v="1"/>
    <n v="1"/>
  </r>
  <r>
    <n v="214"/>
    <n v="0"/>
    <n v="2"/>
    <s v="Givard, Mr. Hans Kristensen"/>
    <s v="male"/>
    <n v="30"/>
    <n v="0"/>
    <n v="0"/>
    <n v="250646"/>
    <n v="13"/>
    <m/>
    <x v="0"/>
    <x v="0"/>
    <x v="2"/>
    <s v="Mr."/>
    <x v="0"/>
    <s v="Mr"/>
    <n v="0"/>
    <n v="0"/>
    <n v="1"/>
    <n v="1"/>
  </r>
  <r>
    <n v="215"/>
    <n v="0"/>
    <n v="3"/>
    <s v="Kiernan, Mr. Philip"/>
    <s v="male"/>
    <m/>
    <n v="1"/>
    <n v="0"/>
    <n v="367229"/>
    <n v="7.75"/>
    <m/>
    <x v="2"/>
    <x v="0"/>
    <x v="0"/>
    <s v="Mr."/>
    <x v="0"/>
    <s v="Mr"/>
    <n v="0"/>
    <n v="0"/>
    <n v="1"/>
    <n v="1"/>
  </r>
  <r>
    <n v="216"/>
    <n v="1"/>
    <n v="1"/>
    <s v="Newell, Miss. Madeleine"/>
    <s v="female"/>
    <n v="31"/>
    <n v="1"/>
    <n v="0"/>
    <n v="35273"/>
    <n v="113.27500000000001"/>
    <s v="D36"/>
    <x v="1"/>
    <x v="1"/>
    <x v="1"/>
    <s v="Miss."/>
    <x v="2"/>
    <s v="Miss"/>
    <n v="0"/>
    <n v="2"/>
    <n v="1"/>
    <n v="1"/>
  </r>
  <r>
    <n v="217"/>
    <n v="1"/>
    <n v="3"/>
    <s v="Honkanen, Miss. Eliina"/>
    <s v="female"/>
    <n v="27"/>
    <n v="0"/>
    <n v="0"/>
    <s v="STON/O2. 3101283"/>
    <n v="7.9249999999999998"/>
    <m/>
    <x v="0"/>
    <x v="1"/>
    <x v="0"/>
    <s v="Miss."/>
    <x v="2"/>
    <s v="Miss"/>
    <n v="0"/>
    <n v="1"/>
    <n v="0"/>
    <n v="0"/>
  </r>
  <r>
    <n v="218"/>
    <n v="0"/>
    <n v="2"/>
    <s v="Jacobsohn, Mr. Sidney Samuel"/>
    <s v="male"/>
    <n v="42"/>
    <n v="1"/>
    <n v="0"/>
    <n v="243847"/>
    <n v="27"/>
    <m/>
    <x v="0"/>
    <x v="0"/>
    <x v="2"/>
    <s v="Mr."/>
    <x v="0"/>
    <s v="Mr"/>
    <n v="0"/>
    <n v="0"/>
    <n v="1"/>
    <n v="1"/>
  </r>
  <r>
    <n v="219"/>
    <n v="1"/>
    <n v="1"/>
    <s v="Bazzani, Miss. Albina"/>
    <s v="female"/>
    <n v="32"/>
    <n v="0"/>
    <n v="0"/>
    <n v="11813"/>
    <n v="76.291700000000006"/>
    <s v="D15"/>
    <x v="1"/>
    <x v="1"/>
    <x v="1"/>
    <s v="Miss."/>
    <x v="2"/>
    <s v="Miss"/>
    <n v="0"/>
    <n v="1"/>
    <n v="0"/>
    <n v="0"/>
  </r>
  <r>
    <n v="220"/>
    <n v="0"/>
    <n v="2"/>
    <s v="Harris, Mr. Walter"/>
    <s v="male"/>
    <n v="30"/>
    <n v="0"/>
    <n v="0"/>
    <s v="W/C 14208"/>
    <n v="10.5"/>
    <m/>
    <x v="0"/>
    <x v="0"/>
    <x v="2"/>
    <s v="Mr."/>
    <x v="0"/>
    <s v="Mr"/>
    <n v="0"/>
    <n v="0"/>
    <n v="1"/>
    <n v="1"/>
  </r>
  <r>
    <n v="221"/>
    <n v="1"/>
    <n v="3"/>
    <s v="Sunderland, Mr. Victor Francis"/>
    <s v="male"/>
    <n v="16"/>
    <n v="0"/>
    <n v="0"/>
    <s v="SOTON/OQ 392089"/>
    <n v="8.0500000000000007"/>
    <m/>
    <x v="0"/>
    <x v="1"/>
    <x v="0"/>
    <s v="Mr."/>
    <x v="0"/>
    <s v="Mr"/>
    <n v="0"/>
    <n v="0"/>
    <n v="1"/>
    <n v="1"/>
  </r>
  <r>
    <n v="222"/>
    <n v="0"/>
    <n v="2"/>
    <s v="Bracken, Mr. James H"/>
    <s v="male"/>
    <n v="27"/>
    <n v="0"/>
    <n v="0"/>
    <n v="220367"/>
    <n v="13"/>
    <m/>
    <x v="0"/>
    <x v="0"/>
    <x v="2"/>
    <s v="Mr."/>
    <x v="0"/>
    <s v="Mr"/>
    <n v="0"/>
    <n v="0"/>
    <n v="1"/>
    <n v="1"/>
  </r>
  <r>
    <n v="223"/>
    <n v="0"/>
    <n v="3"/>
    <s v="Green, Mr. George Henry"/>
    <s v="male"/>
    <n v="51"/>
    <n v="0"/>
    <n v="0"/>
    <n v="21440"/>
    <n v="8.0500000000000007"/>
    <m/>
    <x v="0"/>
    <x v="0"/>
    <x v="0"/>
    <s v="Mr."/>
    <x v="0"/>
    <s v="Mr"/>
    <n v="0"/>
    <n v="0"/>
    <n v="1"/>
    <n v="1"/>
  </r>
  <r>
    <n v="224"/>
    <n v="0"/>
    <n v="3"/>
    <s v="Nenkoff, Mr. Christo"/>
    <s v="male"/>
    <m/>
    <n v="0"/>
    <n v="0"/>
    <n v="349234"/>
    <n v="7.8958000000000004"/>
    <m/>
    <x v="0"/>
    <x v="0"/>
    <x v="0"/>
    <s v="Mr."/>
    <x v="0"/>
    <s v="Mr"/>
    <n v="0"/>
    <n v="0"/>
    <n v="1"/>
    <n v="1"/>
  </r>
  <r>
    <n v="225"/>
    <n v="1"/>
    <n v="1"/>
    <s v="Hoyt, Mr. Frederick Maxfield"/>
    <s v="male"/>
    <n v="38"/>
    <n v="1"/>
    <n v="0"/>
    <n v="19943"/>
    <n v="90"/>
    <s v="C93"/>
    <x v="0"/>
    <x v="1"/>
    <x v="1"/>
    <s v="Mr."/>
    <x v="0"/>
    <s v="Mr"/>
    <n v="0"/>
    <n v="0"/>
    <n v="1"/>
    <n v="1"/>
  </r>
  <r>
    <n v="226"/>
    <n v="0"/>
    <n v="3"/>
    <s v="Berglund, Mr. Karl Ivar Sven"/>
    <s v="male"/>
    <n v="22"/>
    <n v="0"/>
    <n v="0"/>
    <s v="PP 4348"/>
    <n v="9.35"/>
    <m/>
    <x v="0"/>
    <x v="0"/>
    <x v="0"/>
    <s v="Mr."/>
    <x v="0"/>
    <s v="Mr"/>
    <n v="0"/>
    <n v="0"/>
    <n v="1"/>
    <n v="1"/>
  </r>
  <r>
    <n v="227"/>
    <n v="1"/>
    <n v="2"/>
    <s v="Mellors, Mr. William John"/>
    <s v="male"/>
    <n v="19"/>
    <n v="0"/>
    <n v="0"/>
    <s v="SW/PP 751"/>
    <n v="10.5"/>
    <m/>
    <x v="0"/>
    <x v="1"/>
    <x v="2"/>
    <s v="Mr."/>
    <x v="0"/>
    <s v="Mr"/>
    <n v="0"/>
    <n v="0"/>
    <n v="1"/>
    <n v="1"/>
  </r>
  <r>
    <n v="228"/>
    <n v="0"/>
    <n v="3"/>
    <s v="Lovell, Mr. John Hall (&quot;Henry&quot;)"/>
    <s v="male"/>
    <n v="20.5"/>
    <n v="0"/>
    <n v="0"/>
    <s v="A/5 21173"/>
    <n v="7.25"/>
    <m/>
    <x v="0"/>
    <x v="0"/>
    <x v="0"/>
    <s v="Mr."/>
    <x v="0"/>
    <s v="Mr"/>
    <n v="0"/>
    <n v="0"/>
    <n v="1"/>
    <n v="1"/>
  </r>
  <r>
    <n v="229"/>
    <n v="0"/>
    <n v="2"/>
    <s v="Fahlstrom, Mr. Arne Jonas"/>
    <s v="male"/>
    <n v="18"/>
    <n v="0"/>
    <n v="0"/>
    <n v="236171"/>
    <n v="13"/>
    <m/>
    <x v="0"/>
    <x v="0"/>
    <x v="2"/>
    <s v="Mr."/>
    <x v="0"/>
    <s v="Mr"/>
    <n v="0"/>
    <n v="0"/>
    <n v="1"/>
    <n v="1"/>
  </r>
  <r>
    <n v="230"/>
    <n v="0"/>
    <n v="3"/>
    <s v="Lefebre, Miss. Mathilde"/>
    <s v="female"/>
    <m/>
    <n v="3"/>
    <n v="1"/>
    <n v="4133"/>
    <n v="25.466699999999999"/>
    <m/>
    <x v="0"/>
    <x v="0"/>
    <x v="0"/>
    <s v="Miss."/>
    <x v="2"/>
    <s v="Miss"/>
    <n v="1"/>
    <n v="3"/>
    <n v="0"/>
    <n v="0"/>
  </r>
  <r>
    <n v="231"/>
    <n v="1"/>
    <n v="1"/>
    <s v="Harris, Mrs. Henry Birkhardt (Irene Wallach)"/>
    <s v="female"/>
    <n v="35"/>
    <n v="1"/>
    <n v="0"/>
    <n v="36973"/>
    <n v="83.474999999999994"/>
    <s v="C83"/>
    <x v="0"/>
    <x v="1"/>
    <x v="1"/>
    <s v="Mrs."/>
    <x v="1"/>
    <s v="Mrs"/>
    <n v="0"/>
    <n v="0"/>
    <n v="1"/>
    <n v="1"/>
  </r>
  <r>
    <n v="232"/>
    <n v="0"/>
    <n v="3"/>
    <s v="Larsson, Mr. Bengt Edvin"/>
    <s v="male"/>
    <n v="29"/>
    <n v="0"/>
    <n v="0"/>
    <n v="347067"/>
    <n v="7.7750000000000004"/>
    <m/>
    <x v="0"/>
    <x v="0"/>
    <x v="0"/>
    <s v="Mr."/>
    <x v="0"/>
    <s v="Mr"/>
    <n v="0"/>
    <n v="0"/>
    <n v="1"/>
    <n v="1"/>
  </r>
  <r>
    <n v="233"/>
    <n v="0"/>
    <n v="2"/>
    <s v="Sjostedt, Mr. Ernst Adolf"/>
    <s v="male"/>
    <n v="59"/>
    <n v="0"/>
    <n v="0"/>
    <n v="237442"/>
    <n v="13.5"/>
    <m/>
    <x v="0"/>
    <x v="0"/>
    <x v="2"/>
    <s v="Mr."/>
    <x v="0"/>
    <s v="Mr"/>
    <n v="0"/>
    <n v="0"/>
    <n v="1"/>
    <n v="1"/>
  </r>
  <r>
    <n v="234"/>
    <n v="1"/>
    <n v="3"/>
    <s v="Asplund, Miss. Lillian Gertrud"/>
    <s v="female"/>
    <n v="5"/>
    <n v="4"/>
    <n v="2"/>
    <n v="347077"/>
    <n v="31.387499999999999"/>
    <m/>
    <x v="0"/>
    <x v="1"/>
    <x v="0"/>
    <s v="Miss."/>
    <x v="2"/>
    <s v="Miss"/>
    <n v="2"/>
    <n v="1"/>
    <n v="0"/>
    <n v="0"/>
  </r>
  <r>
    <n v="235"/>
    <n v="0"/>
    <n v="2"/>
    <s v="Leyson, Mr. Robert William Norman"/>
    <s v="male"/>
    <n v="24"/>
    <n v="0"/>
    <n v="0"/>
    <s v="C.A. 29566"/>
    <n v="10.5"/>
    <m/>
    <x v="0"/>
    <x v="0"/>
    <x v="2"/>
    <s v="Mr."/>
    <x v="0"/>
    <s v="Mr"/>
    <n v="0"/>
    <n v="0"/>
    <n v="1"/>
    <n v="1"/>
  </r>
  <r>
    <n v="236"/>
    <n v="0"/>
    <n v="3"/>
    <s v="Harknett, Miss. Alice Phoebe"/>
    <s v="female"/>
    <m/>
    <n v="0"/>
    <n v="0"/>
    <s v="W./C. 6609"/>
    <n v="7.55"/>
    <m/>
    <x v="0"/>
    <x v="0"/>
    <x v="0"/>
    <s v="Miss."/>
    <x v="2"/>
    <s v="Miss"/>
    <n v="0"/>
    <n v="1"/>
    <n v="0"/>
    <n v="0"/>
  </r>
  <r>
    <n v="237"/>
    <n v="0"/>
    <n v="2"/>
    <s v="Hold, Mr. Stephen"/>
    <s v="male"/>
    <n v="44"/>
    <n v="1"/>
    <n v="0"/>
    <n v="26707"/>
    <n v="26"/>
    <m/>
    <x v="0"/>
    <x v="0"/>
    <x v="2"/>
    <s v="Mr."/>
    <x v="0"/>
    <s v="Mr"/>
    <n v="0"/>
    <n v="0"/>
    <n v="1"/>
    <n v="1"/>
  </r>
  <r>
    <n v="238"/>
    <n v="1"/>
    <n v="2"/>
    <s v="Collyer, Miss. Marjorie &quot;Lottie&quot;"/>
    <s v="female"/>
    <n v="8"/>
    <n v="0"/>
    <n v="2"/>
    <s v="C.A. 31921"/>
    <n v="26.25"/>
    <m/>
    <x v="0"/>
    <x v="1"/>
    <x v="2"/>
    <s v="Miss."/>
    <x v="2"/>
    <s v="Miss"/>
    <n v="0"/>
    <n v="1"/>
    <n v="1"/>
    <n v="1"/>
  </r>
  <r>
    <n v="239"/>
    <n v="0"/>
    <n v="2"/>
    <s v="Pengelly, Mr. Frederick William"/>
    <s v="male"/>
    <n v="19"/>
    <n v="0"/>
    <n v="0"/>
    <n v="28665"/>
    <n v="10.5"/>
    <m/>
    <x v="0"/>
    <x v="0"/>
    <x v="2"/>
    <s v="Mr."/>
    <x v="0"/>
    <s v="Mr"/>
    <n v="0"/>
    <n v="0"/>
    <n v="1"/>
    <n v="1"/>
  </r>
  <r>
    <n v="240"/>
    <n v="0"/>
    <n v="2"/>
    <s v="Hunt, Mr. George Henry"/>
    <s v="male"/>
    <n v="33"/>
    <n v="0"/>
    <n v="0"/>
    <s v="SCO/W 1585"/>
    <n v="12.275"/>
    <m/>
    <x v="0"/>
    <x v="0"/>
    <x v="2"/>
    <s v="Mr."/>
    <x v="0"/>
    <s v="Mr"/>
    <n v="0"/>
    <n v="0"/>
    <n v="1"/>
    <n v="1"/>
  </r>
  <r>
    <n v="241"/>
    <n v="0"/>
    <n v="3"/>
    <s v="Zabour, Miss. Thamine"/>
    <s v="female"/>
    <m/>
    <n v="1"/>
    <n v="0"/>
    <n v="2665"/>
    <n v="14.4542"/>
    <m/>
    <x v="1"/>
    <x v="0"/>
    <x v="0"/>
    <s v="Miss."/>
    <x v="2"/>
    <s v="Miss"/>
    <n v="0"/>
    <n v="2"/>
    <n v="0"/>
    <n v="0"/>
  </r>
  <r>
    <n v="242"/>
    <n v="1"/>
    <n v="3"/>
    <s v="Murphy, Miss. Katherine &quot;Kate&quot;"/>
    <s v="female"/>
    <m/>
    <n v="1"/>
    <n v="0"/>
    <n v="367230"/>
    <n v="15.5"/>
    <m/>
    <x v="2"/>
    <x v="1"/>
    <x v="0"/>
    <s v="Miss."/>
    <x v="2"/>
    <s v="Miss"/>
    <n v="0"/>
    <n v="2"/>
    <n v="0"/>
    <n v="0"/>
  </r>
  <r>
    <n v="243"/>
    <n v="0"/>
    <n v="2"/>
    <s v="Coleridge, Mr. Reginald Charles"/>
    <s v="male"/>
    <n v="29"/>
    <n v="0"/>
    <n v="0"/>
    <s v="W./C. 14263"/>
    <n v="10.5"/>
    <m/>
    <x v="0"/>
    <x v="0"/>
    <x v="2"/>
    <s v="Mr."/>
    <x v="0"/>
    <s v="Mr"/>
    <n v="0"/>
    <n v="0"/>
    <n v="1"/>
    <n v="1"/>
  </r>
  <r>
    <n v="244"/>
    <n v="0"/>
    <n v="3"/>
    <s v="Maenpaa, Mr. Matti Alexanteri"/>
    <s v="male"/>
    <n v="22"/>
    <n v="0"/>
    <n v="0"/>
    <s v="STON/O 2. 3101275"/>
    <n v="7.125"/>
    <m/>
    <x v="0"/>
    <x v="0"/>
    <x v="0"/>
    <s v="Mr."/>
    <x v="0"/>
    <s v="Mr"/>
    <n v="0"/>
    <n v="0"/>
    <n v="1"/>
    <n v="1"/>
  </r>
  <r>
    <n v="245"/>
    <n v="0"/>
    <n v="3"/>
    <s v="Attalah, Mr. Sleiman"/>
    <s v="male"/>
    <n v="30"/>
    <n v="0"/>
    <n v="0"/>
    <n v="2694"/>
    <n v="7.2249999999999996"/>
    <m/>
    <x v="1"/>
    <x v="0"/>
    <x v="0"/>
    <s v="Mr."/>
    <x v="0"/>
    <s v="Mr"/>
    <n v="0"/>
    <n v="0"/>
    <n v="1"/>
    <n v="1"/>
  </r>
  <r>
    <n v="246"/>
    <n v="0"/>
    <n v="1"/>
    <s v="Minahan, Dr. William Edward"/>
    <s v="male"/>
    <n v="44"/>
    <n v="2"/>
    <n v="0"/>
    <n v="19928"/>
    <n v="90"/>
    <s v="C78"/>
    <x v="2"/>
    <x v="0"/>
    <x v="1"/>
    <s v="Dr."/>
    <x v="0"/>
    <s v="Mr"/>
    <n v="0"/>
    <n v="1"/>
    <n v="1"/>
    <n v="1"/>
  </r>
  <r>
    <n v="247"/>
    <n v="0"/>
    <n v="3"/>
    <s v="Lindahl, Miss. Agda Thorilda Viktoria"/>
    <s v="female"/>
    <n v="25"/>
    <n v="0"/>
    <n v="0"/>
    <n v="347071"/>
    <n v="7.7750000000000004"/>
    <m/>
    <x v="0"/>
    <x v="0"/>
    <x v="0"/>
    <s v="Miss."/>
    <x v="2"/>
    <s v="Miss"/>
    <n v="0"/>
    <n v="1"/>
    <n v="0"/>
    <n v="0"/>
  </r>
  <r>
    <n v="248"/>
    <n v="1"/>
    <n v="2"/>
    <s v="Hamalainen, Mrs. William (Anna)"/>
    <s v="female"/>
    <n v="24"/>
    <n v="0"/>
    <n v="2"/>
    <n v="250649"/>
    <n v="14.5"/>
    <m/>
    <x v="0"/>
    <x v="1"/>
    <x v="2"/>
    <s v="Mrs."/>
    <x v="1"/>
    <s v="Mrs"/>
    <n v="1"/>
    <n v="0"/>
    <n v="0"/>
    <n v="0"/>
  </r>
  <r>
    <n v="249"/>
    <n v="1"/>
    <n v="1"/>
    <s v="Beckwith, Mr. Richard Leonard"/>
    <s v="male"/>
    <n v="37"/>
    <n v="1"/>
    <n v="1"/>
    <n v="11751"/>
    <n v="52.554200000000002"/>
    <s v="D35"/>
    <x v="0"/>
    <x v="1"/>
    <x v="1"/>
    <s v="Mr."/>
    <x v="0"/>
    <s v="Mr"/>
    <n v="0"/>
    <n v="0"/>
    <n v="1"/>
    <n v="1"/>
  </r>
  <r>
    <n v="250"/>
    <n v="0"/>
    <n v="2"/>
    <s v="Carter, Rev. Ernest Courtenay"/>
    <s v="male"/>
    <n v="54"/>
    <n v="1"/>
    <n v="0"/>
    <n v="244252"/>
    <n v="26"/>
    <m/>
    <x v="0"/>
    <x v="0"/>
    <x v="2"/>
    <s v="Rev."/>
    <x v="0"/>
    <s v="Mr"/>
    <n v="0"/>
    <n v="0"/>
    <n v="1"/>
    <n v="1"/>
  </r>
  <r>
    <n v="251"/>
    <n v="0"/>
    <n v="3"/>
    <s v="Reed, Mr. James George"/>
    <s v="male"/>
    <m/>
    <n v="0"/>
    <n v="0"/>
    <n v="362316"/>
    <n v="7.25"/>
    <m/>
    <x v="0"/>
    <x v="0"/>
    <x v="0"/>
    <s v="Mr."/>
    <x v="0"/>
    <s v="Mr"/>
    <n v="0"/>
    <n v="0"/>
    <n v="1"/>
    <n v="1"/>
  </r>
  <r>
    <n v="252"/>
    <n v="0"/>
    <n v="3"/>
    <s v="Strom, Mrs. Wilhelm (Elna Matilda Persson)"/>
    <s v="female"/>
    <n v="29"/>
    <n v="1"/>
    <n v="1"/>
    <n v="347054"/>
    <n v="10.4625"/>
    <s v="G6"/>
    <x v="0"/>
    <x v="0"/>
    <x v="0"/>
    <s v="Mrs."/>
    <x v="1"/>
    <s v="Mrs"/>
    <n v="0"/>
    <n v="1"/>
    <n v="0"/>
    <n v="0"/>
  </r>
  <r>
    <n v="253"/>
    <n v="0"/>
    <n v="1"/>
    <s v="Stead, Mr. William Thomas"/>
    <s v="male"/>
    <n v="62"/>
    <n v="0"/>
    <n v="0"/>
    <n v="113514"/>
    <n v="26.55"/>
    <s v="C87"/>
    <x v="0"/>
    <x v="0"/>
    <x v="1"/>
    <s v="Mr."/>
    <x v="0"/>
    <s v="Mr"/>
    <n v="0"/>
    <n v="0"/>
    <n v="1"/>
    <n v="1"/>
  </r>
  <r>
    <n v="254"/>
    <n v="0"/>
    <n v="3"/>
    <s v="Lobb, Mr. William Arthur"/>
    <s v="male"/>
    <n v="30"/>
    <n v="1"/>
    <n v="0"/>
    <s v="A/5. 3336"/>
    <n v="16.100000000000001"/>
    <m/>
    <x v="0"/>
    <x v="0"/>
    <x v="0"/>
    <s v="Mr."/>
    <x v="0"/>
    <s v="Mr"/>
    <n v="0"/>
    <n v="0"/>
    <n v="1"/>
    <n v="1"/>
  </r>
  <r>
    <n v="255"/>
    <n v="0"/>
    <n v="3"/>
    <s v="Rosblom, Mrs. Viktor (Helena Wilhelmina)"/>
    <s v="female"/>
    <n v="41"/>
    <n v="0"/>
    <n v="2"/>
    <n v="370129"/>
    <n v="20.212499999999999"/>
    <m/>
    <x v="0"/>
    <x v="0"/>
    <x v="0"/>
    <s v="Mrs."/>
    <x v="1"/>
    <s v="Mrs"/>
    <n v="0"/>
    <n v="0"/>
    <n v="1"/>
    <n v="1"/>
  </r>
  <r>
    <n v="256"/>
    <n v="1"/>
    <n v="3"/>
    <s v="Touma, Mrs. Darwis (Hanne Youssef Razi)"/>
    <s v="female"/>
    <n v="29"/>
    <n v="0"/>
    <n v="2"/>
    <n v="2650"/>
    <n v="15.245799999999999"/>
    <m/>
    <x v="1"/>
    <x v="1"/>
    <x v="0"/>
    <s v="Mrs."/>
    <x v="1"/>
    <s v="Mrs"/>
    <n v="0"/>
    <n v="0"/>
    <n v="0"/>
    <n v="0"/>
  </r>
  <r>
    <n v="257"/>
    <n v="1"/>
    <n v="1"/>
    <s v="Thorne, Mrs. Gertrude Maybelle"/>
    <s v="female"/>
    <m/>
    <n v="0"/>
    <n v="0"/>
    <s v="PC 17585"/>
    <n v="79.2"/>
    <m/>
    <x v="1"/>
    <x v="1"/>
    <x v="1"/>
    <s v="Mrs."/>
    <x v="1"/>
    <s v="Mrs"/>
    <n v="0"/>
    <n v="0"/>
    <n v="0"/>
    <n v="0"/>
  </r>
  <r>
    <n v="258"/>
    <n v="1"/>
    <n v="1"/>
    <s v="Cherry, Miss. Gladys"/>
    <s v="female"/>
    <n v="30"/>
    <n v="0"/>
    <n v="0"/>
    <n v="110152"/>
    <n v="86.5"/>
    <s v="B77"/>
    <x v="0"/>
    <x v="1"/>
    <x v="1"/>
    <s v="Miss."/>
    <x v="2"/>
    <s v="Miss"/>
    <n v="0"/>
    <n v="2"/>
    <n v="0"/>
    <n v="0"/>
  </r>
  <r>
    <n v="259"/>
    <n v="1"/>
    <n v="1"/>
    <s v="Ward, Miss. Anna"/>
    <s v="female"/>
    <n v="35"/>
    <n v="0"/>
    <n v="0"/>
    <s v="PC 17755"/>
    <n v="512.32920000000001"/>
    <m/>
    <x v="1"/>
    <x v="1"/>
    <x v="1"/>
    <s v="Miss."/>
    <x v="2"/>
    <s v="Miss"/>
    <n v="0"/>
    <n v="1"/>
    <n v="2"/>
    <n v="2"/>
  </r>
  <r>
    <n v="260"/>
    <n v="1"/>
    <n v="2"/>
    <s v="Parrish, Mrs. (Lutie Davis)"/>
    <s v="female"/>
    <n v="50"/>
    <n v="0"/>
    <n v="1"/>
    <n v="230433"/>
    <n v="26"/>
    <m/>
    <x v="0"/>
    <x v="1"/>
    <x v="2"/>
    <s v="Mrs."/>
    <x v="1"/>
    <s v="Mrs"/>
    <n v="0"/>
    <n v="0"/>
    <n v="0"/>
    <n v="0"/>
  </r>
  <r>
    <n v="261"/>
    <n v="0"/>
    <n v="3"/>
    <s v="Smith, Mr. Thomas"/>
    <s v="male"/>
    <m/>
    <n v="0"/>
    <n v="0"/>
    <n v="384461"/>
    <n v="7.75"/>
    <m/>
    <x v="2"/>
    <x v="0"/>
    <x v="0"/>
    <s v="Mr."/>
    <x v="0"/>
    <s v="Mr"/>
    <n v="0"/>
    <n v="0"/>
    <n v="1"/>
    <n v="1"/>
  </r>
  <r>
    <n v="262"/>
    <n v="1"/>
    <n v="3"/>
    <s v="Asplund, Master. Edvin Rojj Felix"/>
    <s v="male"/>
    <n v="3"/>
    <n v="4"/>
    <n v="2"/>
    <n v="347077"/>
    <n v="31.387499999999999"/>
    <m/>
    <x v="0"/>
    <x v="1"/>
    <x v="0"/>
    <s v="Master."/>
    <x v="3"/>
    <s v="Master"/>
    <n v="2"/>
    <n v="1"/>
    <n v="0"/>
    <n v="0"/>
  </r>
  <r>
    <n v="263"/>
    <n v="0"/>
    <n v="1"/>
    <s v="Taussig, Mr. Emil"/>
    <s v="male"/>
    <n v="52"/>
    <n v="1"/>
    <n v="1"/>
    <n v="110413"/>
    <n v="79.650000000000006"/>
    <s v="E67"/>
    <x v="0"/>
    <x v="0"/>
    <x v="1"/>
    <s v="Mr."/>
    <x v="0"/>
    <s v="Mr"/>
    <n v="0"/>
    <n v="1"/>
    <n v="1"/>
    <n v="1"/>
  </r>
  <r>
    <n v="264"/>
    <n v="0"/>
    <n v="1"/>
    <s v="Harrison, Mr. William"/>
    <s v="male"/>
    <n v="40"/>
    <n v="0"/>
    <n v="0"/>
    <n v="112059"/>
    <n v="0"/>
    <s v="B94"/>
    <x v="0"/>
    <x v="0"/>
    <x v="1"/>
    <s v="Mr."/>
    <x v="0"/>
    <s v="Mr"/>
    <n v="0"/>
    <n v="0"/>
    <n v="1"/>
    <n v="1"/>
  </r>
  <r>
    <n v="265"/>
    <n v="0"/>
    <n v="3"/>
    <s v="Henry, Miss. Delia"/>
    <s v="female"/>
    <m/>
    <n v="0"/>
    <n v="0"/>
    <n v="382649"/>
    <n v="7.75"/>
    <m/>
    <x v="2"/>
    <x v="0"/>
    <x v="0"/>
    <s v="Miss."/>
    <x v="2"/>
    <s v="Miss"/>
    <n v="0"/>
    <n v="1"/>
    <n v="0"/>
    <n v="0"/>
  </r>
  <r>
    <n v="266"/>
    <n v="0"/>
    <n v="2"/>
    <s v="Reeves, Mr. David"/>
    <s v="male"/>
    <n v="36"/>
    <n v="0"/>
    <n v="0"/>
    <s v="C.A. 17248"/>
    <n v="10.5"/>
    <m/>
    <x v="0"/>
    <x v="0"/>
    <x v="2"/>
    <s v="Mr."/>
    <x v="0"/>
    <s v="Mr"/>
    <n v="0"/>
    <n v="0"/>
    <n v="1"/>
    <n v="1"/>
  </r>
  <r>
    <n v="267"/>
    <n v="0"/>
    <n v="3"/>
    <s v="Panula, Mr. Ernesti Arvid"/>
    <s v="male"/>
    <n v="16"/>
    <n v="4"/>
    <n v="1"/>
    <n v="3101295"/>
    <n v="39.6875"/>
    <m/>
    <x v="0"/>
    <x v="0"/>
    <x v="0"/>
    <s v="Mr."/>
    <x v="0"/>
    <s v="Mr"/>
    <n v="3"/>
    <n v="0"/>
    <n v="2"/>
    <n v="2"/>
  </r>
  <r>
    <n v="268"/>
    <n v="1"/>
    <n v="3"/>
    <s v="Persson, Mr. Ernst Ulrik"/>
    <s v="male"/>
    <n v="25"/>
    <n v="1"/>
    <n v="0"/>
    <n v="347083"/>
    <n v="7.7750000000000004"/>
    <m/>
    <x v="0"/>
    <x v="1"/>
    <x v="0"/>
    <s v="Mr."/>
    <x v="0"/>
    <s v="Mr"/>
    <n v="0"/>
    <n v="0"/>
    <n v="1"/>
    <n v="1"/>
  </r>
  <r>
    <n v="269"/>
    <n v="1"/>
    <n v="1"/>
    <s v="Graham, Mrs. William Thompson (Edith Junkins)"/>
    <s v="female"/>
    <n v="58"/>
    <n v="0"/>
    <n v="1"/>
    <s v="PC 17582"/>
    <n v="153.46250000000001"/>
    <s v="C125"/>
    <x v="0"/>
    <x v="1"/>
    <x v="1"/>
    <s v="Mrs."/>
    <x v="1"/>
    <s v="Mrs"/>
    <n v="0"/>
    <n v="1"/>
    <n v="1"/>
    <n v="1"/>
  </r>
  <r>
    <n v="270"/>
    <n v="1"/>
    <n v="1"/>
    <s v="Bissette, Miss. Amelia"/>
    <s v="female"/>
    <n v="35"/>
    <n v="0"/>
    <n v="0"/>
    <s v="PC 17760"/>
    <n v="135.63329999999999"/>
    <s v="C99"/>
    <x v="0"/>
    <x v="1"/>
    <x v="1"/>
    <s v="Miss."/>
    <x v="2"/>
    <s v="Miss"/>
    <n v="0"/>
    <n v="2"/>
    <n v="1"/>
    <n v="1"/>
  </r>
  <r>
    <n v="271"/>
    <n v="0"/>
    <n v="1"/>
    <s v="Cairns, Mr. Alexander"/>
    <s v="male"/>
    <m/>
    <n v="0"/>
    <n v="0"/>
    <n v="113798"/>
    <n v="31"/>
    <m/>
    <x v="0"/>
    <x v="0"/>
    <x v="1"/>
    <s v="Mr."/>
    <x v="0"/>
    <s v="Mr"/>
    <n v="0"/>
    <n v="1"/>
    <n v="1"/>
    <n v="1"/>
  </r>
  <r>
    <n v="272"/>
    <n v="1"/>
    <n v="3"/>
    <s v="Tornquist, Mr. William Henry"/>
    <s v="male"/>
    <n v="25"/>
    <n v="0"/>
    <n v="0"/>
    <s v="LINE"/>
    <n v="0"/>
    <m/>
    <x v="0"/>
    <x v="1"/>
    <x v="0"/>
    <s v="Mr."/>
    <x v="0"/>
    <s v="Mr"/>
    <n v="0"/>
    <n v="0"/>
    <n v="4"/>
    <n v="4"/>
  </r>
  <r>
    <n v="273"/>
    <n v="1"/>
    <n v="2"/>
    <s v="Mellinger, Mrs. (Elizabeth Anne Maidment)"/>
    <s v="female"/>
    <n v="41"/>
    <n v="0"/>
    <n v="1"/>
    <n v="250644"/>
    <n v="19.5"/>
    <m/>
    <x v="0"/>
    <x v="1"/>
    <x v="2"/>
    <s v="Mrs."/>
    <x v="1"/>
    <s v="Mrs"/>
    <n v="0"/>
    <n v="1"/>
    <n v="0"/>
    <n v="0"/>
  </r>
  <r>
    <n v="274"/>
    <n v="0"/>
    <n v="1"/>
    <s v="Natsch, Mr. Charles H"/>
    <s v="male"/>
    <n v="37"/>
    <n v="0"/>
    <n v="1"/>
    <s v="PC 17596"/>
    <n v="29.7"/>
    <s v="C118"/>
    <x v="1"/>
    <x v="0"/>
    <x v="1"/>
    <s v="Mr."/>
    <x v="0"/>
    <s v="Mr"/>
    <n v="0"/>
    <n v="0"/>
    <n v="1"/>
    <n v="1"/>
  </r>
  <r>
    <n v="275"/>
    <n v="1"/>
    <n v="3"/>
    <s v="Healy, Miss. Hanora &quot;Nora&quot;"/>
    <s v="female"/>
    <m/>
    <n v="0"/>
    <n v="0"/>
    <n v="370375"/>
    <n v="7.75"/>
    <m/>
    <x v="2"/>
    <x v="1"/>
    <x v="0"/>
    <s v="Miss."/>
    <x v="2"/>
    <s v="Miss"/>
    <n v="0"/>
    <n v="1"/>
    <n v="0"/>
    <n v="0"/>
  </r>
  <r>
    <n v="276"/>
    <n v="1"/>
    <n v="1"/>
    <s v="Andrews, Miss. Kornelia Theodosia"/>
    <s v="female"/>
    <n v="63"/>
    <n v="1"/>
    <n v="0"/>
    <n v="13502"/>
    <n v="77.958299999999994"/>
    <s v="D7"/>
    <x v="0"/>
    <x v="1"/>
    <x v="1"/>
    <s v="Miss."/>
    <x v="2"/>
    <s v="Miss"/>
    <n v="0"/>
    <n v="2"/>
    <n v="0"/>
    <n v="0"/>
  </r>
  <r>
    <n v="277"/>
    <n v="0"/>
    <n v="3"/>
    <s v="Lindblom, Miss. Augusta Charlotta"/>
    <s v="female"/>
    <n v="45"/>
    <n v="0"/>
    <n v="0"/>
    <n v="347073"/>
    <n v="7.75"/>
    <m/>
    <x v="0"/>
    <x v="0"/>
    <x v="0"/>
    <s v="Miss."/>
    <x v="2"/>
    <s v="Miss"/>
    <n v="0"/>
    <n v="1"/>
    <n v="0"/>
    <n v="0"/>
  </r>
  <r>
    <n v="278"/>
    <n v="0"/>
    <n v="2"/>
    <s v="Parkes, Mr. Francis &quot;Frank&quot;"/>
    <s v="male"/>
    <m/>
    <n v="0"/>
    <n v="0"/>
    <n v="239853"/>
    <n v="0"/>
    <m/>
    <x v="0"/>
    <x v="0"/>
    <x v="2"/>
    <s v="Mr."/>
    <x v="0"/>
    <s v="Mr"/>
    <n v="0"/>
    <n v="0"/>
    <n v="3"/>
    <n v="3"/>
  </r>
  <r>
    <n v="279"/>
    <n v="0"/>
    <n v="3"/>
    <s v="Rice, Master. Eric"/>
    <s v="male"/>
    <n v="7"/>
    <n v="4"/>
    <n v="1"/>
    <n v="382652"/>
    <n v="29.125"/>
    <m/>
    <x v="2"/>
    <x v="0"/>
    <x v="0"/>
    <s v="Master."/>
    <x v="3"/>
    <s v="Master"/>
    <n v="4"/>
    <n v="0"/>
    <n v="0"/>
    <n v="0"/>
  </r>
  <r>
    <n v="280"/>
    <n v="1"/>
    <n v="3"/>
    <s v="Abbott, Mrs. Stanton (Rosa Hunt)"/>
    <s v="female"/>
    <n v="35"/>
    <n v="1"/>
    <n v="1"/>
    <s v="C.A. 2673"/>
    <n v="20.25"/>
    <m/>
    <x v="0"/>
    <x v="1"/>
    <x v="0"/>
    <s v="Mrs."/>
    <x v="1"/>
    <s v="Mrs"/>
    <n v="0"/>
    <n v="0"/>
    <n v="1"/>
    <n v="1"/>
  </r>
  <r>
    <n v="281"/>
    <n v="0"/>
    <n v="3"/>
    <s v="Duane, Mr. Frank"/>
    <s v="male"/>
    <n v="65"/>
    <n v="0"/>
    <n v="0"/>
    <n v="336439"/>
    <n v="7.75"/>
    <m/>
    <x v="2"/>
    <x v="0"/>
    <x v="0"/>
    <s v="Mr."/>
    <x v="0"/>
    <s v="Mr"/>
    <n v="0"/>
    <n v="0"/>
    <n v="1"/>
    <n v="1"/>
  </r>
  <r>
    <n v="282"/>
    <n v="0"/>
    <n v="3"/>
    <s v="Olsson, Mr. Nils Johan Goransson"/>
    <s v="male"/>
    <n v="28"/>
    <n v="0"/>
    <n v="0"/>
    <n v="347464"/>
    <n v="7.8541999999999996"/>
    <m/>
    <x v="0"/>
    <x v="0"/>
    <x v="0"/>
    <s v="Mr."/>
    <x v="0"/>
    <s v="Mr"/>
    <n v="0"/>
    <n v="0"/>
    <n v="1"/>
    <n v="1"/>
  </r>
  <r>
    <n v="283"/>
    <n v="0"/>
    <n v="3"/>
    <s v="de Pelsmaeker, Mr. Alfons"/>
    <s v="male"/>
    <n v="16"/>
    <n v="0"/>
    <n v="0"/>
    <n v="345778"/>
    <n v="9.5"/>
    <m/>
    <x v="0"/>
    <x v="0"/>
    <x v="0"/>
    <s v="Mr."/>
    <x v="0"/>
    <s v="Mr"/>
    <n v="0"/>
    <n v="0"/>
    <n v="1"/>
    <n v="1"/>
  </r>
  <r>
    <n v="284"/>
    <n v="1"/>
    <n v="3"/>
    <s v="Dorking, Mr. Edward Arthur"/>
    <s v="male"/>
    <n v="19"/>
    <n v="0"/>
    <n v="0"/>
    <s v="A/5. 10482"/>
    <n v="8.0500000000000007"/>
    <m/>
    <x v="0"/>
    <x v="1"/>
    <x v="0"/>
    <s v="Mr."/>
    <x v="0"/>
    <s v="Mr"/>
    <n v="0"/>
    <n v="0"/>
    <n v="1"/>
    <n v="1"/>
  </r>
  <r>
    <n v="285"/>
    <n v="0"/>
    <n v="1"/>
    <s v="Smith, Mr. Richard William"/>
    <s v="male"/>
    <m/>
    <n v="0"/>
    <n v="0"/>
    <n v="113056"/>
    <n v="26"/>
    <s v="A19"/>
    <x v="0"/>
    <x v="0"/>
    <x v="1"/>
    <s v="Mr."/>
    <x v="0"/>
    <s v="Mr"/>
    <n v="0"/>
    <n v="0"/>
    <n v="1"/>
    <n v="1"/>
  </r>
  <r>
    <n v="286"/>
    <n v="0"/>
    <n v="3"/>
    <s v="Stankovic, Mr. Ivan"/>
    <s v="male"/>
    <n v="33"/>
    <n v="0"/>
    <n v="0"/>
    <n v="349239"/>
    <n v="8.6624999999999996"/>
    <m/>
    <x v="1"/>
    <x v="0"/>
    <x v="0"/>
    <s v="Mr."/>
    <x v="0"/>
    <s v="Mr"/>
    <n v="0"/>
    <n v="0"/>
    <n v="1"/>
    <n v="1"/>
  </r>
  <r>
    <n v="287"/>
    <n v="1"/>
    <n v="3"/>
    <s v="de Mulder, Mr. Theodore"/>
    <s v="male"/>
    <n v="30"/>
    <n v="0"/>
    <n v="0"/>
    <n v="345774"/>
    <n v="9.5"/>
    <m/>
    <x v="0"/>
    <x v="1"/>
    <x v="0"/>
    <s v="Mr."/>
    <x v="0"/>
    <s v="Mr"/>
    <n v="0"/>
    <n v="0"/>
    <n v="1"/>
    <n v="1"/>
  </r>
  <r>
    <n v="288"/>
    <n v="0"/>
    <n v="3"/>
    <s v="Naidenoff, Mr. Penko"/>
    <s v="male"/>
    <n v="22"/>
    <n v="0"/>
    <n v="0"/>
    <n v="349206"/>
    <n v="7.8958000000000004"/>
    <m/>
    <x v="0"/>
    <x v="0"/>
    <x v="0"/>
    <s v="Mr."/>
    <x v="0"/>
    <s v="Mr"/>
    <n v="0"/>
    <n v="0"/>
    <n v="1"/>
    <n v="1"/>
  </r>
  <r>
    <n v="289"/>
    <n v="1"/>
    <n v="2"/>
    <s v="Hosono, Mr. Masabumi"/>
    <s v="male"/>
    <n v="42"/>
    <n v="0"/>
    <n v="0"/>
    <n v="237798"/>
    <n v="13"/>
    <m/>
    <x v="0"/>
    <x v="1"/>
    <x v="2"/>
    <s v="Mr."/>
    <x v="0"/>
    <s v="Mr"/>
    <n v="0"/>
    <n v="0"/>
    <n v="1"/>
    <n v="1"/>
  </r>
  <r>
    <n v="290"/>
    <n v="1"/>
    <n v="3"/>
    <s v="Connolly, Miss. Kate"/>
    <s v="female"/>
    <n v="22"/>
    <n v="0"/>
    <n v="0"/>
    <n v="370373"/>
    <n v="7.75"/>
    <m/>
    <x v="2"/>
    <x v="1"/>
    <x v="0"/>
    <s v="Miss."/>
    <x v="2"/>
    <s v="Miss"/>
    <n v="0"/>
    <n v="1"/>
    <n v="0"/>
    <n v="0"/>
  </r>
  <r>
    <n v="291"/>
    <n v="1"/>
    <n v="1"/>
    <s v="Barber, Miss. Ellen &quot;Nellie&quot;"/>
    <s v="female"/>
    <n v="26"/>
    <n v="0"/>
    <n v="0"/>
    <n v="19877"/>
    <n v="78.849999999999994"/>
    <m/>
    <x v="0"/>
    <x v="1"/>
    <x v="1"/>
    <s v="Miss."/>
    <x v="2"/>
    <s v="Miss"/>
    <n v="0"/>
    <n v="1"/>
    <n v="1"/>
    <n v="1"/>
  </r>
  <r>
    <n v="292"/>
    <n v="1"/>
    <n v="1"/>
    <s v="Bishop, Mrs. Dickinson H (Helen Walton)"/>
    <s v="female"/>
    <n v="19"/>
    <n v="1"/>
    <n v="0"/>
    <n v="11967"/>
    <n v="91.0792"/>
    <s v="B49"/>
    <x v="1"/>
    <x v="1"/>
    <x v="1"/>
    <s v="Mrs."/>
    <x v="1"/>
    <s v="Mrs"/>
    <n v="0"/>
    <n v="0"/>
    <n v="1"/>
    <n v="1"/>
  </r>
  <r>
    <n v="293"/>
    <n v="0"/>
    <n v="2"/>
    <s v="Levy, Mr. Rene Jacques"/>
    <s v="male"/>
    <n v="36"/>
    <n v="0"/>
    <n v="0"/>
    <s v="SC/Paris 2163"/>
    <n v="12.875"/>
    <s v="D"/>
    <x v="1"/>
    <x v="0"/>
    <x v="2"/>
    <s v="Mr."/>
    <x v="0"/>
    <s v="Mr"/>
    <n v="0"/>
    <n v="0"/>
    <n v="1"/>
    <n v="1"/>
  </r>
  <r>
    <n v="294"/>
    <n v="0"/>
    <n v="3"/>
    <s v="Haas, Miss. Aloisia"/>
    <s v="female"/>
    <n v="24"/>
    <n v="0"/>
    <n v="0"/>
    <n v="349236"/>
    <n v="8.85"/>
    <m/>
    <x v="0"/>
    <x v="0"/>
    <x v="0"/>
    <s v="Miss."/>
    <x v="2"/>
    <s v="Miss"/>
    <n v="0"/>
    <n v="1"/>
    <n v="0"/>
    <n v="0"/>
  </r>
  <r>
    <n v="295"/>
    <n v="0"/>
    <n v="3"/>
    <s v="Mineff, Mr. Ivan"/>
    <s v="male"/>
    <n v="24"/>
    <n v="0"/>
    <n v="0"/>
    <n v="349233"/>
    <n v="7.8958000000000004"/>
    <m/>
    <x v="0"/>
    <x v="0"/>
    <x v="0"/>
    <s v="Mr."/>
    <x v="0"/>
    <s v="Mr"/>
    <n v="0"/>
    <n v="0"/>
    <n v="1"/>
    <n v="1"/>
  </r>
  <r>
    <n v="296"/>
    <n v="0"/>
    <n v="1"/>
    <s v="Lewy, Mr. Ervin G"/>
    <s v="male"/>
    <m/>
    <n v="0"/>
    <n v="0"/>
    <s v="PC 17612"/>
    <n v="27.720800000000001"/>
    <m/>
    <x v="1"/>
    <x v="0"/>
    <x v="1"/>
    <s v="Mr."/>
    <x v="0"/>
    <s v="Mr"/>
    <n v="0"/>
    <n v="0"/>
    <n v="1"/>
    <n v="1"/>
  </r>
  <r>
    <n v="297"/>
    <n v="0"/>
    <n v="3"/>
    <s v="Hanna, Mr. Mansour"/>
    <s v="male"/>
    <n v="23.5"/>
    <n v="0"/>
    <n v="0"/>
    <n v="2693"/>
    <n v="7.2291999999999996"/>
    <m/>
    <x v="1"/>
    <x v="0"/>
    <x v="0"/>
    <s v="Mr."/>
    <x v="0"/>
    <s v="Mr"/>
    <n v="0"/>
    <n v="0"/>
    <n v="1"/>
    <n v="1"/>
  </r>
  <r>
    <n v="298"/>
    <n v="0"/>
    <n v="1"/>
    <s v="Allison, Miss. Helen Loraine"/>
    <s v="female"/>
    <n v="2"/>
    <n v="1"/>
    <n v="2"/>
    <n v="113781"/>
    <n v="151.55000000000001"/>
    <s v="C22 C26"/>
    <x v="0"/>
    <x v="0"/>
    <x v="1"/>
    <s v="Miss."/>
    <x v="2"/>
    <s v="Miss"/>
    <n v="1"/>
    <n v="2"/>
    <n v="0"/>
    <n v="0"/>
  </r>
  <r>
    <n v="299"/>
    <n v="1"/>
    <n v="1"/>
    <s v="Saalfeld, Mr. Adolphe"/>
    <s v="male"/>
    <m/>
    <n v="0"/>
    <n v="0"/>
    <n v="19988"/>
    <n v="30.5"/>
    <s v="C106"/>
    <x v="0"/>
    <x v="1"/>
    <x v="1"/>
    <s v="Mr."/>
    <x v="0"/>
    <s v="Mr"/>
    <n v="0"/>
    <n v="0"/>
    <n v="1"/>
    <n v="1"/>
  </r>
  <r>
    <n v="300"/>
    <n v="1"/>
    <n v="1"/>
    <s v="Baxter, Mrs. James (Helene DeLaudeniere Chaput)"/>
    <s v="female"/>
    <n v="50"/>
    <n v="0"/>
    <n v="1"/>
    <s v="PC 17558"/>
    <n v="247.52080000000001"/>
    <s v="B58 B60"/>
    <x v="1"/>
    <x v="1"/>
    <x v="1"/>
    <s v="Mrs."/>
    <x v="1"/>
    <s v="Mrs"/>
    <n v="0"/>
    <n v="0"/>
    <n v="1"/>
    <n v="1"/>
  </r>
  <r>
    <n v="301"/>
    <n v="1"/>
    <n v="3"/>
    <s v="Kelly, Miss. Anna Katherine &quot;Annie Kate&quot;"/>
    <s v="female"/>
    <m/>
    <n v="0"/>
    <n v="0"/>
    <n v="9234"/>
    <n v="7.75"/>
    <m/>
    <x v="2"/>
    <x v="1"/>
    <x v="0"/>
    <s v="Miss."/>
    <x v="2"/>
    <s v="Miss"/>
    <n v="0"/>
    <n v="1"/>
    <n v="0"/>
    <n v="0"/>
  </r>
  <r>
    <n v="302"/>
    <n v="1"/>
    <n v="3"/>
    <s v="McCoy, Mr. Bernard"/>
    <s v="male"/>
    <m/>
    <n v="2"/>
    <n v="0"/>
    <n v="367226"/>
    <n v="23.25"/>
    <m/>
    <x v="2"/>
    <x v="1"/>
    <x v="0"/>
    <s v="Mr."/>
    <x v="0"/>
    <s v="Mr"/>
    <n v="0"/>
    <n v="1"/>
    <n v="1"/>
    <n v="1"/>
  </r>
  <r>
    <n v="303"/>
    <n v="0"/>
    <n v="3"/>
    <s v="Johnson, Mr. William Cahoone Jr"/>
    <s v="male"/>
    <n v="19"/>
    <n v="0"/>
    <n v="0"/>
    <s v="LINE"/>
    <n v="0"/>
    <m/>
    <x v="0"/>
    <x v="0"/>
    <x v="0"/>
    <s v="Mr."/>
    <x v="0"/>
    <s v="Mr"/>
    <n v="0"/>
    <n v="0"/>
    <n v="4"/>
    <n v="4"/>
  </r>
  <r>
    <n v="304"/>
    <n v="1"/>
    <n v="2"/>
    <s v="Keane, Miss. Nora A"/>
    <s v="female"/>
    <m/>
    <n v="0"/>
    <n v="0"/>
    <n v="226593"/>
    <n v="12.35"/>
    <s v="E101"/>
    <x v="2"/>
    <x v="1"/>
    <x v="2"/>
    <s v="Miss."/>
    <x v="2"/>
    <s v="Miss"/>
    <n v="0"/>
    <n v="1"/>
    <n v="0"/>
    <n v="0"/>
  </r>
  <r>
    <n v="305"/>
    <n v="0"/>
    <n v="3"/>
    <s v="Williams, Mr. Howard Hugh &quot;Harry&quot;"/>
    <s v="male"/>
    <m/>
    <n v="0"/>
    <n v="0"/>
    <s v="A/5 2466"/>
    <n v="8.0500000000000007"/>
    <m/>
    <x v="0"/>
    <x v="0"/>
    <x v="0"/>
    <s v="Mr."/>
    <x v="0"/>
    <s v="Mr"/>
    <n v="0"/>
    <n v="0"/>
    <n v="1"/>
    <n v="1"/>
  </r>
  <r>
    <n v="306"/>
    <n v="1"/>
    <n v="1"/>
    <s v="Allison, Master. Hudson Trevor"/>
    <s v="male"/>
    <n v="0.92"/>
    <n v="1"/>
    <n v="2"/>
    <n v="113781"/>
    <n v="151.55000000000001"/>
    <s v="C22 C26"/>
    <x v="0"/>
    <x v="1"/>
    <x v="1"/>
    <s v="Master."/>
    <x v="3"/>
    <s v="Master"/>
    <n v="1"/>
    <n v="2"/>
    <n v="0"/>
    <n v="0"/>
  </r>
  <r>
    <n v="307"/>
    <n v="1"/>
    <n v="1"/>
    <s v="Fleming, Miss. Margaret"/>
    <s v="female"/>
    <m/>
    <n v="0"/>
    <n v="0"/>
    <n v="17421"/>
    <n v="110.88330000000001"/>
    <m/>
    <x v="1"/>
    <x v="1"/>
    <x v="1"/>
    <s v="Miss."/>
    <x v="2"/>
    <s v="Miss"/>
    <n v="0"/>
    <n v="1"/>
    <n v="2"/>
    <n v="2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x v="1"/>
    <x v="1"/>
    <x v="1"/>
    <s v="Mrs."/>
    <x v="1"/>
    <s v="Mrs"/>
    <n v="0"/>
    <n v="0"/>
    <n v="1"/>
    <n v="1"/>
  </r>
  <r>
    <n v="309"/>
    <n v="0"/>
    <n v="2"/>
    <s v="Abelson, Mr. Samuel"/>
    <s v="male"/>
    <n v="30"/>
    <n v="1"/>
    <n v="0"/>
    <s v="P/PP 3381"/>
    <n v="24"/>
    <m/>
    <x v="1"/>
    <x v="0"/>
    <x v="2"/>
    <s v="Mr."/>
    <x v="0"/>
    <s v="Mr"/>
    <n v="0"/>
    <n v="0"/>
    <n v="1"/>
    <n v="1"/>
  </r>
  <r>
    <n v="310"/>
    <n v="1"/>
    <n v="1"/>
    <s v="Francatelli, Miss. Laura Mabel"/>
    <s v="female"/>
    <n v="30"/>
    <n v="0"/>
    <n v="0"/>
    <s v="PC 17485"/>
    <n v="56.929200000000002"/>
    <s v="E36"/>
    <x v="1"/>
    <x v="1"/>
    <x v="1"/>
    <s v="Miss."/>
    <x v="2"/>
    <s v="Miss"/>
    <n v="0"/>
    <n v="1"/>
    <n v="1"/>
    <n v="1"/>
  </r>
  <r>
    <n v="311"/>
    <n v="1"/>
    <n v="1"/>
    <s v="Hays, Miss. Margaret Bechstein"/>
    <s v="female"/>
    <n v="24"/>
    <n v="0"/>
    <n v="0"/>
    <n v="11767"/>
    <n v="83.158299999999997"/>
    <s v="C54"/>
    <x v="1"/>
    <x v="1"/>
    <x v="1"/>
    <s v="Miss."/>
    <x v="2"/>
    <s v="Miss"/>
    <n v="0"/>
    <n v="1"/>
    <n v="0"/>
    <n v="0"/>
  </r>
  <r>
    <n v="312"/>
    <n v="1"/>
    <n v="1"/>
    <s v="Ryerson, Miss. Emily Borie"/>
    <s v="female"/>
    <n v="18"/>
    <n v="2"/>
    <n v="2"/>
    <s v="PC 17608"/>
    <n v="262.375"/>
    <s v="B57 B59 B63 B66"/>
    <x v="1"/>
    <x v="1"/>
    <x v="1"/>
    <s v="Miss."/>
    <x v="2"/>
    <s v="Miss"/>
    <n v="0"/>
    <n v="2"/>
    <n v="0"/>
    <n v="0"/>
  </r>
  <r>
    <n v="313"/>
    <n v="0"/>
    <n v="2"/>
    <s v="Lahtinen, Mrs. William (Anna Sylfven)"/>
    <s v="female"/>
    <n v="26"/>
    <n v="1"/>
    <n v="1"/>
    <n v="250651"/>
    <n v="26"/>
    <m/>
    <x v="0"/>
    <x v="0"/>
    <x v="2"/>
    <s v="Mrs."/>
    <x v="1"/>
    <s v="Mrs"/>
    <n v="0"/>
    <n v="0"/>
    <n v="0"/>
    <n v="0"/>
  </r>
  <r>
    <n v="314"/>
    <n v="0"/>
    <n v="3"/>
    <s v="Hendekovic, Mr. Ignjac"/>
    <s v="male"/>
    <n v="28"/>
    <n v="0"/>
    <n v="0"/>
    <n v="349243"/>
    <n v="7.8958000000000004"/>
    <m/>
    <x v="0"/>
    <x v="0"/>
    <x v="0"/>
    <s v="Mr."/>
    <x v="0"/>
    <s v="Mr"/>
    <n v="0"/>
    <n v="0"/>
    <n v="1"/>
    <n v="1"/>
  </r>
  <r>
    <n v="315"/>
    <n v="0"/>
    <n v="2"/>
    <s v="Hart, Mr. Benjamin"/>
    <s v="male"/>
    <n v="43"/>
    <n v="1"/>
    <n v="1"/>
    <s v="F.C.C. 13529"/>
    <n v="26.25"/>
    <m/>
    <x v="0"/>
    <x v="0"/>
    <x v="2"/>
    <s v="Mr."/>
    <x v="0"/>
    <s v="Mr"/>
    <n v="0"/>
    <n v="1"/>
    <n v="1"/>
    <n v="1"/>
  </r>
  <r>
    <n v="316"/>
    <n v="1"/>
    <n v="3"/>
    <s v="Nilsson, Miss. Helmina Josefina"/>
    <s v="female"/>
    <n v="26"/>
    <n v="0"/>
    <n v="0"/>
    <n v="347470"/>
    <n v="7.8541999999999996"/>
    <m/>
    <x v="0"/>
    <x v="1"/>
    <x v="0"/>
    <s v="Miss."/>
    <x v="2"/>
    <s v="Miss"/>
    <n v="0"/>
    <n v="1"/>
    <n v="0"/>
    <n v="0"/>
  </r>
  <r>
    <n v="317"/>
    <n v="1"/>
    <n v="2"/>
    <s v="Kantor, Mrs. Sinai (Miriam Sternin)"/>
    <s v="female"/>
    <n v="24"/>
    <n v="1"/>
    <n v="0"/>
    <n v="244367"/>
    <n v="26"/>
    <m/>
    <x v="0"/>
    <x v="1"/>
    <x v="2"/>
    <s v="Mrs."/>
    <x v="1"/>
    <s v="Mrs"/>
    <n v="0"/>
    <n v="0"/>
    <n v="1"/>
    <n v="1"/>
  </r>
  <r>
    <n v="318"/>
    <n v="0"/>
    <n v="2"/>
    <s v="Moraweck, Dr. Ernest"/>
    <s v="male"/>
    <n v="54"/>
    <n v="0"/>
    <n v="0"/>
    <n v="29011"/>
    <n v="14"/>
    <m/>
    <x v="0"/>
    <x v="0"/>
    <x v="2"/>
    <s v="Dr."/>
    <x v="0"/>
    <s v="Mr"/>
    <n v="0"/>
    <n v="0"/>
    <n v="1"/>
    <n v="1"/>
  </r>
  <r>
    <n v="319"/>
    <n v="1"/>
    <n v="1"/>
    <s v="Wick, Miss. Mary Natalie"/>
    <s v="female"/>
    <n v="31"/>
    <n v="0"/>
    <n v="2"/>
    <n v="36928"/>
    <n v="164.86670000000001"/>
    <s v="C7"/>
    <x v="0"/>
    <x v="1"/>
    <x v="1"/>
    <s v="Miss."/>
    <x v="2"/>
    <s v="Miss"/>
    <n v="0"/>
    <n v="1"/>
    <n v="0"/>
    <n v="0"/>
  </r>
  <r>
    <n v="320"/>
    <n v="1"/>
    <n v="1"/>
    <s v="Spedden, Mrs. Frederic Oakley (Margaretta Corning Stone)"/>
    <s v="female"/>
    <n v="40"/>
    <n v="1"/>
    <n v="1"/>
    <n v="16966"/>
    <n v="134.5"/>
    <s v="E34"/>
    <x v="1"/>
    <x v="1"/>
    <x v="1"/>
    <s v="Mrs."/>
    <x v="1"/>
    <s v="Mrs"/>
    <n v="0"/>
    <n v="1"/>
    <n v="0"/>
    <n v="0"/>
  </r>
  <r>
    <n v="321"/>
    <n v="0"/>
    <n v="3"/>
    <s v="Dennis, Mr. Samuel"/>
    <s v="male"/>
    <n v="22"/>
    <n v="0"/>
    <n v="0"/>
    <s v="A/5 21172"/>
    <n v="7.25"/>
    <m/>
    <x v="0"/>
    <x v="0"/>
    <x v="0"/>
    <s v="Mr."/>
    <x v="0"/>
    <s v="Mr"/>
    <n v="0"/>
    <n v="0"/>
    <n v="1"/>
    <n v="1"/>
  </r>
  <r>
    <n v="322"/>
    <n v="0"/>
    <n v="3"/>
    <s v="Danoff, Mr. Yoto"/>
    <s v="male"/>
    <n v="27"/>
    <n v="0"/>
    <n v="0"/>
    <n v="349219"/>
    <n v="7.8958000000000004"/>
    <m/>
    <x v="0"/>
    <x v="0"/>
    <x v="0"/>
    <s v="Mr."/>
    <x v="0"/>
    <s v="Mr"/>
    <n v="0"/>
    <n v="0"/>
    <n v="1"/>
    <n v="1"/>
  </r>
  <r>
    <n v="323"/>
    <n v="1"/>
    <n v="2"/>
    <s v="Slayter, Miss. Hilda Mary"/>
    <s v="female"/>
    <n v="30"/>
    <n v="0"/>
    <n v="0"/>
    <n v="234818"/>
    <n v="12.35"/>
    <m/>
    <x v="2"/>
    <x v="1"/>
    <x v="2"/>
    <s v="Miss."/>
    <x v="2"/>
    <s v="Miss"/>
    <n v="0"/>
    <n v="1"/>
    <n v="0"/>
    <n v="0"/>
  </r>
  <r>
    <n v="324"/>
    <n v="1"/>
    <n v="2"/>
    <s v="Caldwell, Mrs. Albert Francis (Sylvia Mae Harbaugh)"/>
    <s v="female"/>
    <n v="22"/>
    <n v="1"/>
    <n v="1"/>
    <n v="248738"/>
    <n v="29"/>
    <m/>
    <x v="0"/>
    <x v="1"/>
    <x v="2"/>
    <s v="Mrs."/>
    <x v="1"/>
    <s v="Mrs"/>
    <n v="1"/>
    <n v="0"/>
    <n v="0"/>
    <n v="0"/>
  </r>
  <r>
    <n v="325"/>
    <n v="0"/>
    <n v="3"/>
    <s v="Sage, Mr. George John Jr"/>
    <s v="male"/>
    <m/>
    <n v="8"/>
    <n v="2"/>
    <s v="CA. 2343"/>
    <n v="69.55"/>
    <m/>
    <x v="0"/>
    <x v="0"/>
    <x v="0"/>
    <s v="Mr."/>
    <x v="0"/>
    <s v="Mr"/>
    <n v="1"/>
    <n v="3"/>
    <n v="3"/>
    <n v="3"/>
  </r>
  <r>
    <n v="326"/>
    <n v="1"/>
    <n v="1"/>
    <s v="Young, Miss. Marie Grice"/>
    <s v="female"/>
    <n v="36"/>
    <n v="0"/>
    <n v="0"/>
    <s v="PC 17760"/>
    <n v="135.63329999999999"/>
    <s v="C32"/>
    <x v="1"/>
    <x v="1"/>
    <x v="1"/>
    <s v="Miss."/>
    <x v="2"/>
    <s v="Miss"/>
    <n v="0"/>
    <n v="2"/>
    <n v="1"/>
    <n v="1"/>
  </r>
  <r>
    <n v="327"/>
    <n v="0"/>
    <n v="3"/>
    <s v="Nysveen, Mr. Johan Hansen"/>
    <s v="male"/>
    <n v="61"/>
    <n v="0"/>
    <n v="0"/>
    <n v="345364"/>
    <n v="6.2374999999999998"/>
    <m/>
    <x v="0"/>
    <x v="0"/>
    <x v="0"/>
    <s v="Mr."/>
    <x v="0"/>
    <s v="Mr"/>
    <n v="0"/>
    <n v="0"/>
    <n v="1"/>
    <n v="1"/>
  </r>
  <r>
    <n v="328"/>
    <n v="1"/>
    <n v="2"/>
    <s v="Ball, Mrs. (Ada E Hall)"/>
    <s v="female"/>
    <n v="36"/>
    <n v="0"/>
    <n v="0"/>
    <n v="28551"/>
    <n v="13"/>
    <s v="D"/>
    <x v="0"/>
    <x v="1"/>
    <x v="2"/>
    <s v="Mrs."/>
    <x v="1"/>
    <s v="Mrs"/>
    <n v="0"/>
    <n v="0"/>
    <n v="0"/>
    <n v="0"/>
  </r>
  <r>
    <n v="329"/>
    <n v="1"/>
    <n v="3"/>
    <s v="Goldsmith, Mrs. Frank John (Emily Alice Brown)"/>
    <s v="female"/>
    <n v="31"/>
    <n v="1"/>
    <n v="1"/>
    <n v="363291"/>
    <n v="20.524999999999999"/>
    <m/>
    <x v="0"/>
    <x v="1"/>
    <x v="0"/>
    <s v="Mrs."/>
    <x v="1"/>
    <s v="Mrs"/>
    <n v="1"/>
    <n v="0"/>
    <n v="1"/>
    <n v="1"/>
  </r>
  <r>
    <n v="330"/>
    <n v="1"/>
    <n v="1"/>
    <s v="Hippach, Miss. Jean Gertrude"/>
    <s v="female"/>
    <n v="16"/>
    <n v="0"/>
    <n v="1"/>
    <n v="111361"/>
    <n v="57.979199999999999"/>
    <s v="B18"/>
    <x v="1"/>
    <x v="1"/>
    <x v="1"/>
    <s v="Miss."/>
    <x v="2"/>
    <s v="Miss"/>
    <n v="0"/>
    <n v="1"/>
    <n v="0"/>
    <n v="0"/>
  </r>
  <r>
    <n v="331"/>
    <n v="1"/>
    <n v="3"/>
    <s v="McCoy, Miss. Agnes"/>
    <s v="female"/>
    <m/>
    <n v="2"/>
    <n v="0"/>
    <n v="367226"/>
    <n v="23.25"/>
    <m/>
    <x v="2"/>
    <x v="1"/>
    <x v="0"/>
    <s v="Miss."/>
    <x v="2"/>
    <s v="Miss"/>
    <n v="0"/>
    <n v="1"/>
    <n v="1"/>
    <n v="1"/>
  </r>
  <r>
    <n v="332"/>
    <n v="0"/>
    <n v="1"/>
    <s v="Partner, Mr. Austen"/>
    <s v="male"/>
    <n v="45.5"/>
    <n v="0"/>
    <n v="0"/>
    <n v="113043"/>
    <n v="28.5"/>
    <s v="C124"/>
    <x v="0"/>
    <x v="0"/>
    <x v="1"/>
    <s v="Mr."/>
    <x v="0"/>
    <s v="Mr"/>
    <n v="0"/>
    <n v="0"/>
    <n v="1"/>
    <n v="1"/>
  </r>
  <r>
    <n v="333"/>
    <n v="0"/>
    <n v="1"/>
    <s v="Graham, Mr. George Edward"/>
    <s v="male"/>
    <n v="38"/>
    <n v="0"/>
    <n v="1"/>
    <s v="PC 17582"/>
    <n v="153.46250000000001"/>
    <s v="C91"/>
    <x v="0"/>
    <x v="0"/>
    <x v="1"/>
    <s v="Mr."/>
    <x v="0"/>
    <s v="Mr"/>
    <n v="0"/>
    <n v="1"/>
    <n v="1"/>
    <n v="1"/>
  </r>
  <r>
    <n v="334"/>
    <n v="0"/>
    <n v="3"/>
    <s v="Vander Planke, Mr. Leo Edmondus"/>
    <s v="male"/>
    <n v="16"/>
    <n v="2"/>
    <n v="0"/>
    <n v="345764"/>
    <n v="18"/>
    <m/>
    <x v="0"/>
    <x v="0"/>
    <x v="0"/>
    <s v="Mr."/>
    <x v="0"/>
    <s v="Mr"/>
    <n v="0"/>
    <n v="1"/>
    <n v="1"/>
    <n v="1"/>
  </r>
  <r>
    <n v="335"/>
    <n v="1"/>
    <n v="1"/>
    <s v="Frauenthal, Mrs. Henry William (Clara Heinsheimer)"/>
    <s v="female"/>
    <m/>
    <n v="1"/>
    <n v="0"/>
    <s v="PC 17611"/>
    <n v="133.65"/>
    <m/>
    <x v="0"/>
    <x v="1"/>
    <x v="1"/>
    <s v="Mrs."/>
    <x v="1"/>
    <s v="Mrs"/>
    <n v="0"/>
    <n v="0"/>
    <n v="1"/>
    <n v="1"/>
  </r>
  <r>
    <n v="336"/>
    <n v="0"/>
    <n v="3"/>
    <s v="Denkoff, Mr. Mitto"/>
    <s v="male"/>
    <m/>
    <n v="0"/>
    <n v="0"/>
    <n v="349225"/>
    <n v="7.8958000000000004"/>
    <m/>
    <x v="0"/>
    <x v="0"/>
    <x v="0"/>
    <s v="Mr."/>
    <x v="0"/>
    <s v="Mr"/>
    <n v="0"/>
    <n v="0"/>
    <n v="1"/>
    <n v="1"/>
  </r>
  <r>
    <n v="337"/>
    <n v="0"/>
    <n v="1"/>
    <s v="Pears, Mr. Thomas Clinton"/>
    <s v="male"/>
    <n v="29"/>
    <n v="1"/>
    <n v="0"/>
    <n v="113776"/>
    <n v="66.599999999999994"/>
    <s v="C2"/>
    <x v="0"/>
    <x v="0"/>
    <x v="1"/>
    <s v="Mr."/>
    <x v="0"/>
    <s v="Mr"/>
    <n v="0"/>
    <n v="0"/>
    <n v="1"/>
    <n v="1"/>
  </r>
  <r>
    <n v="338"/>
    <n v="1"/>
    <n v="1"/>
    <s v="Burns, Miss. Elizabeth Margaret"/>
    <s v="female"/>
    <n v="41"/>
    <n v="0"/>
    <n v="0"/>
    <n v="16966"/>
    <n v="134.5"/>
    <s v="E40"/>
    <x v="1"/>
    <x v="1"/>
    <x v="1"/>
    <s v="Miss."/>
    <x v="2"/>
    <s v="Miss"/>
    <n v="0"/>
    <n v="1"/>
    <n v="0"/>
    <n v="0"/>
  </r>
  <r>
    <n v="339"/>
    <n v="1"/>
    <n v="3"/>
    <s v="Dahl, Mr. Karl Edwart"/>
    <s v="male"/>
    <n v="45"/>
    <n v="0"/>
    <n v="0"/>
    <n v="7598"/>
    <n v="8.0500000000000007"/>
    <m/>
    <x v="0"/>
    <x v="1"/>
    <x v="0"/>
    <s v="Mr."/>
    <x v="0"/>
    <s v="Mr"/>
    <n v="0"/>
    <n v="0"/>
    <n v="1"/>
    <n v="1"/>
  </r>
  <r>
    <n v="340"/>
    <n v="0"/>
    <n v="1"/>
    <s v="Blackwell, Mr. Stephen Weart"/>
    <s v="male"/>
    <n v="45"/>
    <n v="0"/>
    <n v="0"/>
    <n v="113784"/>
    <n v="35.5"/>
    <s v="T"/>
    <x v="0"/>
    <x v="0"/>
    <x v="1"/>
    <s v="Mr."/>
    <x v="0"/>
    <s v="Mr"/>
    <n v="0"/>
    <n v="0"/>
    <n v="1"/>
    <n v="1"/>
  </r>
  <r>
    <n v="341"/>
    <n v="1"/>
    <n v="2"/>
    <s v="Navratil, Master. Edmond Roger"/>
    <s v="male"/>
    <n v="2"/>
    <n v="1"/>
    <n v="1"/>
    <n v="230080"/>
    <n v="26"/>
    <s v="F2"/>
    <x v="0"/>
    <x v="1"/>
    <x v="2"/>
    <s v="Master."/>
    <x v="3"/>
    <s v="Master"/>
    <n v="2"/>
    <n v="0"/>
    <n v="1"/>
    <n v="1"/>
  </r>
  <r>
    <n v="342"/>
    <n v="1"/>
    <n v="1"/>
    <s v="Fortune, Miss. Alice Elizabeth"/>
    <s v="female"/>
    <n v="24"/>
    <n v="3"/>
    <n v="2"/>
    <n v="19950"/>
    <n v="263"/>
    <s v="C23 C25 C27"/>
    <x v="0"/>
    <x v="1"/>
    <x v="1"/>
    <s v="Miss."/>
    <x v="2"/>
    <s v="Miss"/>
    <n v="0"/>
    <n v="2"/>
    <n v="2"/>
    <n v="2"/>
  </r>
  <r>
    <n v="343"/>
    <n v="0"/>
    <n v="2"/>
    <s v="Collander, Mr. Erik Gustaf"/>
    <s v="male"/>
    <n v="28"/>
    <n v="0"/>
    <n v="0"/>
    <n v="248740"/>
    <n v="13"/>
    <m/>
    <x v="0"/>
    <x v="0"/>
    <x v="2"/>
    <s v="Mr."/>
    <x v="0"/>
    <s v="Mr"/>
    <n v="0"/>
    <n v="0"/>
    <n v="1"/>
    <n v="1"/>
  </r>
  <r>
    <n v="344"/>
    <n v="0"/>
    <n v="2"/>
    <s v="Sedgwick, Mr. Charles Frederick Waddington"/>
    <s v="male"/>
    <n v="25"/>
    <n v="0"/>
    <n v="0"/>
    <n v="244361"/>
    <n v="13"/>
    <m/>
    <x v="0"/>
    <x v="0"/>
    <x v="2"/>
    <s v="Mr."/>
    <x v="0"/>
    <s v="Mr"/>
    <n v="0"/>
    <n v="0"/>
    <n v="1"/>
    <n v="1"/>
  </r>
  <r>
    <n v="345"/>
    <n v="0"/>
    <n v="2"/>
    <s v="Fox, Mr. Stanley Hubert"/>
    <s v="male"/>
    <n v="36"/>
    <n v="0"/>
    <n v="0"/>
    <n v="229236"/>
    <n v="13"/>
    <m/>
    <x v="0"/>
    <x v="0"/>
    <x v="2"/>
    <s v="Mr."/>
    <x v="0"/>
    <s v="Mr"/>
    <n v="0"/>
    <n v="0"/>
    <n v="1"/>
    <n v="1"/>
  </r>
  <r>
    <n v="346"/>
    <n v="1"/>
    <n v="2"/>
    <s v="Brown, Miss. Amelia &quot;Mildred&quot;"/>
    <s v="female"/>
    <n v="24"/>
    <n v="0"/>
    <n v="0"/>
    <n v="248733"/>
    <n v="13"/>
    <s v="F33"/>
    <x v="0"/>
    <x v="1"/>
    <x v="2"/>
    <s v="Miss."/>
    <x v="2"/>
    <s v="Miss"/>
    <n v="0"/>
    <n v="1"/>
    <n v="0"/>
    <n v="0"/>
  </r>
  <r>
    <n v="347"/>
    <n v="1"/>
    <n v="2"/>
    <s v="Smith, Miss. Marion Elsie"/>
    <s v="female"/>
    <n v="40"/>
    <n v="0"/>
    <n v="0"/>
    <n v="31418"/>
    <n v="13"/>
    <m/>
    <x v="0"/>
    <x v="1"/>
    <x v="2"/>
    <s v="Miss."/>
    <x v="2"/>
    <s v="Miss"/>
    <n v="0"/>
    <n v="1"/>
    <n v="0"/>
    <n v="0"/>
  </r>
  <r>
    <n v="348"/>
    <n v="1"/>
    <n v="3"/>
    <s v="Davison, Mrs. Thomas Henry (Mary E Finck)"/>
    <s v="female"/>
    <m/>
    <n v="1"/>
    <n v="0"/>
    <n v="386525"/>
    <n v="16.100000000000001"/>
    <m/>
    <x v="0"/>
    <x v="1"/>
    <x v="0"/>
    <s v="Mrs."/>
    <x v="1"/>
    <s v="Mrs"/>
    <n v="0"/>
    <n v="0"/>
    <n v="0"/>
    <n v="0"/>
  </r>
  <r>
    <n v="349"/>
    <n v="1"/>
    <n v="3"/>
    <s v="Coutts, Master. William Loch &quot;William&quot;"/>
    <s v="male"/>
    <n v="3"/>
    <n v="1"/>
    <n v="1"/>
    <s v="C.A. 37671"/>
    <n v="15.9"/>
    <m/>
    <x v="0"/>
    <x v="1"/>
    <x v="0"/>
    <s v="Master."/>
    <x v="3"/>
    <s v="Master"/>
    <n v="2"/>
    <n v="0"/>
    <n v="0"/>
    <n v="0"/>
  </r>
  <r>
    <n v="350"/>
    <n v="0"/>
    <n v="3"/>
    <s v="Dimic, Mr. Jovan"/>
    <s v="male"/>
    <n v="42"/>
    <n v="0"/>
    <n v="0"/>
    <n v="315088"/>
    <n v="8.6624999999999996"/>
    <m/>
    <x v="0"/>
    <x v="0"/>
    <x v="0"/>
    <s v="Mr."/>
    <x v="0"/>
    <s v="Mr"/>
    <n v="0"/>
    <n v="0"/>
    <n v="1"/>
    <n v="1"/>
  </r>
  <r>
    <n v="351"/>
    <n v="0"/>
    <n v="3"/>
    <s v="Odahl, Mr. Nils Martin"/>
    <s v="male"/>
    <n v="23"/>
    <n v="0"/>
    <n v="0"/>
    <n v="7267"/>
    <n v="9.2249999999999996"/>
    <m/>
    <x v="0"/>
    <x v="0"/>
    <x v="0"/>
    <s v="Mr."/>
    <x v="0"/>
    <s v="Mr"/>
    <n v="0"/>
    <n v="0"/>
    <n v="1"/>
    <n v="1"/>
  </r>
  <r>
    <n v="352"/>
    <n v="0"/>
    <n v="1"/>
    <s v="Williams-Lambert, Mr. Fletcher Fellows"/>
    <s v="male"/>
    <m/>
    <n v="0"/>
    <n v="0"/>
    <n v="113510"/>
    <n v="35"/>
    <s v="C128"/>
    <x v="0"/>
    <x v="0"/>
    <x v="1"/>
    <s v="Mr."/>
    <x v="0"/>
    <s v="Mr"/>
    <n v="0"/>
    <n v="0"/>
    <n v="1"/>
    <n v="1"/>
  </r>
  <r>
    <n v="353"/>
    <n v="0"/>
    <n v="3"/>
    <s v="Elias, Mr. Tannous"/>
    <s v="male"/>
    <n v="15"/>
    <n v="1"/>
    <n v="1"/>
    <n v="2695"/>
    <n v="7.2291999999999996"/>
    <m/>
    <x v="1"/>
    <x v="0"/>
    <x v="0"/>
    <s v="Mr."/>
    <x v="0"/>
    <s v="Mr"/>
    <n v="0"/>
    <n v="0"/>
    <n v="1"/>
    <n v="1"/>
  </r>
  <r>
    <n v="354"/>
    <n v="0"/>
    <n v="3"/>
    <s v="Arnold-Franchi, Mr. Josef"/>
    <s v="male"/>
    <n v="25"/>
    <n v="1"/>
    <n v="0"/>
    <n v="349237"/>
    <n v="17.8"/>
    <m/>
    <x v="0"/>
    <x v="0"/>
    <x v="0"/>
    <s v="Mr."/>
    <x v="0"/>
    <s v="Mr"/>
    <n v="0"/>
    <n v="0"/>
    <n v="1"/>
    <n v="1"/>
  </r>
  <r>
    <n v="355"/>
    <n v="0"/>
    <n v="3"/>
    <s v="Yousif, Mr. Wazli"/>
    <s v="male"/>
    <m/>
    <n v="0"/>
    <n v="0"/>
    <n v="2647"/>
    <n v="7.2249999999999996"/>
    <m/>
    <x v="1"/>
    <x v="0"/>
    <x v="0"/>
    <s v="Mr."/>
    <x v="0"/>
    <s v="Mr"/>
    <n v="0"/>
    <n v="0"/>
    <n v="1"/>
    <n v="1"/>
  </r>
  <r>
    <n v="356"/>
    <n v="0"/>
    <n v="3"/>
    <s v="Vanden Steen, Mr. Leo Peter"/>
    <s v="male"/>
    <n v="28"/>
    <n v="0"/>
    <n v="0"/>
    <n v="345783"/>
    <n v="9.5"/>
    <m/>
    <x v="0"/>
    <x v="0"/>
    <x v="0"/>
    <s v="Mr."/>
    <x v="0"/>
    <s v="Mr"/>
    <n v="0"/>
    <n v="0"/>
    <n v="1"/>
    <n v="1"/>
  </r>
  <r>
    <n v="357"/>
    <n v="1"/>
    <n v="1"/>
    <s v="Bowerman, Miss. Elsie Edith"/>
    <s v="female"/>
    <n v="22"/>
    <n v="0"/>
    <n v="1"/>
    <n v="113505"/>
    <n v="55"/>
    <s v="E33"/>
    <x v="0"/>
    <x v="1"/>
    <x v="1"/>
    <s v="Miss."/>
    <x v="2"/>
    <s v="Miss"/>
    <n v="0"/>
    <n v="1"/>
    <n v="0"/>
    <n v="0"/>
  </r>
  <r>
    <n v="358"/>
    <n v="0"/>
    <n v="2"/>
    <s v="Funk, Miss. Annie Clemmer"/>
    <s v="female"/>
    <n v="38"/>
    <n v="0"/>
    <n v="0"/>
    <n v="237671"/>
    <n v="13"/>
    <m/>
    <x v="0"/>
    <x v="0"/>
    <x v="2"/>
    <s v="Miss."/>
    <x v="2"/>
    <s v="Miss"/>
    <n v="0"/>
    <n v="1"/>
    <n v="0"/>
    <n v="0"/>
  </r>
  <r>
    <n v="359"/>
    <n v="1"/>
    <n v="3"/>
    <s v="McGovern, Miss. Mary"/>
    <s v="female"/>
    <m/>
    <n v="0"/>
    <n v="0"/>
    <n v="330931"/>
    <n v="7.8792"/>
    <m/>
    <x v="2"/>
    <x v="1"/>
    <x v="0"/>
    <s v="Miss."/>
    <x v="2"/>
    <s v="Miss"/>
    <n v="0"/>
    <n v="1"/>
    <n v="0"/>
    <n v="0"/>
  </r>
  <r>
    <n v="360"/>
    <n v="1"/>
    <n v="3"/>
    <s v="Mockler, Miss. Helen Mary &quot;Ellie&quot;"/>
    <s v="female"/>
    <m/>
    <n v="0"/>
    <n v="0"/>
    <n v="330980"/>
    <n v="7.8792"/>
    <m/>
    <x v="2"/>
    <x v="1"/>
    <x v="0"/>
    <s v="Miss."/>
    <x v="2"/>
    <s v="Miss"/>
    <n v="0"/>
    <n v="1"/>
    <n v="0"/>
    <n v="0"/>
  </r>
  <r>
    <n v="361"/>
    <n v="0"/>
    <n v="3"/>
    <s v="Skoog, Mr. Wilhelm"/>
    <s v="male"/>
    <n v="40"/>
    <n v="1"/>
    <n v="4"/>
    <n v="347088"/>
    <n v="27.9"/>
    <m/>
    <x v="0"/>
    <x v="0"/>
    <x v="0"/>
    <s v="Mr."/>
    <x v="0"/>
    <s v="Mr"/>
    <n v="2"/>
    <n v="2"/>
    <n v="1"/>
    <n v="1"/>
  </r>
  <r>
    <n v="362"/>
    <n v="0"/>
    <n v="2"/>
    <s v="del Carlo, Mr. Sebastiano"/>
    <s v="male"/>
    <n v="29"/>
    <n v="1"/>
    <n v="0"/>
    <s v="SC/PARIS 2167"/>
    <n v="27.720800000000001"/>
    <m/>
    <x v="1"/>
    <x v="0"/>
    <x v="2"/>
    <s v="Mr."/>
    <x v="0"/>
    <s v="Mr"/>
    <n v="0"/>
    <n v="0"/>
    <n v="1"/>
    <n v="1"/>
  </r>
  <r>
    <n v="363"/>
    <n v="0"/>
    <n v="3"/>
    <s v="Barbara, Mrs. (Catherine David)"/>
    <s v="female"/>
    <n v="45"/>
    <n v="0"/>
    <n v="1"/>
    <n v="2691"/>
    <n v="14.4542"/>
    <m/>
    <x v="1"/>
    <x v="0"/>
    <x v="0"/>
    <s v="Mrs."/>
    <x v="1"/>
    <s v="Mrs"/>
    <n v="0"/>
    <n v="1"/>
    <n v="0"/>
    <n v="0"/>
  </r>
  <r>
    <n v="364"/>
    <n v="0"/>
    <n v="3"/>
    <s v="Asim, Mr. Adola"/>
    <s v="male"/>
    <n v="35"/>
    <n v="0"/>
    <n v="0"/>
    <s v="SOTON/O.Q. 3101310"/>
    <n v="7.05"/>
    <m/>
    <x v="0"/>
    <x v="0"/>
    <x v="0"/>
    <s v="Mr."/>
    <x v="0"/>
    <s v="Mr"/>
    <n v="0"/>
    <n v="0"/>
    <n v="1"/>
    <n v="1"/>
  </r>
  <r>
    <n v="365"/>
    <n v="0"/>
    <n v="3"/>
    <s v="O'Brien, Mr. Thomas"/>
    <s v="male"/>
    <m/>
    <n v="1"/>
    <n v="0"/>
    <n v="370365"/>
    <n v="15.5"/>
    <m/>
    <x v="2"/>
    <x v="0"/>
    <x v="0"/>
    <s v="Mr."/>
    <x v="0"/>
    <s v="Mr"/>
    <n v="0"/>
    <n v="0"/>
    <n v="1"/>
    <n v="1"/>
  </r>
  <r>
    <n v="366"/>
    <n v="0"/>
    <n v="3"/>
    <s v="Adahl, Mr. Mauritz Nils Martin"/>
    <s v="male"/>
    <n v="30"/>
    <n v="0"/>
    <n v="0"/>
    <s v="C 7076"/>
    <n v="7.25"/>
    <m/>
    <x v="0"/>
    <x v="0"/>
    <x v="0"/>
    <s v="Mr."/>
    <x v="0"/>
    <s v="Mr"/>
    <n v="0"/>
    <n v="0"/>
    <n v="1"/>
    <n v="1"/>
  </r>
  <r>
    <n v="367"/>
    <n v="1"/>
    <n v="1"/>
    <s v="Warren, Mrs. Frank Manley (Anna Sophia Atkinson)"/>
    <s v="female"/>
    <n v="60"/>
    <n v="1"/>
    <n v="0"/>
    <n v="110813"/>
    <n v="75.25"/>
    <s v="D37"/>
    <x v="1"/>
    <x v="1"/>
    <x v="1"/>
    <s v="Mrs."/>
    <x v="1"/>
    <s v="Mrs"/>
    <n v="0"/>
    <n v="0"/>
    <n v="0"/>
    <n v="0"/>
  </r>
  <r>
    <n v="368"/>
    <n v="1"/>
    <n v="3"/>
    <s v="Moussa, Mrs. (Mantoura Boulos)"/>
    <s v="female"/>
    <m/>
    <n v="0"/>
    <n v="0"/>
    <n v="2626"/>
    <n v="7.2291999999999996"/>
    <m/>
    <x v="1"/>
    <x v="1"/>
    <x v="0"/>
    <s v="Mrs."/>
    <x v="1"/>
    <s v="Mrs"/>
    <n v="0"/>
    <n v="0"/>
    <n v="0"/>
    <n v="0"/>
  </r>
  <r>
    <n v="369"/>
    <n v="1"/>
    <n v="3"/>
    <s v="Jermyn, Miss. Annie"/>
    <s v="female"/>
    <m/>
    <n v="0"/>
    <n v="0"/>
    <n v="14313"/>
    <n v="7.75"/>
    <m/>
    <x v="2"/>
    <x v="1"/>
    <x v="0"/>
    <s v="Miss."/>
    <x v="2"/>
    <s v="Miss"/>
    <n v="0"/>
    <n v="1"/>
    <n v="0"/>
    <n v="0"/>
  </r>
  <r>
    <n v="370"/>
    <n v="1"/>
    <n v="1"/>
    <s v="Aubart, Mme. Leontine Pauline"/>
    <s v="female"/>
    <n v="24"/>
    <n v="0"/>
    <n v="0"/>
    <s v="PC 17477"/>
    <n v="69.3"/>
    <s v="B35"/>
    <x v="1"/>
    <x v="1"/>
    <x v="1"/>
    <s v="Mme."/>
    <x v="1"/>
    <s v="Mrs"/>
    <n v="0"/>
    <n v="1"/>
    <n v="0"/>
    <n v="0"/>
  </r>
  <r>
    <n v="371"/>
    <n v="1"/>
    <n v="1"/>
    <s v="Harder, Mr. George Achilles"/>
    <s v="male"/>
    <n v="25"/>
    <n v="1"/>
    <n v="0"/>
    <n v="11765"/>
    <n v="55.441699999999997"/>
    <s v="E50"/>
    <x v="1"/>
    <x v="1"/>
    <x v="1"/>
    <s v="Mr."/>
    <x v="0"/>
    <s v="Mr"/>
    <n v="0"/>
    <n v="0"/>
    <n v="1"/>
    <n v="1"/>
  </r>
  <r>
    <n v="372"/>
    <n v="0"/>
    <n v="3"/>
    <s v="Wiklund, Mr. Jakob Alfred"/>
    <s v="male"/>
    <n v="18"/>
    <n v="1"/>
    <n v="0"/>
    <n v="3101267"/>
    <n v="6.4958"/>
    <m/>
    <x v="0"/>
    <x v="0"/>
    <x v="0"/>
    <s v="Mr."/>
    <x v="0"/>
    <s v="Mr"/>
    <n v="0"/>
    <n v="0"/>
    <n v="1"/>
    <n v="1"/>
  </r>
  <r>
    <n v="373"/>
    <n v="0"/>
    <n v="3"/>
    <s v="Beavan, Mr. William Thomas"/>
    <s v="male"/>
    <n v="19"/>
    <n v="0"/>
    <n v="0"/>
    <n v="323951"/>
    <n v="8.0500000000000007"/>
    <m/>
    <x v="0"/>
    <x v="0"/>
    <x v="0"/>
    <s v="Mr."/>
    <x v="0"/>
    <s v="Mr"/>
    <n v="0"/>
    <n v="0"/>
    <n v="1"/>
    <n v="1"/>
  </r>
  <r>
    <n v="374"/>
    <n v="0"/>
    <n v="1"/>
    <s v="Ringhini, Mr. Sante"/>
    <s v="male"/>
    <n v="22"/>
    <n v="0"/>
    <n v="0"/>
    <s v="PC 17760"/>
    <n v="135.63329999999999"/>
    <m/>
    <x v="1"/>
    <x v="0"/>
    <x v="1"/>
    <s v="Mr."/>
    <x v="0"/>
    <s v="Mr"/>
    <n v="0"/>
    <n v="2"/>
    <n v="1"/>
    <n v="1"/>
  </r>
  <r>
    <n v="375"/>
    <n v="0"/>
    <n v="3"/>
    <s v="Palsson, Miss. Stina Viola"/>
    <s v="female"/>
    <n v="3"/>
    <n v="3"/>
    <n v="1"/>
    <n v="349909"/>
    <n v="21.074999999999999"/>
    <m/>
    <x v="0"/>
    <x v="0"/>
    <x v="0"/>
    <s v="Miss."/>
    <x v="2"/>
    <s v="Miss"/>
    <n v="1"/>
    <n v="2"/>
    <n v="0"/>
    <n v="0"/>
  </r>
  <r>
    <n v="376"/>
    <n v="1"/>
    <n v="1"/>
    <s v="Meyer, Mrs. Edgar Joseph (Leila Saks)"/>
    <s v="female"/>
    <m/>
    <n v="1"/>
    <n v="0"/>
    <s v="PC 17604"/>
    <n v="82.1708"/>
    <m/>
    <x v="1"/>
    <x v="1"/>
    <x v="1"/>
    <s v="Mrs."/>
    <x v="1"/>
    <s v="Mrs"/>
    <n v="0"/>
    <n v="0"/>
    <n v="1"/>
    <n v="1"/>
  </r>
  <r>
    <n v="377"/>
    <n v="1"/>
    <n v="3"/>
    <s v="Landergren, Miss. Aurora Adelia"/>
    <s v="female"/>
    <n v="22"/>
    <n v="0"/>
    <n v="0"/>
    <s v="C 7077"/>
    <n v="7.25"/>
    <m/>
    <x v="0"/>
    <x v="1"/>
    <x v="0"/>
    <s v="Miss."/>
    <x v="2"/>
    <s v="Miss"/>
    <n v="0"/>
    <n v="1"/>
    <n v="0"/>
    <n v="0"/>
  </r>
  <r>
    <n v="378"/>
    <n v="0"/>
    <n v="1"/>
    <s v="Widener, Mr. Harry Elkins"/>
    <s v="male"/>
    <n v="27"/>
    <n v="0"/>
    <n v="2"/>
    <n v="113503"/>
    <n v="211.5"/>
    <s v="C82"/>
    <x v="1"/>
    <x v="0"/>
    <x v="1"/>
    <s v="Mr."/>
    <x v="0"/>
    <s v="Mr"/>
    <n v="0"/>
    <n v="0"/>
    <n v="1"/>
    <n v="1"/>
  </r>
  <r>
    <n v="379"/>
    <n v="0"/>
    <n v="3"/>
    <s v="Betros, Mr. Tannous"/>
    <s v="male"/>
    <n v="20"/>
    <n v="0"/>
    <n v="0"/>
    <n v="2648"/>
    <n v="4.0125000000000002"/>
    <m/>
    <x v="1"/>
    <x v="0"/>
    <x v="0"/>
    <s v="Mr."/>
    <x v="0"/>
    <s v="Mr"/>
    <n v="0"/>
    <n v="0"/>
    <n v="1"/>
    <n v="1"/>
  </r>
  <r>
    <n v="380"/>
    <n v="0"/>
    <n v="3"/>
    <s v="Gustafsson, Mr. Karl Gideon"/>
    <s v="male"/>
    <n v="19"/>
    <n v="0"/>
    <n v="0"/>
    <n v="347069"/>
    <n v="7.7750000000000004"/>
    <m/>
    <x v="0"/>
    <x v="0"/>
    <x v="0"/>
    <s v="Mr."/>
    <x v="0"/>
    <s v="Mr"/>
    <n v="0"/>
    <n v="0"/>
    <n v="1"/>
    <n v="1"/>
  </r>
  <r>
    <n v="381"/>
    <n v="1"/>
    <n v="1"/>
    <s v="Bidois, Miss. Rosalie"/>
    <s v="female"/>
    <n v="42"/>
    <n v="0"/>
    <n v="0"/>
    <s v="PC 17757"/>
    <n v="227.52500000000001"/>
    <m/>
    <x v="1"/>
    <x v="1"/>
    <x v="1"/>
    <s v="Miss."/>
    <x v="2"/>
    <s v="Miss"/>
    <n v="0"/>
    <n v="2"/>
    <n v="1"/>
    <n v="1"/>
  </r>
  <r>
    <n v="382"/>
    <n v="1"/>
    <n v="3"/>
    <s v="Nakid, Miss. Maria (&quot;Mary&quot;)"/>
    <s v="female"/>
    <n v="1"/>
    <n v="0"/>
    <n v="2"/>
    <n v="2653"/>
    <n v="15.7417"/>
    <m/>
    <x v="1"/>
    <x v="1"/>
    <x v="0"/>
    <s v="Miss."/>
    <x v="2"/>
    <s v="Miss"/>
    <n v="0"/>
    <n v="1"/>
    <n v="1"/>
    <n v="1"/>
  </r>
  <r>
    <n v="383"/>
    <n v="0"/>
    <n v="3"/>
    <s v="Tikkanen, Mr. Juho"/>
    <s v="male"/>
    <n v="32"/>
    <n v="0"/>
    <n v="0"/>
    <s v="STON/O 2. 3101293"/>
    <n v="7.9249999999999998"/>
    <m/>
    <x v="0"/>
    <x v="0"/>
    <x v="0"/>
    <s v="Mr."/>
    <x v="0"/>
    <s v="Mr"/>
    <n v="0"/>
    <n v="0"/>
    <n v="1"/>
    <n v="1"/>
  </r>
  <r>
    <n v="384"/>
    <n v="1"/>
    <n v="1"/>
    <s v="Holverson, Mrs. Alexander Oskar (Mary Aline Towner)"/>
    <s v="female"/>
    <n v="35"/>
    <n v="1"/>
    <n v="0"/>
    <n v="113789"/>
    <n v="52"/>
    <m/>
    <x v="0"/>
    <x v="1"/>
    <x v="1"/>
    <s v="Mrs."/>
    <x v="1"/>
    <s v="Mrs"/>
    <n v="0"/>
    <n v="0"/>
    <n v="1"/>
    <n v="1"/>
  </r>
  <r>
    <n v="385"/>
    <n v="0"/>
    <n v="3"/>
    <s v="Plotcharsky, Mr. Vasil"/>
    <s v="male"/>
    <m/>
    <n v="0"/>
    <n v="0"/>
    <n v="349227"/>
    <n v="7.8958000000000004"/>
    <m/>
    <x v="0"/>
    <x v="0"/>
    <x v="0"/>
    <s v="Mr."/>
    <x v="0"/>
    <s v="Mr"/>
    <n v="0"/>
    <n v="0"/>
    <n v="1"/>
    <n v="1"/>
  </r>
  <r>
    <n v="386"/>
    <n v="0"/>
    <n v="2"/>
    <s v="Davies, Mr. Charles Henry"/>
    <s v="male"/>
    <n v="18"/>
    <n v="0"/>
    <n v="0"/>
    <s v="S.O.C. 14879"/>
    <n v="73.5"/>
    <m/>
    <x v="0"/>
    <x v="0"/>
    <x v="2"/>
    <s v="Mr."/>
    <x v="0"/>
    <s v="Mr"/>
    <n v="0"/>
    <n v="0"/>
    <n v="5"/>
    <n v="5"/>
  </r>
  <r>
    <n v="387"/>
    <n v="0"/>
    <n v="3"/>
    <s v="Goodwin, Master. Sidney Leonard"/>
    <s v="male"/>
    <n v="1"/>
    <n v="5"/>
    <n v="2"/>
    <s v="CA 2144"/>
    <n v="46.9"/>
    <m/>
    <x v="0"/>
    <x v="0"/>
    <x v="0"/>
    <s v="Master."/>
    <x v="3"/>
    <s v="Master"/>
    <n v="3"/>
    <n v="1"/>
    <n v="1"/>
    <n v="1"/>
  </r>
  <r>
    <n v="388"/>
    <n v="1"/>
    <n v="2"/>
    <s v="Buss, Miss. Kate"/>
    <s v="female"/>
    <n v="36"/>
    <n v="0"/>
    <n v="0"/>
    <n v="27849"/>
    <n v="13"/>
    <m/>
    <x v="0"/>
    <x v="1"/>
    <x v="2"/>
    <s v="Miss."/>
    <x v="2"/>
    <s v="Miss"/>
    <n v="0"/>
    <n v="1"/>
    <n v="0"/>
    <n v="0"/>
  </r>
  <r>
    <n v="389"/>
    <n v="0"/>
    <n v="3"/>
    <s v="Sadlier, Mr. Matthew"/>
    <s v="male"/>
    <m/>
    <n v="0"/>
    <n v="0"/>
    <n v="367655"/>
    <n v="7.7291999999999996"/>
    <m/>
    <x v="2"/>
    <x v="0"/>
    <x v="0"/>
    <s v="Mr."/>
    <x v="0"/>
    <s v="Mr"/>
    <n v="0"/>
    <n v="0"/>
    <n v="1"/>
    <n v="1"/>
  </r>
  <r>
    <n v="390"/>
    <n v="1"/>
    <n v="2"/>
    <s v="Lehmann, Miss. Bertha"/>
    <s v="female"/>
    <n v="17"/>
    <n v="0"/>
    <n v="0"/>
    <s v="SC 1748"/>
    <n v="12"/>
    <m/>
    <x v="1"/>
    <x v="1"/>
    <x v="2"/>
    <s v="Miss."/>
    <x v="2"/>
    <s v="Miss"/>
    <n v="0"/>
    <n v="1"/>
    <n v="0"/>
    <n v="0"/>
  </r>
  <r>
    <n v="391"/>
    <n v="1"/>
    <n v="1"/>
    <s v="Carter, Mr. William Ernest"/>
    <s v="male"/>
    <n v="36"/>
    <n v="1"/>
    <n v="2"/>
    <n v="113760"/>
    <n v="120"/>
    <s v="B96 B98"/>
    <x v="0"/>
    <x v="1"/>
    <x v="1"/>
    <s v="Mr."/>
    <x v="0"/>
    <s v="Mr"/>
    <n v="1"/>
    <n v="1"/>
    <n v="1"/>
    <n v="1"/>
  </r>
  <r>
    <n v="392"/>
    <n v="1"/>
    <n v="3"/>
    <s v="Jansson, Mr. Carl Olof"/>
    <s v="male"/>
    <n v="21"/>
    <n v="0"/>
    <n v="0"/>
    <n v="350034"/>
    <n v="7.7957999999999998"/>
    <m/>
    <x v="0"/>
    <x v="1"/>
    <x v="0"/>
    <s v="Mr."/>
    <x v="0"/>
    <s v="Mr"/>
    <n v="0"/>
    <n v="0"/>
    <n v="1"/>
    <n v="1"/>
  </r>
  <r>
    <n v="393"/>
    <n v="0"/>
    <n v="3"/>
    <s v="Gustafsson, Mr. Johan Birger"/>
    <s v="male"/>
    <n v="28"/>
    <n v="2"/>
    <n v="0"/>
    <n v="3101277"/>
    <n v="7.9249999999999998"/>
    <m/>
    <x v="0"/>
    <x v="0"/>
    <x v="0"/>
    <s v="Mr."/>
    <x v="0"/>
    <s v="Mr"/>
    <n v="0"/>
    <n v="0"/>
    <n v="1"/>
    <n v="1"/>
  </r>
  <r>
    <n v="394"/>
    <n v="1"/>
    <n v="1"/>
    <s v="Newell, Miss. Marjorie"/>
    <s v="female"/>
    <n v="23"/>
    <n v="1"/>
    <n v="0"/>
    <n v="35273"/>
    <n v="113.27500000000001"/>
    <s v="D36"/>
    <x v="1"/>
    <x v="1"/>
    <x v="1"/>
    <s v="Miss."/>
    <x v="2"/>
    <s v="Miss"/>
    <n v="0"/>
    <n v="2"/>
    <n v="1"/>
    <n v="1"/>
  </r>
  <r>
    <n v="395"/>
    <n v="1"/>
    <n v="3"/>
    <s v="Sandstrom, Mrs. Hjalmar (Agnes Charlotta Bengtsson)"/>
    <s v="female"/>
    <n v="24"/>
    <n v="0"/>
    <n v="2"/>
    <s v="PP 9549"/>
    <n v="16.7"/>
    <s v="G6"/>
    <x v="0"/>
    <x v="1"/>
    <x v="0"/>
    <s v="Mrs."/>
    <x v="1"/>
    <s v="Mrs"/>
    <n v="0"/>
    <n v="1"/>
    <n v="0"/>
    <n v="0"/>
  </r>
  <r>
    <n v="396"/>
    <n v="0"/>
    <n v="3"/>
    <s v="Johansson, Mr. Erik"/>
    <s v="male"/>
    <n v="22"/>
    <n v="0"/>
    <n v="0"/>
    <n v="350052"/>
    <n v="7.7957999999999998"/>
    <m/>
    <x v="0"/>
    <x v="0"/>
    <x v="0"/>
    <s v="Mr."/>
    <x v="0"/>
    <s v="Mr"/>
    <n v="0"/>
    <n v="0"/>
    <n v="1"/>
    <n v="1"/>
  </r>
  <r>
    <n v="397"/>
    <n v="0"/>
    <n v="3"/>
    <s v="Olsson, Miss. Elina"/>
    <s v="female"/>
    <n v="31"/>
    <n v="0"/>
    <n v="0"/>
    <n v="350407"/>
    <n v="7.8541999999999996"/>
    <m/>
    <x v="0"/>
    <x v="0"/>
    <x v="0"/>
    <s v="Miss."/>
    <x v="2"/>
    <s v="Miss"/>
    <n v="0"/>
    <n v="1"/>
    <n v="0"/>
    <n v="0"/>
  </r>
  <r>
    <n v="398"/>
    <n v="0"/>
    <n v="2"/>
    <s v="McKane, Mr. Peter David"/>
    <s v="male"/>
    <n v="46"/>
    <n v="0"/>
    <n v="0"/>
    <n v="28403"/>
    <n v="26"/>
    <m/>
    <x v="0"/>
    <x v="0"/>
    <x v="2"/>
    <s v="Mr."/>
    <x v="0"/>
    <s v="Mr"/>
    <n v="0"/>
    <n v="0"/>
    <n v="2"/>
    <n v="2"/>
  </r>
  <r>
    <n v="399"/>
    <n v="0"/>
    <n v="2"/>
    <s v="Pain, Dr. Alfred"/>
    <s v="male"/>
    <n v="23"/>
    <n v="0"/>
    <n v="0"/>
    <n v="244278"/>
    <n v="10.5"/>
    <m/>
    <x v="0"/>
    <x v="0"/>
    <x v="2"/>
    <s v="Dr."/>
    <x v="0"/>
    <s v="Mr"/>
    <n v="0"/>
    <n v="0"/>
    <n v="1"/>
    <n v="1"/>
  </r>
  <r>
    <n v="400"/>
    <n v="1"/>
    <n v="2"/>
    <s v="Trout, Mrs. William H (Jessie L)"/>
    <s v="female"/>
    <n v="28"/>
    <n v="0"/>
    <n v="0"/>
    <n v="240929"/>
    <n v="12.65"/>
    <m/>
    <x v="0"/>
    <x v="1"/>
    <x v="2"/>
    <s v="Mrs."/>
    <x v="1"/>
    <s v="Mrs"/>
    <n v="0"/>
    <n v="0"/>
    <n v="0"/>
    <n v="0"/>
  </r>
  <r>
    <n v="401"/>
    <n v="1"/>
    <n v="3"/>
    <s v="Niskanen, Mr. Juha"/>
    <s v="male"/>
    <n v="39"/>
    <n v="0"/>
    <n v="0"/>
    <s v="STON/O 2. 3101289"/>
    <n v="7.9249999999999998"/>
    <m/>
    <x v="0"/>
    <x v="1"/>
    <x v="0"/>
    <s v="Mr."/>
    <x v="0"/>
    <s v="Mr"/>
    <n v="0"/>
    <n v="0"/>
    <n v="1"/>
    <n v="1"/>
  </r>
  <r>
    <n v="402"/>
    <n v="0"/>
    <n v="3"/>
    <s v="Adams, Mr. John"/>
    <s v="male"/>
    <n v="26"/>
    <n v="0"/>
    <n v="0"/>
    <n v="341826"/>
    <n v="8.0500000000000007"/>
    <m/>
    <x v="0"/>
    <x v="0"/>
    <x v="0"/>
    <s v="Mr."/>
    <x v="0"/>
    <s v="Mr"/>
    <n v="0"/>
    <n v="0"/>
    <n v="1"/>
    <n v="1"/>
  </r>
  <r>
    <n v="403"/>
    <n v="0"/>
    <n v="3"/>
    <s v="Jussila, Miss. Mari Aina"/>
    <s v="female"/>
    <n v="21"/>
    <n v="1"/>
    <n v="0"/>
    <n v="4137"/>
    <n v="9.8249999999999993"/>
    <m/>
    <x v="0"/>
    <x v="0"/>
    <x v="0"/>
    <s v="Miss."/>
    <x v="2"/>
    <s v="Miss"/>
    <n v="0"/>
    <n v="1"/>
    <n v="0"/>
    <n v="0"/>
  </r>
  <r>
    <n v="404"/>
    <n v="0"/>
    <n v="3"/>
    <s v="Hakkarainen, Mr. Pekka Pietari"/>
    <s v="male"/>
    <n v="28"/>
    <n v="1"/>
    <n v="0"/>
    <s v="STON/O2. 3101279"/>
    <n v="15.85"/>
    <m/>
    <x v="0"/>
    <x v="0"/>
    <x v="0"/>
    <s v="Mr."/>
    <x v="0"/>
    <s v="Mr"/>
    <n v="0"/>
    <n v="0"/>
    <n v="1"/>
    <n v="1"/>
  </r>
  <r>
    <n v="405"/>
    <n v="0"/>
    <n v="3"/>
    <s v="Oreskovic, Miss. Marija"/>
    <s v="female"/>
    <n v="20"/>
    <n v="0"/>
    <n v="0"/>
    <n v="315096"/>
    <n v="8.6624999999999996"/>
    <m/>
    <x v="0"/>
    <x v="0"/>
    <x v="0"/>
    <s v="Miss."/>
    <x v="2"/>
    <s v="Miss"/>
    <n v="0"/>
    <n v="1"/>
    <n v="0"/>
    <n v="0"/>
  </r>
  <r>
    <n v="406"/>
    <n v="0"/>
    <n v="2"/>
    <s v="Gale, Mr. Shadrach"/>
    <s v="male"/>
    <n v="34"/>
    <n v="1"/>
    <n v="0"/>
    <n v="28664"/>
    <n v="21"/>
    <m/>
    <x v="0"/>
    <x v="0"/>
    <x v="2"/>
    <s v="Mr."/>
    <x v="0"/>
    <s v="Mr"/>
    <n v="0"/>
    <n v="0"/>
    <n v="1"/>
    <n v="1"/>
  </r>
  <r>
    <n v="407"/>
    <n v="0"/>
    <n v="3"/>
    <s v="Widegren, Mr. Carl/Charles Peter"/>
    <s v="male"/>
    <n v="51"/>
    <n v="0"/>
    <n v="0"/>
    <n v="347064"/>
    <n v="7.75"/>
    <m/>
    <x v="0"/>
    <x v="0"/>
    <x v="0"/>
    <s v="Mr."/>
    <x v="0"/>
    <s v="Mr"/>
    <n v="0"/>
    <n v="0"/>
    <n v="1"/>
    <n v="1"/>
  </r>
  <r>
    <n v="408"/>
    <n v="1"/>
    <n v="2"/>
    <s v="Richards, Master. William Rowe"/>
    <s v="male"/>
    <n v="3"/>
    <n v="1"/>
    <n v="1"/>
    <n v="29106"/>
    <n v="18.75"/>
    <m/>
    <x v="0"/>
    <x v="1"/>
    <x v="2"/>
    <s v="Master."/>
    <x v="3"/>
    <s v="Master"/>
    <n v="2"/>
    <n v="0"/>
    <n v="0"/>
    <n v="0"/>
  </r>
  <r>
    <n v="409"/>
    <n v="0"/>
    <n v="3"/>
    <s v="Birkeland, Mr. Hans Martin Monsen"/>
    <s v="male"/>
    <n v="21"/>
    <n v="0"/>
    <n v="0"/>
    <n v="312992"/>
    <n v="7.7750000000000004"/>
    <m/>
    <x v="0"/>
    <x v="0"/>
    <x v="0"/>
    <s v="Mr."/>
    <x v="0"/>
    <s v="Mr"/>
    <n v="0"/>
    <n v="0"/>
    <n v="1"/>
    <n v="1"/>
  </r>
  <r>
    <n v="410"/>
    <n v="0"/>
    <n v="3"/>
    <s v="Lefebre, Miss. Ida"/>
    <s v="female"/>
    <m/>
    <n v="3"/>
    <n v="1"/>
    <n v="4133"/>
    <n v="25.466699999999999"/>
    <m/>
    <x v="0"/>
    <x v="0"/>
    <x v="0"/>
    <s v="Miss."/>
    <x v="2"/>
    <s v="Miss"/>
    <n v="1"/>
    <n v="3"/>
    <n v="0"/>
    <n v="0"/>
  </r>
  <r>
    <n v="411"/>
    <n v="0"/>
    <n v="3"/>
    <s v="Sdycoff, Mr. Todor"/>
    <s v="male"/>
    <m/>
    <n v="0"/>
    <n v="0"/>
    <n v="349222"/>
    <n v="7.8958000000000004"/>
    <m/>
    <x v="0"/>
    <x v="0"/>
    <x v="0"/>
    <s v="Mr."/>
    <x v="0"/>
    <s v="Mr"/>
    <n v="0"/>
    <n v="0"/>
    <n v="1"/>
    <n v="1"/>
  </r>
  <r>
    <n v="412"/>
    <n v="0"/>
    <n v="3"/>
    <s v="Hart, Mr. Henry"/>
    <s v="male"/>
    <m/>
    <n v="0"/>
    <n v="0"/>
    <n v="394140"/>
    <n v="6.8582999999999998"/>
    <m/>
    <x v="2"/>
    <x v="0"/>
    <x v="0"/>
    <s v="Mr."/>
    <x v="0"/>
    <s v="Mr"/>
    <n v="0"/>
    <n v="0"/>
    <n v="1"/>
    <n v="1"/>
  </r>
  <r>
    <n v="413"/>
    <n v="1"/>
    <n v="1"/>
    <s v="Minahan, Miss. Daisy E"/>
    <s v="female"/>
    <n v="33"/>
    <n v="1"/>
    <n v="0"/>
    <n v="19928"/>
    <n v="90"/>
    <s v="C78"/>
    <x v="2"/>
    <x v="1"/>
    <x v="1"/>
    <s v="Miss."/>
    <x v="2"/>
    <s v="Miss"/>
    <n v="0"/>
    <n v="1"/>
    <n v="1"/>
    <n v="1"/>
  </r>
  <r>
    <n v="414"/>
    <n v="0"/>
    <n v="2"/>
    <s v="Cunningham, Mr. Alfred Fleming"/>
    <s v="male"/>
    <m/>
    <n v="0"/>
    <n v="0"/>
    <n v="239853"/>
    <n v="0"/>
    <m/>
    <x v="0"/>
    <x v="0"/>
    <x v="2"/>
    <s v="Mr."/>
    <x v="0"/>
    <s v="Mr"/>
    <n v="0"/>
    <n v="0"/>
    <n v="3"/>
    <n v="3"/>
  </r>
  <r>
    <n v="415"/>
    <n v="1"/>
    <n v="3"/>
    <s v="Sundman, Mr. Johan Julian"/>
    <s v="male"/>
    <n v="44"/>
    <n v="0"/>
    <n v="0"/>
    <s v="STON/O 2. 3101269"/>
    <n v="7.9249999999999998"/>
    <m/>
    <x v="0"/>
    <x v="1"/>
    <x v="0"/>
    <s v="Mr."/>
    <x v="0"/>
    <s v="Mr"/>
    <n v="0"/>
    <n v="0"/>
    <n v="1"/>
    <n v="1"/>
  </r>
  <r>
    <n v="416"/>
    <n v="0"/>
    <n v="3"/>
    <s v="Meek, Mrs. Thomas (Annie Louise Rowley)"/>
    <s v="female"/>
    <m/>
    <n v="0"/>
    <n v="0"/>
    <n v="343095"/>
    <n v="8.0500000000000007"/>
    <m/>
    <x v="0"/>
    <x v="0"/>
    <x v="0"/>
    <s v="Mrs."/>
    <x v="1"/>
    <s v="Mrs"/>
    <n v="0"/>
    <n v="0"/>
    <n v="0"/>
    <n v="0"/>
  </r>
  <r>
    <n v="417"/>
    <n v="1"/>
    <n v="2"/>
    <s v="Drew, Mrs. James Vivian (Lulu Thorne Christian)"/>
    <s v="female"/>
    <n v="34"/>
    <n v="1"/>
    <n v="1"/>
    <n v="28220"/>
    <n v="32.5"/>
    <m/>
    <x v="0"/>
    <x v="1"/>
    <x v="2"/>
    <s v="Mrs."/>
    <x v="1"/>
    <s v="Mrs"/>
    <n v="0"/>
    <n v="0"/>
    <n v="0"/>
    <n v="0"/>
  </r>
  <r>
    <n v="418"/>
    <n v="1"/>
    <n v="2"/>
    <s v="Silven, Miss. Lyyli Karoliina"/>
    <s v="female"/>
    <n v="18"/>
    <n v="0"/>
    <n v="2"/>
    <n v="250652"/>
    <n v="13"/>
    <m/>
    <x v="0"/>
    <x v="1"/>
    <x v="2"/>
    <s v="Miss."/>
    <x v="2"/>
    <s v="Miss"/>
    <n v="0"/>
    <n v="1"/>
    <n v="0"/>
    <n v="0"/>
  </r>
  <r>
    <n v="419"/>
    <n v="0"/>
    <n v="2"/>
    <s v="Matthews, Mr. William John"/>
    <s v="male"/>
    <n v="30"/>
    <n v="0"/>
    <n v="0"/>
    <n v="28228"/>
    <n v="13"/>
    <m/>
    <x v="0"/>
    <x v="0"/>
    <x v="2"/>
    <s v="Mr."/>
    <x v="0"/>
    <s v="Mr"/>
    <n v="0"/>
    <n v="0"/>
    <n v="1"/>
    <n v="1"/>
  </r>
  <r>
    <n v="420"/>
    <n v="0"/>
    <n v="3"/>
    <s v="Van Impe, Miss. Catharina"/>
    <s v="female"/>
    <n v="10"/>
    <n v="0"/>
    <n v="2"/>
    <n v="345773"/>
    <n v="24.15"/>
    <m/>
    <x v="0"/>
    <x v="0"/>
    <x v="0"/>
    <s v="Miss."/>
    <x v="2"/>
    <s v="Miss"/>
    <n v="0"/>
    <n v="1"/>
    <n v="1"/>
    <n v="1"/>
  </r>
  <r>
    <n v="421"/>
    <n v="0"/>
    <n v="3"/>
    <s v="Gheorgheff, Mr. Stanio"/>
    <s v="male"/>
    <m/>
    <n v="0"/>
    <n v="0"/>
    <n v="349254"/>
    <n v="7.8958000000000004"/>
    <m/>
    <x v="1"/>
    <x v="0"/>
    <x v="0"/>
    <s v="Mr."/>
    <x v="0"/>
    <s v="Mr"/>
    <n v="0"/>
    <n v="0"/>
    <n v="1"/>
    <n v="1"/>
  </r>
  <r>
    <n v="422"/>
    <n v="0"/>
    <n v="3"/>
    <s v="Charters, Mr. David"/>
    <s v="male"/>
    <n v="21"/>
    <n v="0"/>
    <n v="0"/>
    <s v="A/5. 13032"/>
    <n v="7.7332999999999998"/>
    <m/>
    <x v="2"/>
    <x v="0"/>
    <x v="0"/>
    <s v="Mr."/>
    <x v="0"/>
    <s v="Mr"/>
    <n v="0"/>
    <n v="0"/>
    <n v="1"/>
    <n v="1"/>
  </r>
  <r>
    <n v="423"/>
    <n v="0"/>
    <n v="3"/>
    <s v="Zimmerman, Mr. Leo"/>
    <s v="male"/>
    <n v="29"/>
    <n v="0"/>
    <n v="0"/>
    <n v="315082"/>
    <n v="7.875"/>
    <m/>
    <x v="0"/>
    <x v="0"/>
    <x v="0"/>
    <s v="Mr."/>
    <x v="0"/>
    <s v="Mr"/>
    <n v="0"/>
    <n v="0"/>
    <n v="1"/>
    <n v="1"/>
  </r>
  <r>
    <n v="424"/>
    <n v="0"/>
    <n v="3"/>
    <s v="Danbom, Mrs. Ernst Gilbert (Anna Sigrid Maria Brogren)"/>
    <s v="female"/>
    <n v="28"/>
    <n v="1"/>
    <n v="1"/>
    <n v="347080"/>
    <n v="14.4"/>
    <m/>
    <x v="0"/>
    <x v="0"/>
    <x v="0"/>
    <s v="Mrs."/>
    <x v="1"/>
    <s v="Mrs"/>
    <n v="0"/>
    <n v="0"/>
    <n v="1"/>
    <n v="1"/>
  </r>
  <r>
    <n v="425"/>
    <n v="0"/>
    <n v="3"/>
    <s v="Rosblom, Mr. Viktor Richard"/>
    <s v="male"/>
    <n v="18"/>
    <n v="1"/>
    <n v="1"/>
    <n v="370129"/>
    <n v="20.212499999999999"/>
    <m/>
    <x v="0"/>
    <x v="0"/>
    <x v="0"/>
    <s v="Mr."/>
    <x v="0"/>
    <s v="Mr"/>
    <n v="0"/>
    <n v="0"/>
    <n v="1"/>
    <n v="1"/>
  </r>
  <r>
    <n v="426"/>
    <n v="0"/>
    <n v="3"/>
    <s v="Wiseman, Mr. Phillippe"/>
    <s v="male"/>
    <m/>
    <n v="0"/>
    <n v="0"/>
    <s v="A/4. 34244"/>
    <n v="7.25"/>
    <m/>
    <x v="0"/>
    <x v="0"/>
    <x v="0"/>
    <s v="Mr."/>
    <x v="0"/>
    <s v="Mr"/>
    <n v="0"/>
    <n v="0"/>
    <n v="1"/>
    <n v="1"/>
  </r>
  <r>
    <n v="427"/>
    <n v="1"/>
    <n v="2"/>
    <s v="Clarke, Mrs. Charles V (Ada Maria Winfield)"/>
    <s v="female"/>
    <n v="28"/>
    <n v="1"/>
    <n v="0"/>
    <n v="2003"/>
    <n v="26"/>
    <m/>
    <x v="0"/>
    <x v="1"/>
    <x v="2"/>
    <s v="Mrs."/>
    <x v="1"/>
    <s v="Mrs"/>
    <n v="0"/>
    <n v="0"/>
    <n v="0"/>
    <n v="0"/>
  </r>
  <r>
    <n v="428"/>
    <n v="1"/>
    <n v="2"/>
    <s v="Phillips, Miss. Kate Florence (&quot;Mrs Kate Louise Phillips Marshall&quot;)"/>
    <s v="female"/>
    <n v="19"/>
    <n v="0"/>
    <n v="0"/>
    <n v="250655"/>
    <n v="26"/>
    <m/>
    <x v="0"/>
    <x v="1"/>
    <x v="2"/>
    <s v="Miss."/>
    <x v="2"/>
    <s v="Miss"/>
    <n v="0"/>
    <n v="1"/>
    <n v="1"/>
    <n v="1"/>
  </r>
  <r>
    <n v="429"/>
    <n v="0"/>
    <n v="3"/>
    <s v="Flynn, Mr. James"/>
    <s v="male"/>
    <m/>
    <n v="0"/>
    <n v="0"/>
    <n v="364851"/>
    <n v="7.75"/>
    <m/>
    <x v="2"/>
    <x v="0"/>
    <x v="0"/>
    <s v="Mr."/>
    <x v="0"/>
    <s v="Mr"/>
    <n v="0"/>
    <n v="0"/>
    <n v="1"/>
    <n v="1"/>
  </r>
  <r>
    <n v="430"/>
    <n v="1"/>
    <n v="3"/>
    <s v="Pickard, Mr. Berk (Berk Trembisky)"/>
    <s v="male"/>
    <n v="32"/>
    <n v="0"/>
    <n v="0"/>
    <s v="SOTON/O.Q. 392078"/>
    <n v="8.0500000000000007"/>
    <s v="E10"/>
    <x v="0"/>
    <x v="1"/>
    <x v="0"/>
    <s v="Mr."/>
    <x v="0"/>
    <s v="Mr"/>
    <n v="0"/>
    <n v="0"/>
    <n v="1"/>
    <n v="1"/>
  </r>
  <r>
    <n v="431"/>
    <n v="1"/>
    <n v="1"/>
    <s v="Bjornstrom-Steffansson, Mr. Mauritz Hakan"/>
    <s v="male"/>
    <n v="28"/>
    <n v="0"/>
    <n v="0"/>
    <n v="110564"/>
    <n v="26.55"/>
    <s v="C52"/>
    <x v="0"/>
    <x v="1"/>
    <x v="1"/>
    <s v="Mr."/>
    <x v="0"/>
    <s v="Mr"/>
    <n v="0"/>
    <n v="0"/>
    <n v="1"/>
    <n v="1"/>
  </r>
  <r>
    <n v="432"/>
    <n v="1"/>
    <n v="3"/>
    <s v="Thorneycroft, Mrs. Percival (Florence Kate White)"/>
    <s v="female"/>
    <m/>
    <n v="1"/>
    <n v="0"/>
    <n v="376564"/>
    <n v="16.100000000000001"/>
    <m/>
    <x v="0"/>
    <x v="1"/>
    <x v="0"/>
    <s v="Mrs."/>
    <x v="1"/>
    <s v="Mrs"/>
    <n v="0"/>
    <n v="0"/>
    <n v="1"/>
    <n v="1"/>
  </r>
  <r>
    <n v="433"/>
    <n v="1"/>
    <n v="2"/>
    <s v="Louch, Mrs. Charles Alexander (Alice Adelaide Slow)"/>
    <s v="female"/>
    <n v="42"/>
    <n v="1"/>
    <n v="0"/>
    <s v="SC/AH 3085"/>
    <n v="26"/>
    <m/>
    <x v="0"/>
    <x v="1"/>
    <x v="2"/>
    <s v="Mrs."/>
    <x v="1"/>
    <s v="Mrs"/>
    <n v="0"/>
    <n v="0"/>
    <n v="0"/>
    <n v="0"/>
  </r>
  <r>
    <n v="434"/>
    <n v="0"/>
    <n v="3"/>
    <s v="Kallio, Mr. Nikolai Erland"/>
    <s v="male"/>
    <n v="17"/>
    <n v="0"/>
    <n v="0"/>
    <s v="STON/O 2. 3101274"/>
    <n v="7.125"/>
    <m/>
    <x v="0"/>
    <x v="0"/>
    <x v="0"/>
    <s v="Mr."/>
    <x v="0"/>
    <s v="Mr"/>
    <n v="0"/>
    <n v="0"/>
    <n v="1"/>
    <n v="1"/>
  </r>
  <r>
    <n v="435"/>
    <n v="0"/>
    <n v="1"/>
    <s v="Silvey, Mr. William Baird"/>
    <s v="male"/>
    <n v="50"/>
    <n v="1"/>
    <n v="0"/>
    <n v="13507"/>
    <n v="55.9"/>
    <s v="E44"/>
    <x v="0"/>
    <x v="0"/>
    <x v="1"/>
    <s v="Mr."/>
    <x v="0"/>
    <s v="Mr"/>
    <n v="0"/>
    <n v="0"/>
    <n v="1"/>
    <n v="1"/>
  </r>
  <r>
    <n v="436"/>
    <n v="1"/>
    <n v="1"/>
    <s v="Carter, Miss. Lucile Polk"/>
    <s v="female"/>
    <n v="14"/>
    <n v="1"/>
    <n v="2"/>
    <n v="113760"/>
    <n v="120"/>
    <s v="B96 B98"/>
    <x v="0"/>
    <x v="1"/>
    <x v="1"/>
    <s v="Miss."/>
    <x v="2"/>
    <s v="Miss"/>
    <n v="1"/>
    <n v="1"/>
    <n v="1"/>
    <n v="1"/>
  </r>
  <r>
    <n v="437"/>
    <n v="0"/>
    <n v="3"/>
    <s v="Ford, Miss. Doolina Margaret &quot;Daisy&quot;"/>
    <s v="female"/>
    <n v="21"/>
    <n v="2"/>
    <n v="2"/>
    <s v="W./C. 6608"/>
    <n v="34.375"/>
    <m/>
    <x v="0"/>
    <x v="0"/>
    <x v="0"/>
    <s v="Miss."/>
    <x v="2"/>
    <s v="Miss"/>
    <n v="0"/>
    <n v="2"/>
    <n v="1"/>
    <n v="1"/>
  </r>
  <r>
    <n v="438"/>
    <n v="1"/>
    <n v="2"/>
    <s v="Richards, Mrs. Sidney (Emily Hocking)"/>
    <s v="female"/>
    <n v="24"/>
    <n v="2"/>
    <n v="3"/>
    <n v="29106"/>
    <n v="18.75"/>
    <m/>
    <x v="0"/>
    <x v="1"/>
    <x v="2"/>
    <s v="Mrs."/>
    <x v="1"/>
    <s v="Mrs"/>
    <n v="2"/>
    <n v="0"/>
    <n v="0"/>
    <n v="0"/>
  </r>
  <r>
    <n v="439"/>
    <n v="0"/>
    <n v="1"/>
    <s v="Fortune, Mr. Mark"/>
    <s v="male"/>
    <n v="64"/>
    <n v="1"/>
    <n v="4"/>
    <n v="19950"/>
    <n v="263"/>
    <s v="C23 C25 C27"/>
    <x v="0"/>
    <x v="0"/>
    <x v="1"/>
    <s v="Mr."/>
    <x v="0"/>
    <s v="Mr"/>
    <n v="0"/>
    <n v="2"/>
    <n v="2"/>
    <n v="2"/>
  </r>
  <r>
    <n v="440"/>
    <n v="0"/>
    <n v="2"/>
    <s v="Kvillner, Mr. Johan Henrik Johannesson"/>
    <s v="male"/>
    <n v="31"/>
    <n v="0"/>
    <n v="0"/>
    <s v="C.A. 18723"/>
    <n v="10.5"/>
    <m/>
    <x v="0"/>
    <x v="0"/>
    <x v="2"/>
    <s v="Mr."/>
    <x v="0"/>
    <s v="Mr"/>
    <n v="0"/>
    <n v="0"/>
    <n v="1"/>
    <n v="1"/>
  </r>
  <r>
    <n v="441"/>
    <n v="1"/>
    <n v="2"/>
    <s v="Hart, Mrs. Benjamin (Esther Ada Bloomfield)"/>
    <s v="female"/>
    <n v="45"/>
    <n v="1"/>
    <n v="1"/>
    <s v="F.C.C. 13529"/>
    <n v="26.25"/>
    <m/>
    <x v="0"/>
    <x v="1"/>
    <x v="2"/>
    <s v="Mrs."/>
    <x v="1"/>
    <s v="Mrs"/>
    <n v="0"/>
    <n v="1"/>
    <n v="1"/>
    <n v="1"/>
  </r>
  <r>
    <n v="442"/>
    <n v="0"/>
    <n v="3"/>
    <s v="Hampe, Mr. Leon"/>
    <s v="male"/>
    <n v="20"/>
    <n v="0"/>
    <n v="0"/>
    <n v="345769"/>
    <n v="9.5"/>
    <m/>
    <x v="0"/>
    <x v="0"/>
    <x v="0"/>
    <s v="Mr."/>
    <x v="0"/>
    <s v="Mr"/>
    <n v="0"/>
    <n v="0"/>
    <n v="1"/>
    <n v="1"/>
  </r>
  <r>
    <n v="443"/>
    <n v="0"/>
    <n v="3"/>
    <s v="Petterson, Mr. Johan Emil"/>
    <s v="male"/>
    <n v="25"/>
    <n v="1"/>
    <n v="0"/>
    <n v="347076"/>
    <n v="7.7750000000000004"/>
    <m/>
    <x v="0"/>
    <x v="0"/>
    <x v="0"/>
    <s v="Mr."/>
    <x v="0"/>
    <s v="Mr"/>
    <n v="0"/>
    <n v="0"/>
    <n v="1"/>
    <n v="1"/>
  </r>
  <r>
    <n v="444"/>
    <n v="1"/>
    <n v="2"/>
    <s v="Reynaldo, Ms. Encarnacion"/>
    <s v="female"/>
    <n v="28"/>
    <n v="0"/>
    <n v="0"/>
    <n v="230434"/>
    <n v="13"/>
    <m/>
    <x v="0"/>
    <x v="1"/>
    <x v="2"/>
    <s v="Ms."/>
    <x v="2"/>
    <s v="Miss"/>
    <n v="0"/>
    <n v="1"/>
    <n v="0"/>
    <n v="0"/>
  </r>
  <r>
    <n v="445"/>
    <n v="1"/>
    <n v="3"/>
    <s v="Johannesen-Bratthammer, Mr. Bernt"/>
    <s v="male"/>
    <m/>
    <n v="0"/>
    <n v="0"/>
    <n v="65306"/>
    <n v="8.1125000000000007"/>
    <m/>
    <x v="0"/>
    <x v="1"/>
    <x v="0"/>
    <s v="Mr."/>
    <x v="0"/>
    <s v="Mr"/>
    <n v="0"/>
    <n v="0"/>
    <n v="1"/>
    <n v="1"/>
  </r>
  <r>
    <n v="446"/>
    <n v="1"/>
    <n v="1"/>
    <s v="Dodge, Master. Washington"/>
    <s v="male"/>
    <n v="4"/>
    <n v="0"/>
    <n v="2"/>
    <n v="33638"/>
    <n v="81.8583"/>
    <s v="A34"/>
    <x v="0"/>
    <x v="1"/>
    <x v="1"/>
    <s v="Master."/>
    <x v="3"/>
    <s v="Master"/>
    <n v="1"/>
    <n v="0"/>
    <n v="0"/>
    <n v="0"/>
  </r>
  <r>
    <n v="447"/>
    <n v="1"/>
    <n v="2"/>
    <s v="Mellinger, Miss. Madeleine Violet"/>
    <s v="female"/>
    <n v="13"/>
    <n v="0"/>
    <n v="1"/>
    <n v="250644"/>
    <n v="19.5"/>
    <m/>
    <x v="0"/>
    <x v="1"/>
    <x v="2"/>
    <s v="Miss."/>
    <x v="2"/>
    <s v="Miss"/>
    <n v="0"/>
    <n v="1"/>
    <n v="0"/>
    <n v="0"/>
  </r>
  <r>
    <n v="448"/>
    <n v="1"/>
    <n v="1"/>
    <s v="Seward, Mr. Frederic Kimber"/>
    <s v="male"/>
    <n v="34"/>
    <n v="0"/>
    <n v="0"/>
    <n v="113794"/>
    <n v="26.55"/>
    <m/>
    <x v="0"/>
    <x v="1"/>
    <x v="1"/>
    <s v="Mr."/>
    <x v="0"/>
    <s v="Mr"/>
    <n v="0"/>
    <n v="0"/>
    <n v="1"/>
    <n v="1"/>
  </r>
  <r>
    <n v="449"/>
    <n v="1"/>
    <n v="3"/>
    <s v="Baclini, Miss. Marie Catherine"/>
    <s v="female"/>
    <n v="5"/>
    <n v="2"/>
    <n v="1"/>
    <n v="2666"/>
    <n v="19.258299999999998"/>
    <m/>
    <x v="1"/>
    <x v="1"/>
    <x v="0"/>
    <s v="Miss."/>
    <x v="2"/>
    <s v="Miss"/>
    <n v="0"/>
    <n v="3"/>
    <n v="0"/>
    <n v="0"/>
  </r>
  <r>
    <n v="450"/>
    <n v="1"/>
    <n v="1"/>
    <s v="Peuchen, Major. Arthur Godfrey"/>
    <s v="male"/>
    <n v="52"/>
    <n v="0"/>
    <n v="0"/>
    <n v="113786"/>
    <n v="30.5"/>
    <s v="C104"/>
    <x v="0"/>
    <x v="1"/>
    <x v="1"/>
    <s v="Major."/>
    <x v="0"/>
    <s v="Mr"/>
    <n v="0"/>
    <n v="0"/>
    <n v="1"/>
    <n v="1"/>
  </r>
  <r>
    <n v="451"/>
    <n v="0"/>
    <n v="2"/>
    <s v="West, Mr. Edwy Arthur"/>
    <s v="male"/>
    <n v="36"/>
    <n v="1"/>
    <n v="2"/>
    <s v="C.A. 34651"/>
    <n v="27.75"/>
    <m/>
    <x v="0"/>
    <x v="0"/>
    <x v="2"/>
    <s v="Mr."/>
    <x v="0"/>
    <s v="Mr"/>
    <n v="0"/>
    <n v="1"/>
    <n v="1"/>
    <n v="1"/>
  </r>
  <r>
    <n v="452"/>
    <n v="0"/>
    <n v="3"/>
    <s v="Hagland, Mr. Ingvald Olai Olsen"/>
    <s v="male"/>
    <m/>
    <n v="1"/>
    <n v="0"/>
    <n v="65303"/>
    <n v="19.966699999999999"/>
    <m/>
    <x v="0"/>
    <x v="0"/>
    <x v="0"/>
    <s v="Mr."/>
    <x v="0"/>
    <s v="Mr"/>
    <n v="0"/>
    <n v="0"/>
    <n v="1"/>
    <n v="1"/>
  </r>
  <r>
    <n v="453"/>
    <n v="0"/>
    <n v="1"/>
    <s v="Foreman, Mr. Benjamin Laventall"/>
    <s v="male"/>
    <n v="30"/>
    <n v="0"/>
    <n v="0"/>
    <n v="113051"/>
    <n v="27.75"/>
    <s v="C111"/>
    <x v="1"/>
    <x v="0"/>
    <x v="1"/>
    <s v="Mr."/>
    <x v="0"/>
    <s v="Mr"/>
    <n v="0"/>
    <n v="0"/>
    <n v="1"/>
    <n v="1"/>
  </r>
  <r>
    <n v="454"/>
    <n v="1"/>
    <n v="1"/>
    <s v="Goldenberg, Mr. Samuel L"/>
    <s v="male"/>
    <n v="49"/>
    <n v="1"/>
    <n v="0"/>
    <n v="17453"/>
    <n v="89.104200000000006"/>
    <s v="C92"/>
    <x v="1"/>
    <x v="1"/>
    <x v="1"/>
    <s v="Mr."/>
    <x v="0"/>
    <s v="Mr"/>
    <n v="0"/>
    <n v="0"/>
    <n v="1"/>
    <n v="1"/>
  </r>
  <r>
    <n v="455"/>
    <n v="0"/>
    <n v="3"/>
    <s v="Peduzzi, Mr. Joseph"/>
    <s v="male"/>
    <m/>
    <n v="0"/>
    <n v="0"/>
    <s v="A/5 2817"/>
    <n v="8.0500000000000007"/>
    <m/>
    <x v="0"/>
    <x v="0"/>
    <x v="0"/>
    <s v="Mr."/>
    <x v="0"/>
    <s v="Mr"/>
    <n v="0"/>
    <n v="0"/>
    <n v="1"/>
    <n v="1"/>
  </r>
  <r>
    <n v="456"/>
    <n v="1"/>
    <n v="3"/>
    <s v="Jalsevac, Mr. Ivan"/>
    <s v="male"/>
    <n v="29"/>
    <n v="0"/>
    <n v="0"/>
    <n v="349240"/>
    <n v="7.8958000000000004"/>
    <m/>
    <x v="1"/>
    <x v="1"/>
    <x v="0"/>
    <s v="Mr."/>
    <x v="0"/>
    <s v="Mr"/>
    <n v="0"/>
    <n v="0"/>
    <n v="1"/>
    <n v="1"/>
  </r>
  <r>
    <n v="457"/>
    <n v="0"/>
    <n v="1"/>
    <s v="Millet, Mr. Francis Davis"/>
    <s v="male"/>
    <n v="65"/>
    <n v="0"/>
    <n v="0"/>
    <n v="13509"/>
    <n v="26.55"/>
    <s v="E38"/>
    <x v="0"/>
    <x v="0"/>
    <x v="1"/>
    <s v="Mr."/>
    <x v="0"/>
    <s v="Mr"/>
    <n v="0"/>
    <n v="0"/>
    <n v="1"/>
    <n v="1"/>
  </r>
  <r>
    <n v="458"/>
    <n v="1"/>
    <n v="1"/>
    <s v="Kenyon, Mrs. Frederick R (Marion)"/>
    <s v="female"/>
    <m/>
    <n v="1"/>
    <n v="0"/>
    <n v="17464"/>
    <n v="51.862499999999997"/>
    <s v="D21"/>
    <x v="0"/>
    <x v="1"/>
    <x v="1"/>
    <s v="Mrs."/>
    <x v="1"/>
    <s v="Mrs"/>
    <n v="0"/>
    <n v="0"/>
    <n v="0"/>
    <n v="0"/>
  </r>
  <r>
    <n v="459"/>
    <n v="1"/>
    <n v="2"/>
    <s v="Toomey, Miss. Ellen"/>
    <s v="female"/>
    <n v="50"/>
    <n v="0"/>
    <n v="0"/>
    <s v="F.C.C. 13531"/>
    <n v="10.5"/>
    <m/>
    <x v="0"/>
    <x v="1"/>
    <x v="2"/>
    <s v="Miss."/>
    <x v="2"/>
    <s v="Miss"/>
    <n v="0"/>
    <n v="1"/>
    <n v="0"/>
    <n v="0"/>
  </r>
  <r>
    <n v="460"/>
    <n v="0"/>
    <n v="3"/>
    <s v="O'Connor, Mr. Maurice"/>
    <s v="male"/>
    <m/>
    <n v="0"/>
    <n v="0"/>
    <n v="371060"/>
    <n v="7.75"/>
    <m/>
    <x v="2"/>
    <x v="0"/>
    <x v="0"/>
    <s v="Mr."/>
    <x v="0"/>
    <s v="Mr"/>
    <n v="0"/>
    <n v="0"/>
    <n v="1"/>
    <n v="1"/>
  </r>
  <r>
    <n v="461"/>
    <n v="1"/>
    <n v="1"/>
    <s v="Anderson, Mr. Harry"/>
    <s v="male"/>
    <n v="48"/>
    <n v="0"/>
    <n v="0"/>
    <n v="19952"/>
    <n v="26.55"/>
    <s v="E12"/>
    <x v="0"/>
    <x v="1"/>
    <x v="1"/>
    <s v="Mr."/>
    <x v="0"/>
    <s v="Mr"/>
    <n v="0"/>
    <n v="0"/>
    <n v="1"/>
    <n v="1"/>
  </r>
  <r>
    <n v="462"/>
    <n v="0"/>
    <n v="3"/>
    <s v="Morley, Mr. William"/>
    <s v="male"/>
    <n v="34"/>
    <n v="0"/>
    <n v="0"/>
    <n v="364506"/>
    <n v="8.0500000000000007"/>
    <m/>
    <x v="0"/>
    <x v="0"/>
    <x v="0"/>
    <s v="Mr."/>
    <x v="0"/>
    <s v="Mr"/>
    <n v="0"/>
    <n v="0"/>
    <n v="1"/>
    <n v="1"/>
  </r>
  <r>
    <n v="463"/>
    <n v="0"/>
    <n v="1"/>
    <s v="Gee, Mr. Arthur H"/>
    <s v="male"/>
    <n v="47"/>
    <n v="0"/>
    <n v="0"/>
    <n v="111320"/>
    <n v="38.5"/>
    <s v="E63"/>
    <x v="0"/>
    <x v="0"/>
    <x v="1"/>
    <s v="Mr."/>
    <x v="0"/>
    <s v="Mr"/>
    <n v="0"/>
    <n v="0"/>
    <n v="1"/>
    <n v="1"/>
  </r>
  <r>
    <n v="464"/>
    <n v="0"/>
    <n v="2"/>
    <s v="Milling, Mr. Jacob Christian"/>
    <s v="male"/>
    <n v="48"/>
    <n v="0"/>
    <n v="0"/>
    <n v="234360"/>
    <n v="13"/>
    <m/>
    <x v="0"/>
    <x v="0"/>
    <x v="2"/>
    <s v="Mr."/>
    <x v="0"/>
    <s v="Mr"/>
    <n v="0"/>
    <n v="0"/>
    <n v="1"/>
    <n v="1"/>
  </r>
  <r>
    <n v="465"/>
    <n v="0"/>
    <n v="3"/>
    <s v="Maisner, Mr. Simon"/>
    <s v="male"/>
    <m/>
    <n v="0"/>
    <n v="0"/>
    <s v="A/S 2816"/>
    <n v="8.0500000000000007"/>
    <m/>
    <x v="0"/>
    <x v="0"/>
    <x v="0"/>
    <s v="Mr."/>
    <x v="0"/>
    <s v="Mr"/>
    <n v="0"/>
    <n v="0"/>
    <n v="1"/>
    <n v="1"/>
  </r>
  <r>
    <n v="466"/>
    <n v="0"/>
    <n v="3"/>
    <s v="Goncalves, Mr. Manuel Estanslas"/>
    <s v="male"/>
    <n v="38"/>
    <n v="0"/>
    <n v="0"/>
    <s v="SOTON/O.Q. 3101306"/>
    <n v="7.05"/>
    <m/>
    <x v="0"/>
    <x v="0"/>
    <x v="0"/>
    <s v="Mr."/>
    <x v="0"/>
    <s v="Mr"/>
    <n v="0"/>
    <n v="0"/>
    <n v="1"/>
    <n v="1"/>
  </r>
  <r>
    <n v="467"/>
    <n v="0"/>
    <n v="2"/>
    <s v="Campbell, Mr. William"/>
    <s v="male"/>
    <m/>
    <n v="0"/>
    <n v="0"/>
    <n v="239853"/>
    <n v="0"/>
    <m/>
    <x v="0"/>
    <x v="0"/>
    <x v="2"/>
    <s v="Mr."/>
    <x v="0"/>
    <s v="Mr"/>
    <n v="0"/>
    <n v="0"/>
    <n v="3"/>
    <n v="3"/>
  </r>
  <r>
    <n v="468"/>
    <n v="0"/>
    <n v="1"/>
    <s v="Smart, Mr. John Montgomery"/>
    <s v="male"/>
    <n v="56"/>
    <n v="0"/>
    <n v="0"/>
    <n v="113792"/>
    <n v="26.55"/>
    <m/>
    <x v="0"/>
    <x v="0"/>
    <x v="1"/>
    <s v="Mr."/>
    <x v="0"/>
    <s v="Mr"/>
    <n v="0"/>
    <n v="0"/>
    <n v="1"/>
    <n v="1"/>
  </r>
  <r>
    <n v="469"/>
    <n v="0"/>
    <n v="3"/>
    <s v="Scanlan, Mr. James"/>
    <s v="male"/>
    <m/>
    <n v="0"/>
    <n v="0"/>
    <n v="36209"/>
    <n v="7.7249999999999996"/>
    <m/>
    <x v="2"/>
    <x v="0"/>
    <x v="0"/>
    <s v="Mr."/>
    <x v="0"/>
    <s v="Mr"/>
    <n v="0"/>
    <n v="0"/>
    <n v="1"/>
    <n v="1"/>
  </r>
  <r>
    <n v="470"/>
    <n v="1"/>
    <n v="3"/>
    <s v="Baclini, Miss. Helene Barbara"/>
    <s v="female"/>
    <n v="0.75"/>
    <n v="2"/>
    <n v="1"/>
    <n v="2666"/>
    <n v="19.258299999999998"/>
    <m/>
    <x v="1"/>
    <x v="1"/>
    <x v="0"/>
    <s v="Miss."/>
    <x v="2"/>
    <s v="Miss"/>
    <n v="0"/>
    <n v="3"/>
    <n v="0"/>
    <n v="0"/>
  </r>
  <r>
    <n v="471"/>
    <n v="0"/>
    <n v="3"/>
    <s v="Keefe, Mr. Arthur"/>
    <s v="male"/>
    <m/>
    <n v="0"/>
    <n v="0"/>
    <n v="323592"/>
    <n v="7.25"/>
    <m/>
    <x v="0"/>
    <x v="0"/>
    <x v="0"/>
    <s v="Mr."/>
    <x v="0"/>
    <s v="Mr"/>
    <n v="0"/>
    <n v="0"/>
    <n v="1"/>
    <n v="1"/>
  </r>
  <r>
    <n v="472"/>
    <n v="0"/>
    <n v="3"/>
    <s v="Cacic, Mr. Luka"/>
    <s v="male"/>
    <n v="38"/>
    <n v="0"/>
    <n v="0"/>
    <n v="315089"/>
    <n v="8.6624999999999996"/>
    <m/>
    <x v="0"/>
    <x v="0"/>
    <x v="0"/>
    <s v="Mr."/>
    <x v="0"/>
    <s v="Mr"/>
    <n v="0"/>
    <n v="0"/>
    <n v="1"/>
    <n v="1"/>
  </r>
  <r>
    <n v="473"/>
    <n v="1"/>
    <n v="2"/>
    <s v="West, Mrs. Edwy Arthur (Ada Mary Worth)"/>
    <s v="female"/>
    <n v="33"/>
    <n v="1"/>
    <n v="2"/>
    <s v="C.A. 34651"/>
    <n v="27.75"/>
    <m/>
    <x v="0"/>
    <x v="1"/>
    <x v="2"/>
    <s v="Mrs."/>
    <x v="1"/>
    <s v="Mrs"/>
    <n v="0"/>
    <n v="1"/>
    <n v="1"/>
    <n v="1"/>
  </r>
  <r>
    <n v="474"/>
    <n v="1"/>
    <n v="2"/>
    <s v="Jerwan, Mrs. Amin S (Marie Marthe Thuillard)"/>
    <s v="female"/>
    <n v="23"/>
    <n v="0"/>
    <n v="0"/>
    <s v="SC/AH Basle 541"/>
    <n v="13.791700000000001"/>
    <s v="D"/>
    <x v="1"/>
    <x v="1"/>
    <x v="2"/>
    <s v="Mrs."/>
    <x v="1"/>
    <s v="Mrs"/>
    <n v="0"/>
    <n v="0"/>
    <n v="0"/>
    <n v="0"/>
  </r>
  <r>
    <n v="475"/>
    <n v="0"/>
    <n v="3"/>
    <s v="Strandberg, Miss. Ida Sofia"/>
    <s v="female"/>
    <n v="22"/>
    <n v="0"/>
    <n v="0"/>
    <n v="7553"/>
    <n v="9.8375000000000004"/>
    <m/>
    <x v="0"/>
    <x v="0"/>
    <x v="0"/>
    <s v="Miss."/>
    <x v="2"/>
    <s v="Miss"/>
    <n v="0"/>
    <n v="1"/>
    <n v="0"/>
    <n v="0"/>
  </r>
  <r>
    <n v="476"/>
    <n v="0"/>
    <n v="1"/>
    <s v="Clifford, Mr. George Quincy"/>
    <s v="male"/>
    <m/>
    <n v="0"/>
    <n v="0"/>
    <n v="110465"/>
    <n v="52"/>
    <s v="A14"/>
    <x v="0"/>
    <x v="0"/>
    <x v="1"/>
    <s v="Mr."/>
    <x v="0"/>
    <s v="Mr"/>
    <n v="0"/>
    <n v="0"/>
    <n v="2"/>
    <n v="2"/>
  </r>
  <r>
    <n v="477"/>
    <n v="0"/>
    <n v="2"/>
    <s v="Renouf, Mr. Peter Henry"/>
    <s v="male"/>
    <n v="34"/>
    <n v="1"/>
    <n v="0"/>
    <n v="31027"/>
    <n v="21"/>
    <m/>
    <x v="0"/>
    <x v="0"/>
    <x v="2"/>
    <s v="Mr."/>
    <x v="0"/>
    <s v="Mr"/>
    <n v="0"/>
    <n v="0"/>
    <n v="1"/>
    <n v="1"/>
  </r>
  <r>
    <n v="478"/>
    <n v="0"/>
    <n v="3"/>
    <s v="Braund, Mr. Lewis Richard"/>
    <s v="male"/>
    <n v="29"/>
    <n v="1"/>
    <n v="0"/>
    <n v="3460"/>
    <n v="7.0457999999999998"/>
    <m/>
    <x v="0"/>
    <x v="0"/>
    <x v="0"/>
    <s v="Mr."/>
    <x v="0"/>
    <s v="Mr"/>
    <n v="0"/>
    <n v="0"/>
    <n v="1"/>
    <n v="1"/>
  </r>
  <r>
    <n v="479"/>
    <n v="0"/>
    <n v="3"/>
    <s v="Karlsson, Mr. Nils August"/>
    <s v="male"/>
    <n v="22"/>
    <n v="0"/>
    <n v="0"/>
    <n v="350060"/>
    <n v="7.5208000000000004"/>
    <m/>
    <x v="0"/>
    <x v="0"/>
    <x v="0"/>
    <s v="Mr."/>
    <x v="0"/>
    <s v="Mr"/>
    <n v="0"/>
    <n v="0"/>
    <n v="1"/>
    <n v="1"/>
  </r>
  <r>
    <n v="480"/>
    <n v="1"/>
    <n v="3"/>
    <s v="Hirvonen, Miss. Hildur E"/>
    <s v="female"/>
    <n v="2"/>
    <n v="0"/>
    <n v="1"/>
    <n v="3101298"/>
    <n v="12.2875"/>
    <m/>
    <x v="0"/>
    <x v="1"/>
    <x v="0"/>
    <s v="Miss."/>
    <x v="2"/>
    <s v="Miss"/>
    <n v="0"/>
    <n v="1"/>
    <n v="0"/>
    <n v="0"/>
  </r>
  <r>
    <n v="481"/>
    <n v="0"/>
    <n v="3"/>
    <s v="Goodwin, Master. Harold Victor"/>
    <s v="male"/>
    <n v="9"/>
    <n v="5"/>
    <n v="2"/>
    <s v="CA 2144"/>
    <n v="46.9"/>
    <m/>
    <x v="0"/>
    <x v="0"/>
    <x v="0"/>
    <s v="Master."/>
    <x v="3"/>
    <s v="Master"/>
    <n v="3"/>
    <n v="1"/>
    <n v="1"/>
    <n v="1"/>
  </r>
  <r>
    <n v="482"/>
    <n v="0"/>
    <n v="2"/>
    <s v="Frost, Mr. Anthony Wood &quot;Archie&quot;"/>
    <s v="male"/>
    <m/>
    <n v="0"/>
    <n v="0"/>
    <n v="239854"/>
    <n v="0"/>
    <m/>
    <x v="0"/>
    <x v="0"/>
    <x v="2"/>
    <s v="Mr."/>
    <x v="0"/>
    <s v="Mr"/>
    <n v="0"/>
    <n v="0"/>
    <n v="1"/>
    <n v="1"/>
  </r>
  <r>
    <n v="483"/>
    <n v="0"/>
    <n v="3"/>
    <s v="Rouse, Mr. Richard Henry"/>
    <s v="male"/>
    <n v="50"/>
    <n v="0"/>
    <n v="0"/>
    <s v="A/5 3594"/>
    <n v="8.0500000000000007"/>
    <m/>
    <x v="0"/>
    <x v="0"/>
    <x v="0"/>
    <s v="Mr."/>
    <x v="0"/>
    <s v="Mr"/>
    <n v="0"/>
    <n v="0"/>
    <n v="1"/>
    <n v="1"/>
  </r>
  <r>
    <n v="484"/>
    <n v="1"/>
    <n v="3"/>
    <s v="Turkula, Mrs. (Hedwig)"/>
    <s v="female"/>
    <n v="63"/>
    <n v="0"/>
    <n v="0"/>
    <n v="4134"/>
    <n v="9.5875000000000004"/>
    <m/>
    <x v="0"/>
    <x v="1"/>
    <x v="0"/>
    <s v="Mrs."/>
    <x v="1"/>
    <s v="Mrs"/>
    <n v="0"/>
    <n v="0"/>
    <n v="0"/>
    <n v="0"/>
  </r>
  <r>
    <n v="485"/>
    <n v="1"/>
    <n v="1"/>
    <s v="Bishop, Mr. Dickinson H"/>
    <s v="male"/>
    <n v="25"/>
    <n v="1"/>
    <n v="0"/>
    <n v="11967"/>
    <n v="91.0792"/>
    <s v="B49"/>
    <x v="1"/>
    <x v="1"/>
    <x v="1"/>
    <s v="Mr."/>
    <x v="0"/>
    <s v="Mr"/>
    <n v="0"/>
    <n v="0"/>
    <n v="1"/>
    <n v="1"/>
  </r>
  <r>
    <n v="486"/>
    <n v="0"/>
    <n v="3"/>
    <s v="Lefebre, Miss. Jeannie"/>
    <s v="female"/>
    <m/>
    <n v="3"/>
    <n v="1"/>
    <n v="4133"/>
    <n v="25.466699999999999"/>
    <m/>
    <x v="0"/>
    <x v="0"/>
    <x v="0"/>
    <s v="Miss."/>
    <x v="2"/>
    <s v="Miss"/>
    <n v="1"/>
    <n v="3"/>
    <n v="0"/>
    <n v="0"/>
  </r>
  <r>
    <n v="487"/>
    <n v="1"/>
    <n v="1"/>
    <s v="Hoyt, Mrs. Frederick Maxfield (Jane Anne Forby)"/>
    <s v="female"/>
    <n v="35"/>
    <n v="1"/>
    <n v="0"/>
    <n v="19943"/>
    <n v="90"/>
    <s v="C93"/>
    <x v="0"/>
    <x v="1"/>
    <x v="1"/>
    <s v="Mrs."/>
    <x v="1"/>
    <s v="Mrs"/>
    <n v="0"/>
    <n v="0"/>
    <n v="1"/>
    <n v="1"/>
  </r>
  <r>
    <n v="488"/>
    <n v="0"/>
    <n v="1"/>
    <s v="Kent, Mr. Edward Austin"/>
    <s v="male"/>
    <n v="58"/>
    <n v="0"/>
    <n v="0"/>
    <n v="11771"/>
    <n v="29.7"/>
    <s v="B37"/>
    <x v="1"/>
    <x v="0"/>
    <x v="1"/>
    <s v="Mr."/>
    <x v="0"/>
    <s v="Mr"/>
    <n v="0"/>
    <n v="0"/>
    <n v="1"/>
    <n v="1"/>
  </r>
  <r>
    <n v="489"/>
    <n v="0"/>
    <n v="3"/>
    <s v="Somerton, Mr. Francis William"/>
    <s v="male"/>
    <n v="30"/>
    <n v="0"/>
    <n v="0"/>
    <s v="A.5. 18509"/>
    <n v="8.0500000000000007"/>
    <m/>
    <x v="0"/>
    <x v="0"/>
    <x v="0"/>
    <s v="Mr."/>
    <x v="0"/>
    <s v="Mr"/>
    <n v="0"/>
    <n v="0"/>
    <n v="1"/>
    <n v="1"/>
  </r>
  <r>
    <n v="490"/>
    <n v="1"/>
    <n v="3"/>
    <s v="Coutts, Master. Eden Leslie &quot;Neville&quot;"/>
    <s v="male"/>
    <n v="9"/>
    <n v="1"/>
    <n v="1"/>
    <s v="C.A. 37671"/>
    <n v="15.9"/>
    <m/>
    <x v="0"/>
    <x v="1"/>
    <x v="0"/>
    <s v="Master."/>
    <x v="3"/>
    <s v="Master"/>
    <n v="2"/>
    <n v="0"/>
    <n v="0"/>
    <n v="0"/>
  </r>
  <r>
    <n v="491"/>
    <n v="0"/>
    <n v="3"/>
    <s v="Hagland, Mr. Konrad Mathias Reiersen"/>
    <s v="male"/>
    <m/>
    <n v="1"/>
    <n v="0"/>
    <n v="65304"/>
    <n v="19.966699999999999"/>
    <m/>
    <x v="0"/>
    <x v="0"/>
    <x v="0"/>
    <s v="Mr."/>
    <x v="0"/>
    <s v="Mr"/>
    <n v="0"/>
    <n v="0"/>
    <n v="1"/>
    <n v="1"/>
  </r>
  <r>
    <n v="492"/>
    <n v="0"/>
    <n v="3"/>
    <s v="Windelov, Mr. Einar"/>
    <s v="male"/>
    <n v="21"/>
    <n v="0"/>
    <n v="0"/>
    <s v="SOTON/OQ 3101317"/>
    <n v="7.25"/>
    <m/>
    <x v="0"/>
    <x v="0"/>
    <x v="0"/>
    <s v="Mr."/>
    <x v="0"/>
    <s v="Mr"/>
    <n v="0"/>
    <n v="0"/>
    <n v="1"/>
    <n v="1"/>
  </r>
  <r>
    <n v="493"/>
    <n v="0"/>
    <n v="1"/>
    <s v="Molson, Mr. Harry Markland"/>
    <s v="male"/>
    <n v="55"/>
    <n v="0"/>
    <n v="0"/>
    <n v="113787"/>
    <n v="30.5"/>
    <s v="C30"/>
    <x v="0"/>
    <x v="0"/>
    <x v="1"/>
    <s v="Mr."/>
    <x v="0"/>
    <s v="Mr"/>
    <n v="0"/>
    <n v="0"/>
    <n v="1"/>
    <n v="1"/>
  </r>
  <r>
    <n v="494"/>
    <n v="0"/>
    <n v="1"/>
    <s v="Artagaveytia, Mr. Ramon"/>
    <s v="male"/>
    <n v="71"/>
    <n v="0"/>
    <n v="0"/>
    <s v="PC 17609"/>
    <n v="49.504199999999997"/>
    <m/>
    <x v="1"/>
    <x v="0"/>
    <x v="1"/>
    <s v="Mr."/>
    <x v="0"/>
    <s v="Mr"/>
    <n v="0"/>
    <n v="0"/>
    <n v="1"/>
    <n v="1"/>
  </r>
  <r>
    <n v="495"/>
    <n v="0"/>
    <n v="3"/>
    <s v="Stanley, Mr. Edward Roland"/>
    <s v="male"/>
    <n v="21"/>
    <n v="0"/>
    <n v="0"/>
    <s v="A/4 45380"/>
    <n v="8.0500000000000007"/>
    <m/>
    <x v="0"/>
    <x v="0"/>
    <x v="0"/>
    <s v="Mr."/>
    <x v="0"/>
    <s v="Mr"/>
    <n v="0"/>
    <n v="0"/>
    <n v="1"/>
    <n v="1"/>
  </r>
  <r>
    <n v="496"/>
    <n v="0"/>
    <n v="3"/>
    <s v="Yousseff, Mr. Gerious"/>
    <s v="male"/>
    <m/>
    <n v="0"/>
    <n v="0"/>
    <n v="2627"/>
    <n v="14.458299999999999"/>
    <m/>
    <x v="1"/>
    <x v="0"/>
    <x v="0"/>
    <s v="Mr."/>
    <x v="0"/>
    <s v="Mr"/>
    <n v="0"/>
    <n v="1"/>
    <n v="1"/>
    <n v="1"/>
  </r>
  <r>
    <n v="497"/>
    <n v="1"/>
    <n v="1"/>
    <s v="Eustis, Miss. Elizabeth Mussey"/>
    <s v="female"/>
    <n v="54"/>
    <n v="1"/>
    <n v="0"/>
    <n v="36947"/>
    <n v="78.2667"/>
    <s v="D20"/>
    <x v="1"/>
    <x v="1"/>
    <x v="1"/>
    <s v="Miss."/>
    <x v="2"/>
    <s v="Miss"/>
    <n v="0"/>
    <n v="1"/>
    <n v="0"/>
    <n v="0"/>
  </r>
  <r>
    <n v="498"/>
    <n v="0"/>
    <n v="3"/>
    <s v="Shellard, Mr. Frederick William"/>
    <s v="male"/>
    <m/>
    <n v="0"/>
    <n v="0"/>
    <s v="C.A. 6212"/>
    <n v="15.1"/>
    <m/>
    <x v="0"/>
    <x v="0"/>
    <x v="0"/>
    <s v="Mr."/>
    <x v="0"/>
    <s v="Mr"/>
    <n v="0"/>
    <n v="0"/>
    <n v="1"/>
    <n v="1"/>
  </r>
  <r>
    <n v="499"/>
    <n v="0"/>
    <n v="1"/>
    <s v="Allison, Mrs. Hudson J C (Bessie Waldo Daniels)"/>
    <s v="female"/>
    <n v="25"/>
    <n v="1"/>
    <n v="2"/>
    <n v="113781"/>
    <n v="151.55000000000001"/>
    <s v="C22 C26"/>
    <x v="0"/>
    <x v="0"/>
    <x v="1"/>
    <s v="Mrs."/>
    <x v="1"/>
    <s v="Mrs"/>
    <n v="1"/>
    <n v="2"/>
    <n v="0"/>
    <n v="0"/>
  </r>
  <r>
    <n v="500"/>
    <n v="0"/>
    <n v="3"/>
    <s v="Svensson, Mr. Olof"/>
    <s v="male"/>
    <n v="24"/>
    <n v="0"/>
    <n v="0"/>
    <n v="350035"/>
    <n v="7.7957999999999998"/>
    <m/>
    <x v="0"/>
    <x v="0"/>
    <x v="0"/>
    <s v="Mr."/>
    <x v="0"/>
    <s v="Mr"/>
    <n v="0"/>
    <n v="0"/>
    <n v="1"/>
    <n v="1"/>
  </r>
  <r>
    <n v="501"/>
    <n v="0"/>
    <n v="3"/>
    <s v="Calic, Mr. Petar"/>
    <s v="male"/>
    <n v="17"/>
    <n v="0"/>
    <n v="0"/>
    <n v="315086"/>
    <n v="8.6624999999999996"/>
    <m/>
    <x v="0"/>
    <x v="0"/>
    <x v="0"/>
    <s v="Mr."/>
    <x v="0"/>
    <s v="Mr"/>
    <n v="0"/>
    <n v="0"/>
    <n v="1"/>
    <n v="1"/>
  </r>
  <r>
    <n v="502"/>
    <n v="0"/>
    <n v="3"/>
    <s v="Canavan, Miss. Mary"/>
    <s v="female"/>
    <n v="21"/>
    <n v="0"/>
    <n v="0"/>
    <n v="364846"/>
    <n v="7.75"/>
    <m/>
    <x v="2"/>
    <x v="0"/>
    <x v="0"/>
    <s v="Miss."/>
    <x v="2"/>
    <s v="Miss"/>
    <n v="0"/>
    <n v="1"/>
    <n v="0"/>
    <n v="0"/>
  </r>
  <r>
    <n v="503"/>
    <n v="0"/>
    <n v="3"/>
    <s v="O'Sullivan, Miss. Bridget Mary"/>
    <s v="female"/>
    <m/>
    <n v="0"/>
    <n v="0"/>
    <n v="330909"/>
    <n v="7.6292"/>
    <m/>
    <x v="2"/>
    <x v="0"/>
    <x v="0"/>
    <s v="Miss."/>
    <x v="2"/>
    <s v="Miss"/>
    <n v="0"/>
    <n v="1"/>
    <n v="0"/>
    <n v="0"/>
  </r>
  <r>
    <n v="504"/>
    <n v="0"/>
    <n v="3"/>
    <s v="Laitinen, Miss. Kristina Sofia"/>
    <s v="female"/>
    <n v="37"/>
    <n v="0"/>
    <n v="0"/>
    <n v="4135"/>
    <n v="9.5875000000000004"/>
    <m/>
    <x v="0"/>
    <x v="0"/>
    <x v="0"/>
    <s v="Miss."/>
    <x v="2"/>
    <s v="Miss"/>
    <n v="0"/>
    <n v="1"/>
    <n v="0"/>
    <n v="0"/>
  </r>
  <r>
    <n v="505"/>
    <n v="1"/>
    <n v="1"/>
    <s v="Maioni, Miss. Roberta"/>
    <s v="female"/>
    <n v="16"/>
    <n v="0"/>
    <n v="0"/>
    <n v="110152"/>
    <n v="86.5"/>
    <s v="B79"/>
    <x v="0"/>
    <x v="1"/>
    <x v="1"/>
    <s v="Miss."/>
    <x v="2"/>
    <s v="Miss"/>
    <n v="0"/>
    <n v="2"/>
    <n v="0"/>
    <n v="0"/>
  </r>
  <r>
    <n v="506"/>
    <n v="0"/>
    <n v="1"/>
    <s v="Penasco y Castellana, Mr. Victor de Satode"/>
    <s v="male"/>
    <n v="18"/>
    <n v="1"/>
    <n v="0"/>
    <s v="PC 17758"/>
    <n v="108.9"/>
    <s v="C65"/>
    <x v="1"/>
    <x v="0"/>
    <x v="1"/>
    <s v="Mr."/>
    <x v="0"/>
    <s v="Mr"/>
    <n v="0"/>
    <n v="0"/>
    <n v="1"/>
    <n v="1"/>
  </r>
  <r>
    <n v="507"/>
    <n v="1"/>
    <n v="2"/>
    <s v="Quick, Mrs. Frederick Charles (Jane Richards)"/>
    <s v="female"/>
    <n v="33"/>
    <n v="0"/>
    <n v="2"/>
    <n v="26360"/>
    <n v="26"/>
    <m/>
    <x v="0"/>
    <x v="1"/>
    <x v="2"/>
    <s v="Mrs."/>
    <x v="1"/>
    <s v="Mrs"/>
    <n v="0"/>
    <n v="1"/>
    <n v="0"/>
    <n v="0"/>
  </r>
  <r>
    <n v="508"/>
    <n v="1"/>
    <n v="1"/>
    <s v="Bradley, Mr. George (&quot;George Arthur Brayton&quot;)"/>
    <s v="male"/>
    <m/>
    <n v="0"/>
    <n v="0"/>
    <n v="111427"/>
    <n v="26.55"/>
    <m/>
    <x v="0"/>
    <x v="1"/>
    <x v="1"/>
    <s v="Mr."/>
    <x v="0"/>
    <s v="Mr"/>
    <n v="0"/>
    <n v="0"/>
    <n v="1"/>
    <n v="1"/>
  </r>
  <r>
    <n v="509"/>
    <n v="0"/>
    <n v="3"/>
    <s v="Olsen, Mr. Henry Margido"/>
    <s v="male"/>
    <n v="28"/>
    <n v="0"/>
    <n v="0"/>
    <s v="C 4001"/>
    <n v="22.524999999999999"/>
    <m/>
    <x v="0"/>
    <x v="0"/>
    <x v="0"/>
    <s v="Mr."/>
    <x v="0"/>
    <s v="Mr"/>
    <n v="0"/>
    <n v="0"/>
    <n v="1"/>
    <n v="1"/>
  </r>
  <r>
    <n v="510"/>
    <n v="1"/>
    <n v="3"/>
    <s v="Lang, Mr. Fang"/>
    <s v="male"/>
    <n v="26"/>
    <n v="0"/>
    <n v="0"/>
    <n v="1601"/>
    <n v="56.495800000000003"/>
    <m/>
    <x v="0"/>
    <x v="1"/>
    <x v="0"/>
    <s v="Mr."/>
    <x v="0"/>
    <s v="Mr"/>
    <n v="0"/>
    <n v="0"/>
    <n v="7"/>
    <n v="7"/>
  </r>
  <r>
    <n v="511"/>
    <n v="1"/>
    <n v="3"/>
    <s v="Daly, Mr. Eugene Patrick"/>
    <s v="male"/>
    <n v="29"/>
    <n v="0"/>
    <n v="0"/>
    <n v="382651"/>
    <n v="7.75"/>
    <m/>
    <x v="2"/>
    <x v="1"/>
    <x v="0"/>
    <s v="Mr."/>
    <x v="0"/>
    <s v="Mr"/>
    <n v="0"/>
    <n v="0"/>
    <n v="1"/>
    <n v="1"/>
  </r>
  <r>
    <n v="512"/>
    <n v="0"/>
    <n v="3"/>
    <s v="Webber, Mr. James"/>
    <s v="male"/>
    <m/>
    <n v="0"/>
    <n v="0"/>
    <s v="SOTON/OQ 3101316"/>
    <n v="8.0500000000000007"/>
    <m/>
    <x v="0"/>
    <x v="0"/>
    <x v="0"/>
    <s v="Mr."/>
    <x v="0"/>
    <s v="Mr"/>
    <n v="0"/>
    <n v="0"/>
    <n v="1"/>
    <n v="1"/>
  </r>
  <r>
    <n v="513"/>
    <n v="1"/>
    <n v="1"/>
    <s v="McGough, Mr. James Robert"/>
    <s v="male"/>
    <n v="36"/>
    <n v="0"/>
    <n v="0"/>
    <s v="PC 17473"/>
    <n v="26.287500000000001"/>
    <s v="E25"/>
    <x v="0"/>
    <x v="1"/>
    <x v="1"/>
    <s v="Mr."/>
    <x v="0"/>
    <s v="Mr"/>
    <n v="0"/>
    <n v="0"/>
    <n v="1"/>
    <n v="1"/>
  </r>
  <r>
    <n v="514"/>
    <n v="1"/>
    <n v="1"/>
    <s v="Rothschild, Mrs. Martin (Elizabeth L. Barrett)"/>
    <s v="female"/>
    <n v="54"/>
    <n v="1"/>
    <n v="0"/>
    <s v="PC 17603"/>
    <n v="59.4"/>
    <m/>
    <x v="1"/>
    <x v="1"/>
    <x v="1"/>
    <s v="Mrs."/>
    <x v="1"/>
    <s v="Mrs"/>
    <n v="0"/>
    <n v="0"/>
    <n v="0"/>
    <n v="0"/>
  </r>
  <r>
    <n v="515"/>
    <n v="0"/>
    <n v="3"/>
    <s v="Coleff, Mr. Satio"/>
    <s v="male"/>
    <n v="24"/>
    <n v="0"/>
    <n v="0"/>
    <n v="349209"/>
    <n v="7.4958"/>
    <m/>
    <x v="0"/>
    <x v="0"/>
    <x v="0"/>
    <s v="Mr."/>
    <x v="0"/>
    <s v="Mr"/>
    <n v="0"/>
    <n v="0"/>
    <n v="1"/>
    <n v="1"/>
  </r>
  <r>
    <n v="516"/>
    <n v="0"/>
    <n v="1"/>
    <s v="Walker, Mr. William Anderson"/>
    <s v="male"/>
    <n v="47"/>
    <n v="0"/>
    <n v="0"/>
    <n v="36967"/>
    <n v="34.020800000000001"/>
    <s v="D46"/>
    <x v="0"/>
    <x v="0"/>
    <x v="1"/>
    <s v="Mr."/>
    <x v="0"/>
    <s v="Mr"/>
    <n v="0"/>
    <n v="0"/>
    <n v="1"/>
    <n v="1"/>
  </r>
  <r>
    <n v="517"/>
    <n v="1"/>
    <n v="2"/>
    <s v="Lemore, Mrs. (Amelia Milley)"/>
    <s v="female"/>
    <n v="34"/>
    <n v="0"/>
    <n v="0"/>
    <s v="C.A. 34260"/>
    <n v="10.5"/>
    <s v="F33"/>
    <x v="0"/>
    <x v="1"/>
    <x v="2"/>
    <s v="Mrs."/>
    <x v="1"/>
    <s v="Mrs"/>
    <n v="0"/>
    <n v="0"/>
    <n v="0"/>
    <n v="0"/>
  </r>
  <r>
    <n v="518"/>
    <n v="0"/>
    <n v="3"/>
    <s v="Ryan, Mr. Patrick"/>
    <s v="male"/>
    <m/>
    <n v="0"/>
    <n v="0"/>
    <n v="371110"/>
    <n v="24.15"/>
    <m/>
    <x v="2"/>
    <x v="0"/>
    <x v="0"/>
    <s v="Mr."/>
    <x v="0"/>
    <s v="Mr"/>
    <n v="0"/>
    <n v="1"/>
    <n v="2"/>
    <n v="2"/>
  </r>
  <r>
    <n v="519"/>
    <n v="1"/>
    <n v="2"/>
    <s v="Angle, Mrs. William A (Florence &quot;Mary&quot; Agnes Hughes)"/>
    <s v="female"/>
    <n v="36"/>
    <n v="1"/>
    <n v="0"/>
    <n v="226875"/>
    <n v="26"/>
    <m/>
    <x v="0"/>
    <x v="1"/>
    <x v="2"/>
    <s v="Mrs."/>
    <x v="1"/>
    <s v="Mrs"/>
    <n v="0"/>
    <n v="0"/>
    <n v="0"/>
    <n v="0"/>
  </r>
  <r>
    <n v="520"/>
    <n v="0"/>
    <n v="3"/>
    <s v="Pavlovic, Mr. Stefo"/>
    <s v="male"/>
    <n v="32"/>
    <n v="0"/>
    <n v="0"/>
    <n v="349242"/>
    <n v="7.8958000000000004"/>
    <m/>
    <x v="0"/>
    <x v="0"/>
    <x v="0"/>
    <s v="Mr."/>
    <x v="0"/>
    <s v="Mr"/>
    <n v="0"/>
    <n v="0"/>
    <n v="1"/>
    <n v="1"/>
  </r>
  <r>
    <n v="521"/>
    <n v="1"/>
    <n v="1"/>
    <s v="Perreault, Miss. Anne"/>
    <s v="female"/>
    <n v="30"/>
    <n v="0"/>
    <n v="0"/>
    <n v="12749"/>
    <n v="93.5"/>
    <s v="B73"/>
    <x v="0"/>
    <x v="1"/>
    <x v="1"/>
    <s v="Miss."/>
    <x v="2"/>
    <s v="Miss"/>
    <n v="0"/>
    <n v="1"/>
    <n v="0"/>
    <n v="0"/>
  </r>
  <r>
    <n v="522"/>
    <n v="0"/>
    <n v="3"/>
    <s v="Vovk, Mr. Janko"/>
    <s v="male"/>
    <n v="22"/>
    <n v="0"/>
    <n v="0"/>
    <n v="349252"/>
    <n v="7.8958000000000004"/>
    <m/>
    <x v="0"/>
    <x v="0"/>
    <x v="0"/>
    <s v="Mr."/>
    <x v="0"/>
    <s v="Mr"/>
    <n v="0"/>
    <n v="0"/>
    <n v="1"/>
    <n v="1"/>
  </r>
  <r>
    <n v="523"/>
    <n v="0"/>
    <n v="3"/>
    <s v="Lahoud, Mr. Sarkis"/>
    <s v="male"/>
    <m/>
    <n v="0"/>
    <n v="0"/>
    <n v="2624"/>
    <n v="7.2249999999999996"/>
    <m/>
    <x v="1"/>
    <x v="0"/>
    <x v="0"/>
    <s v="Mr."/>
    <x v="0"/>
    <s v="Mr"/>
    <n v="0"/>
    <n v="0"/>
    <n v="1"/>
    <n v="1"/>
  </r>
  <r>
    <n v="524"/>
    <n v="1"/>
    <n v="1"/>
    <s v="Hippach, Mrs. Louis Albert (Ida Sophia Fischer)"/>
    <s v="female"/>
    <n v="44"/>
    <n v="0"/>
    <n v="1"/>
    <n v="111361"/>
    <n v="57.979199999999999"/>
    <s v="B18"/>
    <x v="1"/>
    <x v="1"/>
    <x v="1"/>
    <s v="Mrs."/>
    <x v="1"/>
    <s v="Mrs"/>
    <n v="0"/>
    <n v="1"/>
    <n v="0"/>
    <n v="0"/>
  </r>
  <r>
    <n v="525"/>
    <n v="0"/>
    <n v="3"/>
    <s v="Kassem, Mr. Fared"/>
    <s v="male"/>
    <m/>
    <n v="0"/>
    <n v="0"/>
    <n v="2700"/>
    <n v="7.2291999999999996"/>
    <m/>
    <x v="1"/>
    <x v="0"/>
    <x v="0"/>
    <s v="Mr."/>
    <x v="0"/>
    <s v="Mr"/>
    <n v="0"/>
    <n v="0"/>
    <n v="1"/>
    <n v="1"/>
  </r>
  <r>
    <n v="526"/>
    <n v="0"/>
    <n v="3"/>
    <s v="Farrell, Mr. James"/>
    <s v="male"/>
    <n v="40.5"/>
    <n v="0"/>
    <n v="0"/>
    <n v="367232"/>
    <n v="7.75"/>
    <m/>
    <x v="2"/>
    <x v="0"/>
    <x v="0"/>
    <s v="Mr."/>
    <x v="0"/>
    <s v="Mr"/>
    <n v="0"/>
    <n v="0"/>
    <n v="1"/>
    <n v="1"/>
  </r>
  <r>
    <n v="527"/>
    <n v="1"/>
    <n v="2"/>
    <s v="Ridsdale, Miss. Lucy"/>
    <s v="female"/>
    <n v="50"/>
    <n v="0"/>
    <n v="0"/>
    <s v="W./C. 14258"/>
    <n v="10.5"/>
    <m/>
    <x v="0"/>
    <x v="1"/>
    <x v="2"/>
    <s v="Miss."/>
    <x v="2"/>
    <s v="Miss"/>
    <n v="0"/>
    <n v="1"/>
    <n v="0"/>
    <n v="0"/>
  </r>
  <r>
    <n v="528"/>
    <n v="0"/>
    <n v="1"/>
    <s v="Farthing, Mr. John"/>
    <s v="male"/>
    <m/>
    <n v="0"/>
    <n v="0"/>
    <s v="PC 17483"/>
    <n v="221.7792"/>
    <s v="C95"/>
    <x v="0"/>
    <x v="0"/>
    <x v="1"/>
    <s v="Mr."/>
    <x v="0"/>
    <s v="Mr"/>
    <n v="0"/>
    <n v="0"/>
    <n v="1"/>
    <n v="1"/>
  </r>
  <r>
    <n v="529"/>
    <n v="0"/>
    <n v="3"/>
    <s v="Salonen, Mr. Johan Werner"/>
    <s v="male"/>
    <n v="39"/>
    <n v="0"/>
    <n v="0"/>
    <n v="3101296"/>
    <n v="7.9249999999999998"/>
    <m/>
    <x v="0"/>
    <x v="0"/>
    <x v="0"/>
    <s v="Mr."/>
    <x v="0"/>
    <s v="Mr"/>
    <n v="0"/>
    <n v="0"/>
    <n v="1"/>
    <n v="1"/>
  </r>
  <r>
    <n v="530"/>
    <n v="0"/>
    <n v="2"/>
    <s v="Hocking, Mr. Richard George"/>
    <s v="male"/>
    <n v="23"/>
    <n v="2"/>
    <n v="1"/>
    <n v="29104"/>
    <n v="11.5"/>
    <m/>
    <x v="0"/>
    <x v="0"/>
    <x v="2"/>
    <s v="Mr."/>
    <x v="0"/>
    <s v="Mr"/>
    <n v="0"/>
    <n v="0"/>
    <n v="1"/>
    <n v="1"/>
  </r>
  <r>
    <n v="531"/>
    <n v="1"/>
    <n v="2"/>
    <s v="Quick, Miss. Phyllis May"/>
    <s v="female"/>
    <n v="2"/>
    <n v="1"/>
    <n v="1"/>
    <n v="26360"/>
    <n v="26"/>
    <m/>
    <x v="0"/>
    <x v="1"/>
    <x v="2"/>
    <s v="Miss."/>
    <x v="2"/>
    <s v="Miss"/>
    <n v="0"/>
    <n v="1"/>
    <n v="0"/>
    <n v="0"/>
  </r>
  <r>
    <n v="532"/>
    <n v="0"/>
    <n v="3"/>
    <s v="Toufik, Mr. Nakli"/>
    <s v="male"/>
    <m/>
    <n v="0"/>
    <n v="0"/>
    <n v="2641"/>
    <n v="7.2291999999999996"/>
    <m/>
    <x v="1"/>
    <x v="0"/>
    <x v="0"/>
    <s v="Mr."/>
    <x v="0"/>
    <s v="Mr"/>
    <n v="0"/>
    <n v="0"/>
    <n v="1"/>
    <n v="1"/>
  </r>
  <r>
    <n v="533"/>
    <n v="0"/>
    <n v="3"/>
    <s v="Elias, Mr. Joseph Jr"/>
    <s v="male"/>
    <n v="17"/>
    <n v="1"/>
    <n v="1"/>
    <n v="2690"/>
    <n v="7.2291999999999996"/>
    <m/>
    <x v="1"/>
    <x v="0"/>
    <x v="0"/>
    <s v="Mr."/>
    <x v="0"/>
    <s v="Mr"/>
    <n v="0"/>
    <n v="0"/>
    <n v="1"/>
    <n v="1"/>
  </r>
  <r>
    <n v="534"/>
    <n v="1"/>
    <n v="3"/>
    <s v="Peter, Mrs. Catherine (Catherine Rizk)"/>
    <s v="female"/>
    <m/>
    <n v="0"/>
    <n v="2"/>
    <n v="2668"/>
    <n v="22.3583"/>
    <m/>
    <x v="1"/>
    <x v="1"/>
    <x v="0"/>
    <s v="Mrs."/>
    <x v="1"/>
    <s v="Mrs"/>
    <n v="0"/>
    <n v="1"/>
    <n v="0"/>
    <n v="0"/>
  </r>
  <r>
    <n v="535"/>
    <n v="0"/>
    <n v="3"/>
    <s v="Cacic, Miss. Marija"/>
    <s v="female"/>
    <n v="30"/>
    <n v="0"/>
    <n v="0"/>
    <n v="315084"/>
    <n v="8.6624999999999996"/>
    <m/>
    <x v="0"/>
    <x v="0"/>
    <x v="0"/>
    <s v="Miss."/>
    <x v="2"/>
    <s v="Miss"/>
    <n v="0"/>
    <n v="1"/>
    <n v="0"/>
    <n v="0"/>
  </r>
  <r>
    <n v="536"/>
    <n v="1"/>
    <n v="2"/>
    <s v="Hart, Miss. Eva Miriam"/>
    <s v="female"/>
    <n v="7"/>
    <n v="0"/>
    <n v="2"/>
    <s v="F.C.C. 13529"/>
    <n v="26.25"/>
    <m/>
    <x v="0"/>
    <x v="1"/>
    <x v="2"/>
    <s v="Miss."/>
    <x v="2"/>
    <s v="Miss"/>
    <n v="0"/>
    <n v="1"/>
    <n v="1"/>
    <n v="1"/>
  </r>
  <r>
    <n v="537"/>
    <n v="0"/>
    <n v="1"/>
    <s v="Butt, Major. Archibald Willingham"/>
    <s v="male"/>
    <n v="45"/>
    <n v="0"/>
    <n v="0"/>
    <n v="113050"/>
    <n v="26.55"/>
    <s v="B38"/>
    <x v="0"/>
    <x v="0"/>
    <x v="1"/>
    <s v="Major."/>
    <x v="0"/>
    <s v="Mr"/>
    <n v="0"/>
    <n v="0"/>
    <n v="1"/>
    <n v="1"/>
  </r>
  <r>
    <n v="538"/>
    <n v="1"/>
    <n v="1"/>
    <s v="LeRoy, Miss. Bertha"/>
    <s v="female"/>
    <n v="30"/>
    <n v="0"/>
    <n v="0"/>
    <s v="PC 17761"/>
    <n v="106.425"/>
    <m/>
    <x v="1"/>
    <x v="1"/>
    <x v="1"/>
    <s v="Miss."/>
    <x v="2"/>
    <s v="Miss"/>
    <n v="0"/>
    <n v="1"/>
    <n v="1"/>
    <n v="1"/>
  </r>
  <r>
    <n v="539"/>
    <n v="0"/>
    <n v="3"/>
    <s v="Risien, Mr. Samuel Beard"/>
    <s v="male"/>
    <m/>
    <n v="0"/>
    <n v="0"/>
    <n v="364498"/>
    <n v="14.5"/>
    <m/>
    <x v="0"/>
    <x v="0"/>
    <x v="0"/>
    <s v="Mr."/>
    <x v="0"/>
    <s v="Mr"/>
    <n v="0"/>
    <n v="0"/>
    <n v="1"/>
    <n v="1"/>
  </r>
  <r>
    <n v="540"/>
    <n v="1"/>
    <n v="1"/>
    <s v="Frolicher, Miss. Hedwig Margaritha"/>
    <s v="female"/>
    <n v="22"/>
    <n v="0"/>
    <n v="2"/>
    <n v="13568"/>
    <n v="49.5"/>
    <s v="B39"/>
    <x v="1"/>
    <x v="1"/>
    <x v="1"/>
    <s v="Miss."/>
    <x v="2"/>
    <s v="Miss"/>
    <n v="0"/>
    <n v="1"/>
    <n v="0"/>
    <n v="0"/>
  </r>
  <r>
    <n v="541"/>
    <n v="1"/>
    <n v="1"/>
    <s v="Crosby, Miss. Harriet R"/>
    <s v="female"/>
    <n v="36"/>
    <n v="0"/>
    <n v="2"/>
    <s v="WE/P 5735"/>
    <n v="71"/>
    <s v="B22"/>
    <x v="0"/>
    <x v="1"/>
    <x v="1"/>
    <s v="Miss."/>
    <x v="2"/>
    <s v="Miss"/>
    <n v="0"/>
    <n v="1"/>
    <n v="1"/>
    <n v="1"/>
  </r>
  <r>
    <n v="542"/>
    <n v="0"/>
    <n v="3"/>
    <s v="Andersson, Miss. Ingeborg Constanzia"/>
    <s v="female"/>
    <n v="9"/>
    <n v="4"/>
    <n v="2"/>
    <n v="347082"/>
    <n v="31.274999999999999"/>
    <m/>
    <x v="0"/>
    <x v="0"/>
    <x v="0"/>
    <s v="Miss."/>
    <x v="2"/>
    <s v="Miss"/>
    <n v="1"/>
    <n v="4"/>
    <n v="1"/>
    <n v="1"/>
  </r>
  <r>
    <n v="543"/>
    <n v="0"/>
    <n v="3"/>
    <s v="Andersson, Miss. Sigrid Elisabeth"/>
    <s v="female"/>
    <n v="11"/>
    <n v="4"/>
    <n v="2"/>
    <n v="347082"/>
    <n v="31.274999999999999"/>
    <m/>
    <x v="0"/>
    <x v="0"/>
    <x v="0"/>
    <s v="Miss."/>
    <x v="2"/>
    <s v="Miss"/>
    <n v="1"/>
    <n v="4"/>
    <n v="1"/>
    <n v="1"/>
  </r>
  <r>
    <n v="544"/>
    <n v="1"/>
    <n v="2"/>
    <s v="Beane, Mr. Edward"/>
    <s v="male"/>
    <n v="32"/>
    <n v="1"/>
    <n v="0"/>
    <n v="2908"/>
    <n v="26"/>
    <m/>
    <x v="0"/>
    <x v="1"/>
    <x v="2"/>
    <s v="Mr."/>
    <x v="0"/>
    <s v="Mr"/>
    <n v="0"/>
    <n v="0"/>
    <n v="1"/>
    <n v="1"/>
  </r>
  <r>
    <n v="545"/>
    <n v="0"/>
    <n v="1"/>
    <s v="Douglas, Mr. Walter Donald"/>
    <s v="male"/>
    <n v="50"/>
    <n v="1"/>
    <n v="0"/>
    <s v="PC 17761"/>
    <n v="106.425"/>
    <s v="C86"/>
    <x v="1"/>
    <x v="0"/>
    <x v="1"/>
    <s v="Mr."/>
    <x v="0"/>
    <s v="Mr"/>
    <n v="0"/>
    <n v="1"/>
    <n v="1"/>
    <n v="1"/>
  </r>
  <r>
    <n v="546"/>
    <n v="0"/>
    <n v="1"/>
    <s v="Nicholson, Mr. Arthur Ernest"/>
    <s v="male"/>
    <n v="64"/>
    <n v="0"/>
    <n v="0"/>
    <n v="693"/>
    <n v="26"/>
    <m/>
    <x v="0"/>
    <x v="0"/>
    <x v="1"/>
    <s v="Mr."/>
    <x v="0"/>
    <s v="Mr"/>
    <n v="0"/>
    <n v="0"/>
    <n v="1"/>
    <n v="1"/>
  </r>
  <r>
    <n v="547"/>
    <n v="1"/>
    <n v="2"/>
    <s v="Beane, Mrs. Edward (Ethel Clarke)"/>
    <s v="female"/>
    <n v="19"/>
    <n v="1"/>
    <n v="0"/>
    <n v="2908"/>
    <n v="26"/>
    <m/>
    <x v="0"/>
    <x v="1"/>
    <x v="2"/>
    <s v="Mrs."/>
    <x v="1"/>
    <s v="Mrs"/>
    <n v="0"/>
    <n v="0"/>
    <n v="1"/>
    <n v="1"/>
  </r>
  <r>
    <n v="548"/>
    <n v="1"/>
    <n v="2"/>
    <s v="Padro y Manent, Mr. Julian"/>
    <s v="male"/>
    <m/>
    <n v="0"/>
    <n v="0"/>
    <s v="SC/PARIS 2146"/>
    <n v="13.862500000000001"/>
    <m/>
    <x v="1"/>
    <x v="1"/>
    <x v="2"/>
    <s v="Mr."/>
    <x v="0"/>
    <s v="Mr"/>
    <n v="0"/>
    <n v="0"/>
    <n v="1"/>
    <n v="1"/>
  </r>
  <r>
    <n v="549"/>
    <n v="0"/>
    <n v="3"/>
    <s v="Goldsmith, Mr. Frank John"/>
    <s v="male"/>
    <n v="33"/>
    <n v="1"/>
    <n v="1"/>
    <n v="363291"/>
    <n v="20.524999999999999"/>
    <m/>
    <x v="0"/>
    <x v="0"/>
    <x v="0"/>
    <s v="Mr."/>
    <x v="0"/>
    <s v="Mr"/>
    <n v="1"/>
    <n v="0"/>
    <n v="1"/>
    <n v="1"/>
  </r>
  <r>
    <n v="550"/>
    <n v="1"/>
    <n v="2"/>
    <s v="Davies, Master. John Morgan Jr"/>
    <s v="male"/>
    <n v="8"/>
    <n v="1"/>
    <n v="1"/>
    <s v="C.A. 33112"/>
    <n v="36.75"/>
    <m/>
    <x v="0"/>
    <x v="1"/>
    <x v="2"/>
    <s v="Master."/>
    <x v="3"/>
    <s v="Master"/>
    <n v="1"/>
    <n v="0"/>
    <n v="1"/>
    <n v="1"/>
  </r>
  <r>
    <n v="551"/>
    <n v="1"/>
    <n v="1"/>
    <s v="Thayer, Mr. John Borland Jr"/>
    <s v="male"/>
    <n v="17"/>
    <n v="0"/>
    <n v="2"/>
    <n v="17421"/>
    <n v="110.88330000000001"/>
    <s v="C70"/>
    <x v="1"/>
    <x v="1"/>
    <x v="1"/>
    <s v="Mr."/>
    <x v="0"/>
    <s v="Mr"/>
    <n v="0"/>
    <n v="1"/>
    <n v="2"/>
    <n v="2"/>
  </r>
  <r>
    <n v="552"/>
    <n v="0"/>
    <n v="2"/>
    <s v="Sharp, Mr. Percival James R"/>
    <s v="male"/>
    <n v="27"/>
    <n v="0"/>
    <n v="0"/>
    <n v="244358"/>
    <n v="26"/>
    <m/>
    <x v="0"/>
    <x v="0"/>
    <x v="2"/>
    <s v="Mr."/>
    <x v="0"/>
    <s v="Mr"/>
    <n v="0"/>
    <n v="0"/>
    <n v="1"/>
    <n v="1"/>
  </r>
  <r>
    <n v="553"/>
    <n v="0"/>
    <n v="3"/>
    <s v="O'Brien, Mr. Timothy"/>
    <s v="male"/>
    <m/>
    <n v="0"/>
    <n v="0"/>
    <n v="330979"/>
    <n v="7.8292000000000002"/>
    <m/>
    <x v="2"/>
    <x v="0"/>
    <x v="0"/>
    <s v="Mr."/>
    <x v="0"/>
    <s v="Mr"/>
    <n v="0"/>
    <n v="0"/>
    <n v="1"/>
    <n v="1"/>
  </r>
  <r>
    <n v="554"/>
    <n v="1"/>
    <n v="3"/>
    <s v="Leeni, Mr. Fahim (&quot;Philip Zenni&quot;)"/>
    <s v="male"/>
    <n v="22"/>
    <n v="0"/>
    <n v="0"/>
    <n v="2620"/>
    <n v="7.2249999999999996"/>
    <m/>
    <x v="1"/>
    <x v="1"/>
    <x v="0"/>
    <s v="Mr."/>
    <x v="0"/>
    <s v="Mr"/>
    <n v="0"/>
    <n v="0"/>
    <n v="1"/>
    <n v="1"/>
  </r>
  <r>
    <n v="555"/>
    <n v="1"/>
    <n v="3"/>
    <s v="Ohman, Miss. Velin"/>
    <s v="female"/>
    <n v="22"/>
    <n v="0"/>
    <n v="0"/>
    <n v="347085"/>
    <n v="7.7750000000000004"/>
    <m/>
    <x v="0"/>
    <x v="1"/>
    <x v="0"/>
    <s v="Miss."/>
    <x v="2"/>
    <s v="Miss"/>
    <n v="0"/>
    <n v="1"/>
    <n v="0"/>
    <n v="0"/>
  </r>
  <r>
    <n v="556"/>
    <n v="0"/>
    <n v="1"/>
    <s v="Wright, Mr. George"/>
    <s v="male"/>
    <n v="62"/>
    <n v="0"/>
    <n v="0"/>
    <n v="113807"/>
    <n v="26.55"/>
    <m/>
    <x v="0"/>
    <x v="0"/>
    <x v="1"/>
    <s v="Mr."/>
    <x v="0"/>
    <s v="Mr"/>
    <n v="0"/>
    <n v="0"/>
    <n v="1"/>
    <n v="1"/>
  </r>
  <r>
    <n v="557"/>
    <n v="1"/>
    <n v="1"/>
    <s v="Duff Gordon, Lady. (Lucille Christiana Sutherland) (&quot;Mrs Morgan&quot;)"/>
    <s v="female"/>
    <n v="48"/>
    <n v="1"/>
    <n v="0"/>
    <n v="11755"/>
    <n v="39.6"/>
    <s v="A16"/>
    <x v="1"/>
    <x v="1"/>
    <x v="1"/>
    <s v="Lady."/>
    <x v="1"/>
    <s v="Mrs"/>
    <n v="0"/>
    <n v="0"/>
    <n v="0"/>
    <n v="0"/>
  </r>
  <r>
    <n v="558"/>
    <n v="0"/>
    <n v="1"/>
    <s v="Robbins, Mr. Victor"/>
    <s v="male"/>
    <m/>
    <n v="0"/>
    <n v="0"/>
    <s v="PC 17757"/>
    <n v="227.52500000000001"/>
    <m/>
    <x v="1"/>
    <x v="0"/>
    <x v="1"/>
    <s v="Mr."/>
    <x v="0"/>
    <s v="Mr"/>
    <n v="0"/>
    <n v="2"/>
    <n v="1"/>
    <n v="1"/>
  </r>
  <r>
    <n v="559"/>
    <n v="1"/>
    <n v="1"/>
    <s v="Taussig, Mrs. Emil (Tillie Mandelbaum)"/>
    <s v="female"/>
    <n v="39"/>
    <n v="1"/>
    <n v="1"/>
    <n v="110413"/>
    <n v="79.650000000000006"/>
    <s v="E67"/>
    <x v="0"/>
    <x v="1"/>
    <x v="1"/>
    <s v="Mrs."/>
    <x v="1"/>
    <s v="Mrs"/>
    <n v="0"/>
    <n v="1"/>
    <n v="1"/>
    <n v="1"/>
  </r>
  <r>
    <n v="560"/>
    <n v="1"/>
    <n v="3"/>
    <s v="de Messemaeker, Mrs. Guillaume Joseph (Emma)"/>
    <s v="female"/>
    <n v="36"/>
    <n v="1"/>
    <n v="0"/>
    <n v="345572"/>
    <n v="17.399999999999999"/>
    <m/>
    <x v="0"/>
    <x v="1"/>
    <x v="0"/>
    <s v="Mrs."/>
    <x v="1"/>
    <s v="Mrs"/>
    <n v="0"/>
    <n v="0"/>
    <n v="0"/>
    <n v="0"/>
  </r>
  <r>
    <n v="561"/>
    <n v="0"/>
    <n v="3"/>
    <s v="Morrow, Mr. Thomas Rowan"/>
    <s v="male"/>
    <m/>
    <n v="0"/>
    <n v="0"/>
    <n v="372622"/>
    <n v="7.75"/>
    <m/>
    <x v="2"/>
    <x v="0"/>
    <x v="0"/>
    <s v="Mr."/>
    <x v="0"/>
    <s v="Mr"/>
    <n v="0"/>
    <n v="0"/>
    <n v="1"/>
    <n v="1"/>
  </r>
  <r>
    <n v="562"/>
    <n v="0"/>
    <n v="3"/>
    <s v="Sivic, Mr. Husein"/>
    <s v="male"/>
    <n v="40"/>
    <n v="0"/>
    <n v="0"/>
    <n v="349251"/>
    <n v="7.8958000000000004"/>
    <m/>
    <x v="0"/>
    <x v="0"/>
    <x v="0"/>
    <s v="Mr."/>
    <x v="0"/>
    <s v="Mr"/>
    <n v="0"/>
    <n v="0"/>
    <n v="1"/>
    <n v="1"/>
  </r>
  <r>
    <n v="563"/>
    <n v="0"/>
    <n v="2"/>
    <s v="Norman, Mr. Robert Douglas"/>
    <s v="male"/>
    <n v="28"/>
    <n v="0"/>
    <n v="0"/>
    <n v="218629"/>
    <n v="13.5"/>
    <m/>
    <x v="0"/>
    <x v="0"/>
    <x v="2"/>
    <s v="Mr."/>
    <x v="0"/>
    <s v="Mr"/>
    <n v="0"/>
    <n v="0"/>
    <n v="1"/>
    <n v="1"/>
  </r>
  <r>
    <n v="564"/>
    <n v="0"/>
    <n v="3"/>
    <s v="Simmons, Mr. John"/>
    <s v="male"/>
    <m/>
    <n v="0"/>
    <n v="0"/>
    <s v="SOTON/OQ 392082"/>
    <n v="8.0500000000000007"/>
    <m/>
    <x v="0"/>
    <x v="0"/>
    <x v="0"/>
    <s v="Mr."/>
    <x v="0"/>
    <s v="Mr"/>
    <n v="0"/>
    <n v="0"/>
    <n v="1"/>
    <n v="1"/>
  </r>
  <r>
    <n v="565"/>
    <n v="0"/>
    <n v="3"/>
    <s v="Meanwell, Miss. (Marion Ogden)"/>
    <s v="female"/>
    <m/>
    <n v="0"/>
    <n v="0"/>
    <s v="SOTON/O.Q. 392087"/>
    <n v="8.0500000000000007"/>
    <m/>
    <x v="0"/>
    <x v="0"/>
    <x v="0"/>
    <s v="Miss."/>
    <x v="2"/>
    <s v="Miss"/>
    <n v="0"/>
    <n v="1"/>
    <n v="0"/>
    <n v="0"/>
  </r>
  <r>
    <n v="566"/>
    <n v="0"/>
    <n v="3"/>
    <s v="Davies, Mr. Alfred J"/>
    <s v="male"/>
    <n v="24"/>
    <n v="2"/>
    <n v="0"/>
    <s v="A/4 48871"/>
    <n v="24.15"/>
    <m/>
    <x v="0"/>
    <x v="0"/>
    <x v="0"/>
    <s v="Mr."/>
    <x v="0"/>
    <s v="Mr"/>
    <n v="0"/>
    <n v="0"/>
    <n v="2"/>
    <n v="2"/>
  </r>
  <r>
    <n v="567"/>
    <n v="0"/>
    <n v="3"/>
    <s v="Stoytcheff, Mr. Ilia"/>
    <s v="male"/>
    <n v="19"/>
    <n v="0"/>
    <n v="0"/>
    <n v="349205"/>
    <n v="7.8958000000000004"/>
    <m/>
    <x v="0"/>
    <x v="0"/>
    <x v="0"/>
    <s v="Mr."/>
    <x v="0"/>
    <s v="Mr"/>
    <n v="0"/>
    <n v="0"/>
    <n v="1"/>
    <n v="1"/>
  </r>
  <r>
    <n v="568"/>
    <n v="0"/>
    <n v="3"/>
    <s v="Palsson, Mrs. Nils (Alma Cornelia Berglund)"/>
    <s v="female"/>
    <n v="29"/>
    <n v="0"/>
    <n v="4"/>
    <n v="349909"/>
    <n v="21.074999999999999"/>
    <m/>
    <x v="0"/>
    <x v="0"/>
    <x v="0"/>
    <s v="Mrs."/>
    <x v="1"/>
    <s v="Mrs"/>
    <n v="1"/>
    <n v="2"/>
    <n v="0"/>
    <n v="0"/>
  </r>
  <r>
    <n v="569"/>
    <n v="0"/>
    <n v="3"/>
    <s v="Doharr, Mr. Tannous"/>
    <s v="male"/>
    <m/>
    <n v="0"/>
    <n v="0"/>
    <n v="2686"/>
    <n v="7.2291999999999996"/>
    <m/>
    <x v="1"/>
    <x v="0"/>
    <x v="0"/>
    <s v="Mr."/>
    <x v="0"/>
    <s v="Mr"/>
    <n v="0"/>
    <n v="0"/>
    <n v="1"/>
    <n v="1"/>
  </r>
  <r>
    <n v="570"/>
    <n v="1"/>
    <n v="3"/>
    <s v="Jonsson, Mr. Carl"/>
    <s v="male"/>
    <n v="32"/>
    <n v="0"/>
    <n v="0"/>
    <n v="350417"/>
    <n v="7.8541999999999996"/>
    <m/>
    <x v="0"/>
    <x v="1"/>
    <x v="0"/>
    <s v="Mr."/>
    <x v="0"/>
    <s v="Mr"/>
    <n v="0"/>
    <n v="0"/>
    <n v="1"/>
    <n v="1"/>
  </r>
  <r>
    <n v="571"/>
    <n v="1"/>
    <n v="2"/>
    <s v="Harris, Mr. George"/>
    <s v="male"/>
    <n v="62"/>
    <n v="0"/>
    <n v="0"/>
    <s v="S.W./PP 752"/>
    <n v="10.5"/>
    <m/>
    <x v="0"/>
    <x v="1"/>
    <x v="2"/>
    <s v="Mr."/>
    <x v="0"/>
    <s v="Mr"/>
    <n v="0"/>
    <n v="0"/>
    <n v="1"/>
    <n v="1"/>
  </r>
  <r>
    <n v="572"/>
    <n v="1"/>
    <n v="1"/>
    <s v="Appleton, Mrs. Edward Dale (Charlotte Lamson)"/>
    <s v="female"/>
    <n v="53"/>
    <n v="2"/>
    <n v="0"/>
    <n v="11769"/>
    <n v="51.479199999999999"/>
    <s v="C101"/>
    <x v="0"/>
    <x v="1"/>
    <x v="1"/>
    <s v="Mrs."/>
    <x v="1"/>
    <s v="Mrs"/>
    <n v="0"/>
    <n v="0"/>
    <n v="0"/>
    <n v="0"/>
  </r>
  <r>
    <n v="573"/>
    <n v="1"/>
    <n v="1"/>
    <s v="Flynn, Mr. John Irwin (&quot;Irving&quot;)"/>
    <s v="male"/>
    <n v="36"/>
    <n v="0"/>
    <n v="0"/>
    <s v="PC 17474"/>
    <n v="26.387499999999999"/>
    <s v="E25"/>
    <x v="0"/>
    <x v="1"/>
    <x v="1"/>
    <s v="Mr."/>
    <x v="0"/>
    <s v="Mr"/>
    <n v="0"/>
    <n v="0"/>
    <n v="1"/>
    <n v="1"/>
  </r>
  <r>
    <n v="574"/>
    <n v="1"/>
    <n v="3"/>
    <s v="Kelly, Miss. Mary"/>
    <s v="female"/>
    <m/>
    <n v="0"/>
    <n v="0"/>
    <n v="14312"/>
    <n v="7.75"/>
    <m/>
    <x v="2"/>
    <x v="1"/>
    <x v="0"/>
    <s v="Miss."/>
    <x v="2"/>
    <s v="Miss"/>
    <n v="0"/>
    <n v="1"/>
    <n v="0"/>
    <n v="0"/>
  </r>
  <r>
    <n v="575"/>
    <n v="0"/>
    <n v="3"/>
    <s v="Rush, Mr. Alfred George John"/>
    <s v="male"/>
    <n v="16"/>
    <n v="0"/>
    <n v="0"/>
    <s v="A/4. 20589"/>
    <n v="8.0500000000000007"/>
    <m/>
    <x v="0"/>
    <x v="0"/>
    <x v="0"/>
    <s v="Mr."/>
    <x v="0"/>
    <s v="Mr"/>
    <n v="0"/>
    <n v="0"/>
    <n v="1"/>
    <n v="1"/>
  </r>
  <r>
    <n v="576"/>
    <n v="0"/>
    <n v="3"/>
    <s v="Patchett, Mr. George"/>
    <s v="male"/>
    <n v="19"/>
    <n v="0"/>
    <n v="0"/>
    <n v="358585"/>
    <n v="14.5"/>
    <m/>
    <x v="0"/>
    <x v="0"/>
    <x v="0"/>
    <s v="Mr."/>
    <x v="0"/>
    <s v="Mr"/>
    <n v="0"/>
    <n v="0"/>
    <n v="2"/>
    <n v="2"/>
  </r>
  <r>
    <n v="577"/>
    <n v="1"/>
    <n v="2"/>
    <s v="Garside, Miss. Ethel"/>
    <s v="female"/>
    <n v="34"/>
    <n v="0"/>
    <n v="0"/>
    <n v="243880"/>
    <n v="13"/>
    <m/>
    <x v="0"/>
    <x v="1"/>
    <x v="2"/>
    <s v="Miss."/>
    <x v="2"/>
    <s v="Miss"/>
    <n v="0"/>
    <n v="1"/>
    <n v="0"/>
    <n v="0"/>
  </r>
  <r>
    <n v="578"/>
    <n v="1"/>
    <n v="1"/>
    <s v="Silvey, Mrs. William Baird (Alice Munger)"/>
    <s v="female"/>
    <n v="39"/>
    <n v="1"/>
    <n v="0"/>
    <n v="13507"/>
    <n v="55.9"/>
    <s v="E44"/>
    <x v="0"/>
    <x v="1"/>
    <x v="1"/>
    <s v="Mrs."/>
    <x v="1"/>
    <s v="Mrs"/>
    <n v="0"/>
    <n v="0"/>
    <n v="1"/>
    <n v="1"/>
  </r>
  <r>
    <n v="579"/>
    <n v="0"/>
    <n v="3"/>
    <s v="Caram, Mrs. Joseph (Maria Elias)"/>
    <s v="female"/>
    <m/>
    <n v="1"/>
    <n v="0"/>
    <n v="2689"/>
    <n v="14.458299999999999"/>
    <m/>
    <x v="1"/>
    <x v="0"/>
    <x v="0"/>
    <s v="Mrs."/>
    <x v="1"/>
    <s v="Mrs"/>
    <n v="0"/>
    <n v="0"/>
    <n v="0"/>
    <n v="0"/>
  </r>
  <r>
    <n v="580"/>
    <n v="1"/>
    <n v="3"/>
    <s v="Jussila, Mr. Eiriik"/>
    <s v="male"/>
    <n v="32"/>
    <n v="0"/>
    <n v="0"/>
    <s v="STON/O 2. 3101286"/>
    <n v="7.9249999999999998"/>
    <m/>
    <x v="0"/>
    <x v="1"/>
    <x v="0"/>
    <s v="Mr."/>
    <x v="0"/>
    <s v="Mr"/>
    <n v="0"/>
    <n v="0"/>
    <n v="1"/>
    <n v="1"/>
  </r>
  <r>
    <n v="581"/>
    <n v="1"/>
    <n v="2"/>
    <s v="Christy, Miss. Julie Rachel"/>
    <s v="female"/>
    <n v="25"/>
    <n v="1"/>
    <n v="1"/>
    <n v="237789"/>
    <n v="30"/>
    <m/>
    <x v="0"/>
    <x v="1"/>
    <x v="2"/>
    <s v="Miss."/>
    <x v="2"/>
    <s v="Miss"/>
    <n v="0"/>
    <n v="1"/>
    <n v="0"/>
    <n v="0"/>
  </r>
  <r>
    <n v="582"/>
    <n v="1"/>
    <n v="1"/>
    <s v="Thayer, Mrs. John Borland (Marian Longstreth Morris)"/>
    <s v="female"/>
    <n v="39"/>
    <n v="1"/>
    <n v="1"/>
    <n v="17421"/>
    <n v="110.88330000000001"/>
    <s v="C68"/>
    <x v="1"/>
    <x v="1"/>
    <x v="1"/>
    <s v="Mrs."/>
    <x v="1"/>
    <s v="Mrs"/>
    <n v="0"/>
    <n v="1"/>
    <n v="2"/>
    <n v="2"/>
  </r>
  <r>
    <n v="583"/>
    <n v="0"/>
    <n v="2"/>
    <s v="Downton, Mr. William James"/>
    <s v="male"/>
    <n v="54"/>
    <n v="0"/>
    <n v="0"/>
    <n v="28403"/>
    <n v="26"/>
    <m/>
    <x v="0"/>
    <x v="0"/>
    <x v="2"/>
    <s v="Mr."/>
    <x v="0"/>
    <s v="Mr"/>
    <n v="0"/>
    <n v="0"/>
    <n v="2"/>
    <n v="2"/>
  </r>
  <r>
    <n v="584"/>
    <n v="0"/>
    <n v="1"/>
    <s v="Ross, Mr. John Hugo"/>
    <s v="male"/>
    <n v="36"/>
    <n v="0"/>
    <n v="0"/>
    <n v="13049"/>
    <n v="40.125"/>
    <s v="A10"/>
    <x v="1"/>
    <x v="0"/>
    <x v="1"/>
    <s v="Mr."/>
    <x v="0"/>
    <s v="Mr"/>
    <n v="0"/>
    <n v="0"/>
    <n v="1"/>
    <n v="1"/>
  </r>
  <r>
    <n v="585"/>
    <n v="0"/>
    <n v="3"/>
    <s v="Paulner, Mr. Uscher"/>
    <s v="male"/>
    <m/>
    <n v="0"/>
    <n v="0"/>
    <n v="3411"/>
    <n v="8.7125000000000004"/>
    <m/>
    <x v="1"/>
    <x v="0"/>
    <x v="0"/>
    <s v="Mr."/>
    <x v="0"/>
    <s v="Mr"/>
    <n v="0"/>
    <n v="0"/>
    <n v="1"/>
    <n v="1"/>
  </r>
  <r>
    <n v="586"/>
    <n v="1"/>
    <n v="1"/>
    <s v="Taussig, Miss. Ruth"/>
    <s v="female"/>
    <n v="18"/>
    <n v="0"/>
    <n v="2"/>
    <n v="110413"/>
    <n v="79.650000000000006"/>
    <s v="E68"/>
    <x v="0"/>
    <x v="1"/>
    <x v="1"/>
    <s v="Miss."/>
    <x v="2"/>
    <s v="Miss"/>
    <n v="0"/>
    <n v="1"/>
    <n v="1"/>
    <n v="1"/>
  </r>
  <r>
    <n v="587"/>
    <n v="0"/>
    <n v="2"/>
    <s v="Jarvis, Mr. John Denzil"/>
    <s v="male"/>
    <n v="47"/>
    <n v="0"/>
    <n v="0"/>
    <n v="237565"/>
    <n v="15"/>
    <m/>
    <x v="0"/>
    <x v="0"/>
    <x v="2"/>
    <s v="Mr."/>
    <x v="0"/>
    <s v="Mr"/>
    <n v="0"/>
    <n v="0"/>
    <n v="1"/>
    <n v="1"/>
  </r>
  <r>
    <n v="588"/>
    <n v="1"/>
    <n v="1"/>
    <s v="Frolicher-Stehli, Mr. Maxmillian"/>
    <s v="male"/>
    <n v="60"/>
    <n v="1"/>
    <n v="1"/>
    <n v="13567"/>
    <n v="79.2"/>
    <s v="B41"/>
    <x v="1"/>
    <x v="1"/>
    <x v="1"/>
    <s v="Mr."/>
    <x v="0"/>
    <s v="Mr"/>
    <n v="0"/>
    <n v="0"/>
    <n v="1"/>
    <n v="1"/>
  </r>
  <r>
    <n v="589"/>
    <n v="0"/>
    <n v="3"/>
    <s v="Gilinski, Mr. Eliezer"/>
    <s v="male"/>
    <n v="22"/>
    <n v="0"/>
    <n v="0"/>
    <n v="14973"/>
    <n v="8.0500000000000007"/>
    <m/>
    <x v="0"/>
    <x v="0"/>
    <x v="0"/>
    <s v="Mr."/>
    <x v="0"/>
    <s v="Mr"/>
    <n v="0"/>
    <n v="0"/>
    <n v="1"/>
    <n v="1"/>
  </r>
  <r>
    <n v="590"/>
    <n v="0"/>
    <n v="3"/>
    <s v="Murdlin, Mr. Joseph"/>
    <s v="male"/>
    <m/>
    <n v="0"/>
    <n v="0"/>
    <s v="A./5. 3235"/>
    <n v="8.0500000000000007"/>
    <m/>
    <x v="0"/>
    <x v="0"/>
    <x v="0"/>
    <s v="Mr."/>
    <x v="0"/>
    <s v="Mr"/>
    <n v="0"/>
    <n v="0"/>
    <n v="1"/>
    <n v="1"/>
  </r>
  <r>
    <n v="591"/>
    <n v="0"/>
    <n v="3"/>
    <s v="Rintamaki, Mr. Matti"/>
    <s v="male"/>
    <n v="35"/>
    <n v="0"/>
    <n v="0"/>
    <s v="STON/O 2. 3101273"/>
    <n v="7.125"/>
    <m/>
    <x v="0"/>
    <x v="0"/>
    <x v="0"/>
    <s v="Mr."/>
    <x v="0"/>
    <s v="Mr"/>
    <n v="0"/>
    <n v="0"/>
    <n v="1"/>
    <n v="1"/>
  </r>
  <r>
    <n v="592"/>
    <n v="1"/>
    <n v="1"/>
    <s v="Stephenson, Mrs. Walter Bertram (Martha Eustis)"/>
    <s v="female"/>
    <n v="52"/>
    <n v="1"/>
    <n v="0"/>
    <n v="36947"/>
    <n v="78.2667"/>
    <s v="D20"/>
    <x v="1"/>
    <x v="1"/>
    <x v="1"/>
    <s v="Mrs."/>
    <x v="1"/>
    <s v="Mrs"/>
    <n v="0"/>
    <n v="1"/>
    <n v="0"/>
    <n v="0"/>
  </r>
  <r>
    <n v="593"/>
    <n v="0"/>
    <n v="3"/>
    <s v="Elsbury, Mr. William James"/>
    <s v="male"/>
    <n v="47"/>
    <n v="0"/>
    <n v="0"/>
    <s v="A/5 3902"/>
    <n v="7.25"/>
    <m/>
    <x v="0"/>
    <x v="0"/>
    <x v="0"/>
    <s v="Mr."/>
    <x v="0"/>
    <s v="Mr"/>
    <n v="0"/>
    <n v="0"/>
    <n v="1"/>
    <n v="1"/>
  </r>
  <r>
    <n v="594"/>
    <n v="0"/>
    <n v="3"/>
    <s v="Bourke, Miss. Mary"/>
    <s v="female"/>
    <m/>
    <n v="0"/>
    <n v="2"/>
    <n v="364848"/>
    <n v="7.75"/>
    <m/>
    <x v="2"/>
    <x v="0"/>
    <x v="0"/>
    <s v="Miss."/>
    <x v="2"/>
    <s v="Miss"/>
    <n v="0"/>
    <n v="1"/>
    <n v="0"/>
    <n v="0"/>
  </r>
  <r>
    <n v="595"/>
    <n v="0"/>
    <n v="2"/>
    <s v="Chapman, Mr. John Henry"/>
    <s v="male"/>
    <n v="37"/>
    <n v="1"/>
    <n v="0"/>
    <s v="SC/AH 29037"/>
    <n v="26"/>
    <m/>
    <x v="0"/>
    <x v="0"/>
    <x v="2"/>
    <s v="Mr."/>
    <x v="0"/>
    <s v="Mr"/>
    <n v="0"/>
    <n v="0"/>
    <n v="1"/>
    <n v="1"/>
  </r>
  <r>
    <n v="596"/>
    <n v="0"/>
    <n v="3"/>
    <s v="Van Impe, Mr. Jean Baptiste"/>
    <s v="male"/>
    <n v="36"/>
    <n v="1"/>
    <n v="1"/>
    <n v="345773"/>
    <n v="24.15"/>
    <m/>
    <x v="0"/>
    <x v="0"/>
    <x v="0"/>
    <s v="Mr."/>
    <x v="0"/>
    <s v="Mr"/>
    <n v="0"/>
    <n v="1"/>
    <n v="1"/>
    <n v="1"/>
  </r>
  <r>
    <n v="597"/>
    <n v="1"/>
    <n v="2"/>
    <s v="Leitch, Miss. Jessie Wills"/>
    <s v="female"/>
    <m/>
    <n v="0"/>
    <n v="0"/>
    <n v="248727"/>
    <n v="33"/>
    <m/>
    <x v="0"/>
    <x v="1"/>
    <x v="2"/>
    <s v="Miss."/>
    <x v="2"/>
    <s v="Miss"/>
    <n v="0"/>
    <n v="2"/>
    <n v="1"/>
    <n v="1"/>
  </r>
  <r>
    <n v="598"/>
    <n v="0"/>
    <n v="3"/>
    <s v="Johnson, Mr. Alfred"/>
    <s v="male"/>
    <n v="49"/>
    <n v="0"/>
    <n v="0"/>
    <s v="LINE"/>
    <n v="0"/>
    <m/>
    <x v="0"/>
    <x v="0"/>
    <x v="0"/>
    <s v="Mr."/>
    <x v="0"/>
    <s v="Mr"/>
    <n v="0"/>
    <n v="0"/>
    <n v="4"/>
    <n v="4"/>
  </r>
  <r>
    <n v="599"/>
    <n v="0"/>
    <n v="3"/>
    <s v="Boulos, Mr. Hanna"/>
    <s v="male"/>
    <m/>
    <n v="0"/>
    <n v="0"/>
    <n v="2664"/>
    <n v="7.2249999999999996"/>
    <m/>
    <x v="1"/>
    <x v="0"/>
    <x v="0"/>
    <s v="Mr."/>
    <x v="0"/>
    <s v="Mr"/>
    <n v="0"/>
    <n v="0"/>
    <n v="1"/>
    <n v="1"/>
  </r>
  <r>
    <n v="600"/>
    <n v="1"/>
    <n v="1"/>
    <s v="Duff Gordon, Sir. Cosmo Edmund (&quot;Mr Morgan&quot;)"/>
    <s v="male"/>
    <n v="49"/>
    <n v="1"/>
    <n v="0"/>
    <s v="PC 17485"/>
    <n v="56.929200000000002"/>
    <s v="A20"/>
    <x v="1"/>
    <x v="1"/>
    <x v="1"/>
    <s v="Sir."/>
    <x v="0"/>
    <s v="Mr"/>
    <n v="0"/>
    <n v="1"/>
    <n v="1"/>
    <n v="1"/>
  </r>
  <r>
    <n v="601"/>
    <n v="1"/>
    <n v="2"/>
    <s v="Jacobsohn, Mrs. Sidney Samuel (Amy Frances Christy)"/>
    <s v="female"/>
    <n v="24"/>
    <n v="2"/>
    <n v="1"/>
    <n v="243847"/>
    <n v="27"/>
    <m/>
    <x v="0"/>
    <x v="1"/>
    <x v="2"/>
    <s v="Mrs."/>
    <x v="1"/>
    <s v="Mrs"/>
    <n v="0"/>
    <n v="0"/>
    <n v="1"/>
    <n v="1"/>
  </r>
  <r>
    <n v="602"/>
    <n v="0"/>
    <n v="3"/>
    <s v="Slabenoff, Mr. Petco"/>
    <s v="male"/>
    <m/>
    <n v="0"/>
    <n v="0"/>
    <n v="349214"/>
    <n v="7.8958000000000004"/>
    <m/>
    <x v="0"/>
    <x v="0"/>
    <x v="0"/>
    <s v="Mr."/>
    <x v="0"/>
    <s v="Mr"/>
    <n v="0"/>
    <n v="0"/>
    <n v="1"/>
    <n v="1"/>
  </r>
  <r>
    <n v="603"/>
    <n v="0"/>
    <n v="1"/>
    <s v="Harrington, Mr. Charles H"/>
    <s v="male"/>
    <m/>
    <n v="0"/>
    <n v="0"/>
    <n v="113796"/>
    <n v="42.4"/>
    <m/>
    <x v="0"/>
    <x v="0"/>
    <x v="1"/>
    <s v="Mr."/>
    <x v="0"/>
    <s v="Mr"/>
    <n v="0"/>
    <n v="0"/>
    <n v="1"/>
    <n v="1"/>
  </r>
  <r>
    <n v="604"/>
    <n v="0"/>
    <n v="3"/>
    <s v="Torber, Mr. Ernst William"/>
    <s v="male"/>
    <n v="44"/>
    <n v="0"/>
    <n v="0"/>
    <n v="364511"/>
    <n v="8.0500000000000007"/>
    <m/>
    <x v="0"/>
    <x v="0"/>
    <x v="0"/>
    <s v="Mr."/>
    <x v="0"/>
    <s v="Mr"/>
    <n v="0"/>
    <n v="0"/>
    <n v="1"/>
    <n v="1"/>
  </r>
  <r>
    <n v="605"/>
    <n v="1"/>
    <n v="1"/>
    <s v="Homer, Mr. Harry (&quot;Mr E Haven&quot;)"/>
    <s v="male"/>
    <n v="35"/>
    <n v="0"/>
    <n v="0"/>
    <n v="111426"/>
    <n v="26.55"/>
    <m/>
    <x v="1"/>
    <x v="1"/>
    <x v="1"/>
    <s v="Mr."/>
    <x v="0"/>
    <s v="Mr"/>
    <n v="0"/>
    <n v="0"/>
    <n v="1"/>
    <n v="1"/>
  </r>
  <r>
    <n v="606"/>
    <n v="0"/>
    <n v="3"/>
    <s v="Lindell, Mr. Edvard Bengtsson"/>
    <s v="male"/>
    <n v="36"/>
    <n v="1"/>
    <n v="0"/>
    <n v="349910"/>
    <n v="15.55"/>
    <m/>
    <x v="0"/>
    <x v="0"/>
    <x v="0"/>
    <s v="Mr."/>
    <x v="0"/>
    <s v="Mr"/>
    <n v="0"/>
    <n v="0"/>
    <n v="1"/>
    <n v="1"/>
  </r>
  <r>
    <n v="607"/>
    <n v="0"/>
    <n v="3"/>
    <s v="Karaic, Mr. Milan"/>
    <s v="male"/>
    <n v="30"/>
    <n v="0"/>
    <n v="0"/>
    <n v="349246"/>
    <n v="7.8958000000000004"/>
    <m/>
    <x v="0"/>
    <x v="0"/>
    <x v="0"/>
    <s v="Mr."/>
    <x v="0"/>
    <s v="Mr"/>
    <n v="0"/>
    <n v="0"/>
    <n v="1"/>
    <n v="1"/>
  </r>
  <r>
    <n v="608"/>
    <n v="1"/>
    <n v="1"/>
    <s v="Daniel, Mr. Robert Williams"/>
    <s v="male"/>
    <n v="27"/>
    <n v="0"/>
    <n v="0"/>
    <n v="113804"/>
    <n v="30.5"/>
    <m/>
    <x v="0"/>
    <x v="1"/>
    <x v="1"/>
    <s v="Mr."/>
    <x v="0"/>
    <s v="Mr"/>
    <n v="0"/>
    <n v="0"/>
    <n v="1"/>
    <n v="1"/>
  </r>
  <r>
    <n v="609"/>
    <n v="1"/>
    <n v="2"/>
    <s v="Laroche, Mrs. Joseph (Juliette Marie Louise Lafargue)"/>
    <s v="female"/>
    <n v="22"/>
    <n v="1"/>
    <n v="2"/>
    <s v="SC/Paris 2123"/>
    <n v="41.5792"/>
    <m/>
    <x v="1"/>
    <x v="1"/>
    <x v="2"/>
    <s v="Mrs."/>
    <x v="1"/>
    <s v="Mrs"/>
    <n v="0"/>
    <n v="1"/>
    <n v="1"/>
    <n v="1"/>
  </r>
  <r>
    <n v="610"/>
    <n v="1"/>
    <n v="1"/>
    <s v="Shutes, Miss. Elizabeth W"/>
    <s v="female"/>
    <n v="40"/>
    <n v="0"/>
    <n v="0"/>
    <s v="PC 17582"/>
    <n v="153.46250000000001"/>
    <s v="C125"/>
    <x v="0"/>
    <x v="1"/>
    <x v="1"/>
    <s v="Miss."/>
    <x v="2"/>
    <s v="Miss"/>
    <n v="0"/>
    <n v="1"/>
    <n v="1"/>
    <n v="1"/>
  </r>
  <r>
    <n v="611"/>
    <n v="0"/>
    <n v="3"/>
    <s v="Andersson, Mrs. Anders Johan (Alfrida Konstantia Brogren)"/>
    <s v="female"/>
    <n v="39"/>
    <n v="1"/>
    <n v="5"/>
    <n v="347082"/>
    <n v="31.274999999999999"/>
    <m/>
    <x v="0"/>
    <x v="0"/>
    <x v="0"/>
    <s v="Mrs."/>
    <x v="1"/>
    <s v="Mrs"/>
    <n v="1"/>
    <n v="4"/>
    <n v="1"/>
    <n v="1"/>
  </r>
  <r>
    <n v="612"/>
    <n v="0"/>
    <n v="3"/>
    <s v="Jardin, Mr. Jose Neto"/>
    <s v="male"/>
    <m/>
    <n v="0"/>
    <n v="0"/>
    <s v="SOTON/O.Q. 3101305"/>
    <n v="7.05"/>
    <m/>
    <x v="0"/>
    <x v="0"/>
    <x v="0"/>
    <s v="Mr."/>
    <x v="0"/>
    <s v="Mr"/>
    <n v="0"/>
    <n v="0"/>
    <n v="1"/>
    <n v="1"/>
  </r>
  <r>
    <n v="613"/>
    <n v="1"/>
    <n v="3"/>
    <s v="Murphy, Miss. Margaret Jane"/>
    <s v="female"/>
    <m/>
    <n v="1"/>
    <n v="0"/>
    <n v="367230"/>
    <n v="15.5"/>
    <m/>
    <x v="2"/>
    <x v="1"/>
    <x v="0"/>
    <s v="Miss."/>
    <x v="2"/>
    <s v="Miss"/>
    <n v="0"/>
    <n v="2"/>
    <n v="0"/>
    <n v="0"/>
  </r>
  <r>
    <n v="614"/>
    <n v="0"/>
    <n v="3"/>
    <s v="Horgan, Mr. John"/>
    <s v="male"/>
    <m/>
    <n v="0"/>
    <n v="0"/>
    <n v="370377"/>
    <n v="7.75"/>
    <m/>
    <x v="2"/>
    <x v="0"/>
    <x v="0"/>
    <s v="Mr."/>
    <x v="0"/>
    <s v="Mr"/>
    <n v="0"/>
    <n v="0"/>
    <n v="1"/>
    <n v="1"/>
  </r>
  <r>
    <n v="615"/>
    <n v="0"/>
    <n v="3"/>
    <s v="Brocklebank, Mr. William Alfred"/>
    <s v="male"/>
    <n v="35"/>
    <n v="0"/>
    <n v="0"/>
    <n v="364512"/>
    <n v="8.0500000000000007"/>
    <m/>
    <x v="0"/>
    <x v="0"/>
    <x v="0"/>
    <s v="Mr."/>
    <x v="0"/>
    <s v="Mr"/>
    <n v="0"/>
    <n v="0"/>
    <n v="1"/>
    <n v="1"/>
  </r>
  <r>
    <n v="616"/>
    <n v="1"/>
    <n v="2"/>
    <s v="Herman, Miss. Alice"/>
    <s v="female"/>
    <n v="24"/>
    <n v="1"/>
    <n v="2"/>
    <n v="220845"/>
    <n v="65"/>
    <m/>
    <x v="0"/>
    <x v="1"/>
    <x v="2"/>
    <s v="Miss."/>
    <x v="2"/>
    <s v="Miss"/>
    <n v="0"/>
    <n v="1"/>
    <n v="0"/>
    <n v="0"/>
  </r>
  <r>
    <n v="617"/>
    <n v="0"/>
    <n v="3"/>
    <s v="Danbom, Mr. Ernst Gilbert"/>
    <s v="male"/>
    <n v="34"/>
    <n v="1"/>
    <n v="1"/>
    <n v="347080"/>
    <n v="14.4"/>
    <m/>
    <x v="0"/>
    <x v="0"/>
    <x v="0"/>
    <s v="Mr."/>
    <x v="0"/>
    <s v="Mr"/>
    <n v="0"/>
    <n v="0"/>
    <n v="1"/>
    <n v="1"/>
  </r>
  <r>
    <n v="618"/>
    <n v="0"/>
    <n v="3"/>
    <s v="Lobb, Mrs. William Arthur (Cordelia K Stanlick)"/>
    <s v="female"/>
    <n v="26"/>
    <n v="1"/>
    <n v="0"/>
    <s v="A/5. 3336"/>
    <n v="16.100000000000001"/>
    <m/>
    <x v="0"/>
    <x v="0"/>
    <x v="0"/>
    <s v="Mrs."/>
    <x v="1"/>
    <s v="Mrs"/>
    <n v="0"/>
    <n v="0"/>
    <n v="1"/>
    <n v="1"/>
  </r>
  <r>
    <n v="619"/>
    <n v="1"/>
    <n v="2"/>
    <s v="Becker, Miss. Marion Louise"/>
    <s v="female"/>
    <n v="4"/>
    <n v="2"/>
    <n v="1"/>
    <n v="230136"/>
    <n v="39"/>
    <s v="F4"/>
    <x v="0"/>
    <x v="1"/>
    <x v="2"/>
    <s v="Miss."/>
    <x v="2"/>
    <s v="Miss"/>
    <n v="1"/>
    <n v="1"/>
    <n v="0"/>
    <n v="0"/>
  </r>
  <r>
    <n v="620"/>
    <n v="0"/>
    <n v="2"/>
    <s v="Gavey, Mr. Lawrence"/>
    <s v="male"/>
    <n v="26"/>
    <n v="0"/>
    <n v="0"/>
    <n v="31028"/>
    <n v="10.5"/>
    <m/>
    <x v="0"/>
    <x v="0"/>
    <x v="2"/>
    <s v="Mr."/>
    <x v="0"/>
    <s v="Mr"/>
    <n v="0"/>
    <n v="0"/>
    <n v="1"/>
    <n v="1"/>
  </r>
  <r>
    <n v="621"/>
    <n v="0"/>
    <n v="3"/>
    <s v="Yasbeck, Mr. Antoni"/>
    <s v="male"/>
    <n v="27"/>
    <n v="1"/>
    <n v="0"/>
    <n v="2659"/>
    <n v="14.4542"/>
    <m/>
    <x v="1"/>
    <x v="0"/>
    <x v="0"/>
    <s v="Mr."/>
    <x v="0"/>
    <s v="Mr"/>
    <n v="0"/>
    <n v="0"/>
    <n v="1"/>
    <n v="1"/>
  </r>
  <r>
    <n v="622"/>
    <n v="1"/>
    <n v="1"/>
    <s v="Kimball, Mr. Edwin Nelson Jr"/>
    <s v="male"/>
    <n v="42"/>
    <n v="1"/>
    <n v="0"/>
    <n v="11753"/>
    <n v="52.554200000000002"/>
    <s v="D19"/>
    <x v="0"/>
    <x v="1"/>
    <x v="1"/>
    <s v="Mr."/>
    <x v="0"/>
    <s v="Mr"/>
    <n v="0"/>
    <n v="0"/>
    <n v="1"/>
    <n v="1"/>
  </r>
  <r>
    <n v="623"/>
    <n v="1"/>
    <n v="3"/>
    <s v="Nakid, Mr. Sahid"/>
    <s v="male"/>
    <n v="20"/>
    <n v="1"/>
    <n v="1"/>
    <n v="2653"/>
    <n v="15.7417"/>
    <m/>
    <x v="1"/>
    <x v="1"/>
    <x v="0"/>
    <s v="Mr."/>
    <x v="0"/>
    <s v="Mr"/>
    <n v="0"/>
    <n v="1"/>
    <n v="1"/>
    <n v="1"/>
  </r>
  <r>
    <n v="624"/>
    <n v="0"/>
    <n v="3"/>
    <s v="Hansen, Mr. Henry Damsgaard"/>
    <s v="male"/>
    <n v="21"/>
    <n v="0"/>
    <n v="0"/>
    <n v="350029"/>
    <n v="7.8541999999999996"/>
    <m/>
    <x v="0"/>
    <x v="0"/>
    <x v="0"/>
    <s v="Mr."/>
    <x v="0"/>
    <s v="Mr"/>
    <n v="0"/>
    <n v="0"/>
    <n v="1"/>
    <n v="1"/>
  </r>
  <r>
    <n v="625"/>
    <n v="0"/>
    <n v="3"/>
    <s v="Bowen, Mr. David John &quot;Dai&quot;"/>
    <s v="male"/>
    <n v="21"/>
    <n v="0"/>
    <n v="0"/>
    <n v="54636"/>
    <n v="16.100000000000001"/>
    <m/>
    <x v="0"/>
    <x v="0"/>
    <x v="0"/>
    <s v="Mr."/>
    <x v="0"/>
    <s v="Mr"/>
    <n v="0"/>
    <n v="0"/>
    <n v="2"/>
    <n v="2"/>
  </r>
  <r>
    <n v="626"/>
    <n v="0"/>
    <n v="1"/>
    <s v="Sutton, Mr. Frederick"/>
    <s v="male"/>
    <n v="61"/>
    <n v="0"/>
    <n v="0"/>
    <n v="36963"/>
    <n v="32.320799999999998"/>
    <s v="D50"/>
    <x v="0"/>
    <x v="0"/>
    <x v="1"/>
    <s v="Mr."/>
    <x v="0"/>
    <s v="Mr"/>
    <n v="0"/>
    <n v="0"/>
    <n v="1"/>
    <n v="1"/>
  </r>
  <r>
    <n v="627"/>
    <n v="0"/>
    <n v="2"/>
    <s v="Kirkland, Rev. Charles Leonard"/>
    <s v="male"/>
    <n v="57"/>
    <n v="0"/>
    <n v="0"/>
    <n v="219533"/>
    <n v="12.35"/>
    <m/>
    <x v="2"/>
    <x v="0"/>
    <x v="2"/>
    <s v="Rev."/>
    <x v="0"/>
    <s v="Mr"/>
    <n v="0"/>
    <n v="0"/>
    <n v="1"/>
    <n v="1"/>
  </r>
  <r>
    <n v="628"/>
    <n v="1"/>
    <n v="1"/>
    <s v="Longley, Miss. Gretchen Fiske"/>
    <s v="female"/>
    <n v="21"/>
    <n v="0"/>
    <n v="0"/>
    <n v="13502"/>
    <n v="77.958299999999994"/>
    <s v="D9"/>
    <x v="0"/>
    <x v="1"/>
    <x v="1"/>
    <s v="Miss."/>
    <x v="2"/>
    <s v="Miss"/>
    <n v="0"/>
    <n v="2"/>
    <n v="0"/>
    <n v="0"/>
  </r>
  <r>
    <n v="629"/>
    <n v="0"/>
    <n v="3"/>
    <s v="Bostandyeff, Mr. Guentcho"/>
    <s v="male"/>
    <n v="26"/>
    <n v="0"/>
    <n v="0"/>
    <n v="349224"/>
    <n v="7.8958000000000004"/>
    <m/>
    <x v="0"/>
    <x v="0"/>
    <x v="0"/>
    <s v="Mr."/>
    <x v="0"/>
    <s v="Mr"/>
    <n v="0"/>
    <n v="0"/>
    <n v="1"/>
    <n v="1"/>
  </r>
  <r>
    <n v="630"/>
    <n v="0"/>
    <n v="3"/>
    <s v="O'Connell, Mr. Patrick D"/>
    <s v="male"/>
    <m/>
    <n v="0"/>
    <n v="0"/>
    <n v="334912"/>
    <n v="7.7332999999999998"/>
    <m/>
    <x v="2"/>
    <x v="0"/>
    <x v="0"/>
    <s v="Mr."/>
    <x v="0"/>
    <s v="Mr"/>
    <n v="0"/>
    <n v="0"/>
    <n v="1"/>
    <n v="1"/>
  </r>
  <r>
    <n v="631"/>
    <n v="1"/>
    <n v="1"/>
    <s v="Barkworth, Mr. Algernon Henry Wilson"/>
    <s v="male"/>
    <n v="80"/>
    <n v="0"/>
    <n v="0"/>
    <n v="27042"/>
    <n v="30"/>
    <s v="A23"/>
    <x v="0"/>
    <x v="1"/>
    <x v="1"/>
    <s v="Mr."/>
    <x v="0"/>
    <s v="Mr"/>
    <n v="0"/>
    <n v="0"/>
    <n v="1"/>
    <n v="1"/>
  </r>
  <r>
    <n v="632"/>
    <n v="0"/>
    <n v="3"/>
    <s v="Lundahl, Mr. Johan Svensson"/>
    <s v="male"/>
    <n v="51"/>
    <n v="0"/>
    <n v="0"/>
    <n v="347743"/>
    <n v="7.0541999999999998"/>
    <m/>
    <x v="0"/>
    <x v="0"/>
    <x v="0"/>
    <s v="Mr."/>
    <x v="0"/>
    <s v="Mr"/>
    <n v="0"/>
    <n v="0"/>
    <n v="1"/>
    <n v="1"/>
  </r>
  <r>
    <n v="633"/>
    <n v="1"/>
    <n v="1"/>
    <s v="Stahelin-Maeglin, Dr. Max"/>
    <s v="male"/>
    <n v="32"/>
    <n v="0"/>
    <n v="0"/>
    <n v="13214"/>
    <n v="30.5"/>
    <s v="B50"/>
    <x v="1"/>
    <x v="1"/>
    <x v="1"/>
    <s v="Dr."/>
    <x v="0"/>
    <s v="Mr"/>
    <n v="0"/>
    <n v="0"/>
    <n v="1"/>
    <n v="1"/>
  </r>
  <r>
    <n v="634"/>
    <n v="0"/>
    <n v="1"/>
    <s v="Parr, Mr. William Henry Marsh"/>
    <s v="male"/>
    <m/>
    <n v="0"/>
    <n v="0"/>
    <n v="112052"/>
    <n v="0"/>
    <m/>
    <x v="0"/>
    <x v="0"/>
    <x v="1"/>
    <s v="Mr."/>
    <x v="0"/>
    <s v="Mr"/>
    <n v="0"/>
    <n v="0"/>
    <n v="1"/>
    <n v="1"/>
  </r>
  <r>
    <n v="635"/>
    <n v="0"/>
    <n v="3"/>
    <s v="Skoog, Miss. Mabel"/>
    <s v="female"/>
    <n v="9"/>
    <n v="3"/>
    <n v="2"/>
    <n v="347088"/>
    <n v="27.9"/>
    <m/>
    <x v="0"/>
    <x v="0"/>
    <x v="0"/>
    <s v="Miss."/>
    <x v="2"/>
    <s v="Miss"/>
    <n v="2"/>
    <n v="2"/>
    <n v="1"/>
    <n v="1"/>
  </r>
  <r>
    <n v="636"/>
    <n v="1"/>
    <n v="2"/>
    <s v="Davis, Miss. Mary"/>
    <s v="female"/>
    <n v="28"/>
    <n v="0"/>
    <n v="0"/>
    <n v="237668"/>
    <n v="13"/>
    <m/>
    <x v="0"/>
    <x v="1"/>
    <x v="2"/>
    <s v="Miss."/>
    <x v="2"/>
    <s v="Miss"/>
    <n v="0"/>
    <n v="1"/>
    <n v="0"/>
    <n v="0"/>
  </r>
  <r>
    <n v="637"/>
    <n v="0"/>
    <n v="3"/>
    <s v="Leinonen, Mr. Antti Gustaf"/>
    <s v="male"/>
    <n v="32"/>
    <n v="0"/>
    <n v="0"/>
    <s v="STON/O 2. 3101292"/>
    <n v="7.9249999999999998"/>
    <m/>
    <x v="0"/>
    <x v="0"/>
    <x v="0"/>
    <s v="Mr."/>
    <x v="0"/>
    <s v="Mr"/>
    <n v="0"/>
    <n v="0"/>
    <n v="1"/>
    <n v="1"/>
  </r>
  <r>
    <n v="638"/>
    <n v="0"/>
    <n v="2"/>
    <s v="Collyer, Mr. Harvey"/>
    <s v="male"/>
    <n v="31"/>
    <n v="1"/>
    <n v="1"/>
    <s v="C.A. 31921"/>
    <n v="26.25"/>
    <m/>
    <x v="0"/>
    <x v="0"/>
    <x v="2"/>
    <s v="Mr."/>
    <x v="0"/>
    <s v="Mr"/>
    <n v="0"/>
    <n v="1"/>
    <n v="1"/>
    <n v="1"/>
  </r>
  <r>
    <n v="639"/>
    <n v="0"/>
    <n v="3"/>
    <s v="Panula, Mrs. Juha (Maria Emilia Ojala)"/>
    <s v="female"/>
    <n v="41"/>
    <n v="0"/>
    <n v="5"/>
    <n v="3101295"/>
    <n v="39.6875"/>
    <m/>
    <x v="0"/>
    <x v="0"/>
    <x v="0"/>
    <s v="Mrs."/>
    <x v="1"/>
    <s v="Mrs"/>
    <n v="3"/>
    <n v="0"/>
    <n v="2"/>
    <n v="2"/>
  </r>
  <r>
    <n v="640"/>
    <n v="0"/>
    <n v="3"/>
    <s v="Thorneycroft, Mr. Percival"/>
    <s v="male"/>
    <m/>
    <n v="1"/>
    <n v="0"/>
    <n v="376564"/>
    <n v="16.100000000000001"/>
    <m/>
    <x v="0"/>
    <x v="0"/>
    <x v="0"/>
    <s v="Mr."/>
    <x v="0"/>
    <s v="Mr"/>
    <n v="0"/>
    <n v="0"/>
    <n v="1"/>
    <n v="1"/>
  </r>
  <r>
    <n v="641"/>
    <n v="0"/>
    <n v="3"/>
    <s v="Jensen, Mr. Hans Peder"/>
    <s v="male"/>
    <n v="20"/>
    <n v="0"/>
    <n v="0"/>
    <n v="350050"/>
    <n v="7.8541999999999996"/>
    <m/>
    <x v="0"/>
    <x v="0"/>
    <x v="0"/>
    <s v="Mr."/>
    <x v="0"/>
    <s v="Mr"/>
    <n v="0"/>
    <n v="0"/>
    <n v="1"/>
    <n v="1"/>
  </r>
  <r>
    <n v="642"/>
    <n v="1"/>
    <n v="1"/>
    <s v="Sagesser, Mlle. Emma"/>
    <s v="female"/>
    <n v="24"/>
    <n v="0"/>
    <n v="0"/>
    <s v="PC 17477"/>
    <n v="69.3"/>
    <s v="B35"/>
    <x v="1"/>
    <x v="1"/>
    <x v="1"/>
    <s v="Mlle."/>
    <x v="2"/>
    <s v="Miss"/>
    <n v="0"/>
    <n v="1"/>
    <n v="0"/>
    <n v="0"/>
  </r>
  <r>
    <n v="643"/>
    <n v="0"/>
    <n v="3"/>
    <s v="Skoog, Miss. Margit Elizabeth"/>
    <s v="female"/>
    <n v="2"/>
    <n v="3"/>
    <n v="2"/>
    <n v="347088"/>
    <n v="27.9"/>
    <m/>
    <x v="0"/>
    <x v="0"/>
    <x v="0"/>
    <s v="Miss."/>
    <x v="2"/>
    <s v="Miss"/>
    <n v="2"/>
    <n v="2"/>
    <n v="1"/>
    <n v="1"/>
  </r>
  <r>
    <n v="644"/>
    <n v="1"/>
    <n v="3"/>
    <s v="Foo, Mr. Choong"/>
    <s v="male"/>
    <m/>
    <n v="0"/>
    <n v="0"/>
    <n v="1601"/>
    <n v="56.495800000000003"/>
    <m/>
    <x v="0"/>
    <x v="1"/>
    <x v="0"/>
    <s v="Mr."/>
    <x v="0"/>
    <s v="Mr"/>
    <n v="0"/>
    <n v="0"/>
    <n v="7"/>
    <n v="7"/>
  </r>
  <r>
    <n v="645"/>
    <n v="1"/>
    <n v="3"/>
    <s v="Baclini, Miss. Eugenie"/>
    <s v="female"/>
    <n v="0.75"/>
    <n v="2"/>
    <n v="1"/>
    <n v="2666"/>
    <n v="19.258299999999998"/>
    <m/>
    <x v="1"/>
    <x v="1"/>
    <x v="0"/>
    <s v="Miss."/>
    <x v="2"/>
    <s v="Miss"/>
    <n v="0"/>
    <n v="3"/>
    <n v="0"/>
    <n v="0"/>
  </r>
  <r>
    <n v="646"/>
    <n v="1"/>
    <n v="1"/>
    <s v="Harper, Mr. Henry Sleeper"/>
    <s v="male"/>
    <n v="48"/>
    <n v="1"/>
    <n v="0"/>
    <s v="PC 17572"/>
    <n v="76.729200000000006"/>
    <s v="D33"/>
    <x v="1"/>
    <x v="1"/>
    <x v="1"/>
    <s v="Mr."/>
    <x v="0"/>
    <s v="Mr"/>
    <n v="0"/>
    <n v="0"/>
    <n v="2"/>
    <n v="2"/>
  </r>
  <r>
    <n v="647"/>
    <n v="0"/>
    <n v="3"/>
    <s v="Cor, Mr. Liudevit"/>
    <s v="male"/>
    <n v="19"/>
    <n v="0"/>
    <n v="0"/>
    <n v="349231"/>
    <n v="7.8958000000000004"/>
    <m/>
    <x v="0"/>
    <x v="0"/>
    <x v="0"/>
    <s v="Mr."/>
    <x v="0"/>
    <s v="Mr"/>
    <n v="0"/>
    <n v="0"/>
    <n v="1"/>
    <n v="1"/>
  </r>
  <r>
    <n v="648"/>
    <n v="1"/>
    <n v="1"/>
    <s v="Simonius-Blumer, Col. Oberst Alfons"/>
    <s v="male"/>
    <n v="56"/>
    <n v="0"/>
    <n v="0"/>
    <n v="13213"/>
    <n v="35.5"/>
    <s v="A26"/>
    <x v="1"/>
    <x v="1"/>
    <x v="1"/>
    <s v="Col."/>
    <x v="0"/>
    <s v="Mr"/>
    <n v="0"/>
    <n v="0"/>
    <n v="1"/>
    <n v="1"/>
  </r>
  <r>
    <n v="649"/>
    <n v="0"/>
    <n v="3"/>
    <s v="Willey, Mr. Edward"/>
    <s v="male"/>
    <m/>
    <n v="0"/>
    <n v="0"/>
    <s v="S.O./P.P. 751"/>
    <n v="7.55"/>
    <m/>
    <x v="0"/>
    <x v="0"/>
    <x v="0"/>
    <s v="Mr."/>
    <x v="0"/>
    <s v="Mr"/>
    <n v="0"/>
    <n v="0"/>
    <n v="1"/>
    <n v="1"/>
  </r>
  <r>
    <n v="650"/>
    <n v="1"/>
    <n v="3"/>
    <s v="Stanley, Miss. Amy Zillah Elsie"/>
    <s v="female"/>
    <n v="23"/>
    <n v="0"/>
    <n v="0"/>
    <s v="CA. 2314"/>
    <n v="7.55"/>
    <m/>
    <x v="0"/>
    <x v="1"/>
    <x v="0"/>
    <s v="Miss."/>
    <x v="2"/>
    <s v="Miss"/>
    <n v="0"/>
    <n v="1"/>
    <n v="0"/>
    <n v="0"/>
  </r>
  <r>
    <n v="651"/>
    <n v="0"/>
    <n v="3"/>
    <s v="Mitkoff, Mr. Mito"/>
    <s v="male"/>
    <m/>
    <n v="0"/>
    <n v="0"/>
    <n v="349221"/>
    <n v="7.8958000000000004"/>
    <m/>
    <x v="0"/>
    <x v="0"/>
    <x v="0"/>
    <s v="Mr."/>
    <x v="0"/>
    <s v="Mr"/>
    <n v="0"/>
    <n v="0"/>
    <n v="1"/>
    <n v="1"/>
  </r>
  <r>
    <n v="652"/>
    <n v="1"/>
    <n v="2"/>
    <s v="Doling, Miss. Elsie"/>
    <s v="female"/>
    <n v="18"/>
    <n v="0"/>
    <n v="1"/>
    <n v="231919"/>
    <n v="23"/>
    <m/>
    <x v="0"/>
    <x v="1"/>
    <x v="2"/>
    <s v="Miss."/>
    <x v="2"/>
    <s v="Miss"/>
    <n v="0"/>
    <n v="1"/>
    <n v="0"/>
    <n v="0"/>
  </r>
  <r>
    <n v="653"/>
    <n v="0"/>
    <n v="3"/>
    <s v="Kalvik, Mr. Johannes Halvorsen"/>
    <s v="male"/>
    <n v="21"/>
    <n v="0"/>
    <n v="0"/>
    <n v="8475"/>
    <n v="8.4332999999999991"/>
    <m/>
    <x v="0"/>
    <x v="0"/>
    <x v="0"/>
    <s v="Mr."/>
    <x v="0"/>
    <s v="Mr"/>
    <n v="0"/>
    <n v="0"/>
    <n v="1"/>
    <n v="1"/>
  </r>
  <r>
    <n v="654"/>
    <n v="1"/>
    <n v="3"/>
    <s v="O'Leary, Miss. Hanora &quot;Norah&quot;"/>
    <s v="female"/>
    <m/>
    <n v="0"/>
    <n v="0"/>
    <n v="330919"/>
    <n v="7.8292000000000002"/>
    <m/>
    <x v="2"/>
    <x v="1"/>
    <x v="0"/>
    <s v="Miss."/>
    <x v="2"/>
    <s v="Miss"/>
    <n v="0"/>
    <n v="1"/>
    <n v="0"/>
    <n v="0"/>
  </r>
  <r>
    <n v="655"/>
    <n v="0"/>
    <n v="3"/>
    <s v="Hegarty, Miss. Hanora &quot;Nora&quot;"/>
    <s v="female"/>
    <n v="18"/>
    <n v="0"/>
    <n v="0"/>
    <n v="365226"/>
    <n v="6.75"/>
    <m/>
    <x v="2"/>
    <x v="0"/>
    <x v="0"/>
    <s v="Miss."/>
    <x v="2"/>
    <s v="Miss"/>
    <n v="0"/>
    <n v="1"/>
    <n v="0"/>
    <n v="0"/>
  </r>
  <r>
    <n v="656"/>
    <n v="0"/>
    <n v="2"/>
    <s v="Hickman, Mr. Leonard Mark"/>
    <s v="male"/>
    <n v="24"/>
    <n v="2"/>
    <n v="0"/>
    <s v="S.O.C. 14879"/>
    <n v="73.5"/>
    <m/>
    <x v="0"/>
    <x v="0"/>
    <x v="2"/>
    <s v="Mr."/>
    <x v="0"/>
    <s v="Mr"/>
    <n v="0"/>
    <n v="0"/>
    <n v="5"/>
    <n v="5"/>
  </r>
  <r>
    <n v="657"/>
    <n v="0"/>
    <n v="3"/>
    <s v="Radeff, Mr. Alexander"/>
    <s v="male"/>
    <m/>
    <n v="0"/>
    <n v="0"/>
    <n v="349223"/>
    <n v="7.8958000000000004"/>
    <m/>
    <x v="0"/>
    <x v="0"/>
    <x v="0"/>
    <s v="Mr."/>
    <x v="0"/>
    <s v="Mr"/>
    <n v="0"/>
    <n v="0"/>
    <n v="1"/>
    <n v="1"/>
  </r>
  <r>
    <n v="658"/>
    <n v="0"/>
    <n v="3"/>
    <s v="Bourke, Mrs. John (Catherine)"/>
    <s v="female"/>
    <n v="32"/>
    <n v="1"/>
    <n v="1"/>
    <n v="364849"/>
    <n v="15.5"/>
    <m/>
    <x v="2"/>
    <x v="0"/>
    <x v="0"/>
    <s v="Mrs."/>
    <x v="1"/>
    <s v="Mrs"/>
    <n v="0"/>
    <n v="0"/>
    <n v="1"/>
    <n v="1"/>
  </r>
  <r>
    <n v="659"/>
    <n v="0"/>
    <n v="2"/>
    <s v="Eitemiller, Mr. George Floyd"/>
    <s v="male"/>
    <n v="23"/>
    <n v="0"/>
    <n v="0"/>
    <n v="29751"/>
    <n v="13"/>
    <m/>
    <x v="0"/>
    <x v="0"/>
    <x v="2"/>
    <s v="Mr."/>
    <x v="0"/>
    <s v="Mr"/>
    <n v="0"/>
    <n v="0"/>
    <n v="1"/>
    <n v="1"/>
  </r>
  <r>
    <n v="660"/>
    <n v="0"/>
    <n v="1"/>
    <s v="Newell, Mr. Arthur Webster"/>
    <s v="male"/>
    <n v="58"/>
    <n v="0"/>
    <n v="2"/>
    <n v="35273"/>
    <n v="113.27500000000001"/>
    <s v="D48"/>
    <x v="1"/>
    <x v="0"/>
    <x v="1"/>
    <s v="Mr."/>
    <x v="0"/>
    <s v="Mr"/>
    <n v="0"/>
    <n v="2"/>
    <n v="1"/>
    <n v="1"/>
  </r>
  <r>
    <n v="661"/>
    <n v="1"/>
    <n v="1"/>
    <s v="Frauenthal, Dr. Henry William"/>
    <s v="male"/>
    <n v="50"/>
    <n v="2"/>
    <n v="0"/>
    <s v="PC 17611"/>
    <n v="133.65"/>
    <m/>
    <x v="0"/>
    <x v="1"/>
    <x v="1"/>
    <s v="Dr."/>
    <x v="0"/>
    <s v="Mr"/>
    <n v="0"/>
    <n v="0"/>
    <n v="1"/>
    <n v="1"/>
  </r>
  <r>
    <n v="662"/>
    <n v="0"/>
    <n v="3"/>
    <s v="Badt, Mr. Mohamed"/>
    <s v="male"/>
    <n v="40"/>
    <n v="0"/>
    <n v="0"/>
    <n v="2623"/>
    <n v="7.2249999999999996"/>
    <m/>
    <x v="1"/>
    <x v="0"/>
    <x v="0"/>
    <s v="Mr."/>
    <x v="0"/>
    <s v="Mr"/>
    <n v="0"/>
    <n v="0"/>
    <n v="1"/>
    <n v="1"/>
  </r>
  <r>
    <n v="663"/>
    <n v="0"/>
    <n v="1"/>
    <s v="Colley, Mr. Edward Pomeroy"/>
    <s v="male"/>
    <n v="47"/>
    <n v="0"/>
    <n v="0"/>
    <n v="5727"/>
    <n v="25.587499999999999"/>
    <s v="E58"/>
    <x v="0"/>
    <x v="0"/>
    <x v="1"/>
    <s v="Mr."/>
    <x v="0"/>
    <s v="Mr"/>
    <n v="0"/>
    <n v="0"/>
    <n v="1"/>
    <n v="1"/>
  </r>
  <r>
    <n v="664"/>
    <n v="0"/>
    <n v="3"/>
    <s v="Coleff, Mr. Peju"/>
    <s v="male"/>
    <n v="36"/>
    <n v="0"/>
    <n v="0"/>
    <n v="349210"/>
    <n v="7.4958"/>
    <m/>
    <x v="0"/>
    <x v="0"/>
    <x v="0"/>
    <s v="Mr."/>
    <x v="0"/>
    <s v="Mr"/>
    <n v="0"/>
    <n v="0"/>
    <n v="1"/>
    <n v="1"/>
  </r>
  <r>
    <n v="665"/>
    <n v="1"/>
    <n v="3"/>
    <s v="Lindqvist, Mr. Eino William"/>
    <s v="male"/>
    <n v="20"/>
    <n v="1"/>
    <n v="0"/>
    <s v="STON/O 2. 3101285"/>
    <n v="7.9249999999999998"/>
    <m/>
    <x v="0"/>
    <x v="1"/>
    <x v="0"/>
    <s v="Mr."/>
    <x v="0"/>
    <s v="Mr"/>
    <n v="0"/>
    <n v="0"/>
    <n v="1"/>
    <n v="1"/>
  </r>
  <r>
    <n v="666"/>
    <n v="0"/>
    <n v="2"/>
    <s v="Hickman, Mr. Lewis"/>
    <s v="male"/>
    <n v="32"/>
    <n v="2"/>
    <n v="0"/>
    <s v="S.O.C. 14879"/>
    <n v="73.5"/>
    <m/>
    <x v="0"/>
    <x v="0"/>
    <x v="2"/>
    <s v="Mr."/>
    <x v="0"/>
    <s v="Mr"/>
    <n v="0"/>
    <n v="0"/>
    <n v="5"/>
    <n v="5"/>
  </r>
  <r>
    <n v="667"/>
    <n v="0"/>
    <n v="2"/>
    <s v="Butler, Mr. Reginald Fenton"/>
    <s v="male"/>
    <n v="25"/>
    <n v="0"/>
    <n v="0"/>
    <n v="234686"/>
    <n v="13"/>
    <m/>
    <x v="0"/>
    <x v="0"/>
    <x v="2"/>
    <s v="Mr."/>
    <x v="0"/>
    <s v="Mr"/>
    <n v="0"/>
    <n v="0"/>
    <n v="1"/>
    <n v="1"/>
  </r>
  <r>
    <n v="668"/>
    <n v="0"/>
    <n v="3"/>
    <s v="Rommetvedt, Mr. Knud Paust"/>
    <s v="male"/>
    <m/>
    <n v="0"/>
    <n v="0"/>
    <n v="312993"/>
    <n v="7.7750000000000004"/>
    <m/>
    <x v="0"/>
    <x v="0"/>
    <x v="0"/>
    <s v="Mr."/>
    <x v="0"/>
    <s v="Mr"/>
    <n v="0"/>
    <n v="0"/>
    <n v="1"/>
    <n v="1"/>
  </r>
  <r>
    <n v="669"/>
    <n v="0"/>
    <n v="3"/>
    <s v="Cook, Mr. Jacob"/>
    <s v="male"/>
    <n v="43"/>
    <n v="0"/>
    <n v="0"/>
    <s v="A/5 3536"/>
    <n v="8.0500000000000007"/>
    <m/>
    <x v="0"/>
    <x v="0"/>
    <x v="0"/>
    <s v="Mr."/>
    <x v="0"/>
    <s v="Mr"/>
    <n v="0"/>
    <n v="0"/>
    <n v="1"/>
    <n v="1"/>
  </r>
  <r>
    <n v="670"/>
    <n v="1"/>
    <n v="1"/>
    <s v="Taylor, Mrs. Elmer Zebley (Juliet Cummins Wright)"/>
    <s v="female"/>
    <m/>
    <n v="1"/>
    <n v="0"/>
    <n v="19996"/>
    <n v="52"/>
    <s v="C126"/>
    <x v="0"/>
    <x v="1"/>
    <x v="1"/>
    <s v="Mrs."/>
    <x v="1"/>
    <s v="Mrs"/>
    <n v="0"/>
    <n v="0"/>
    <n v="1"/>
    <n v="1"/>
  </r>
  <r>
    <n v="671"/>
    <n v="1"/>
    <n v="2"/>
    <s v="Brown, Mrs. Thomas William Solomon (Elizabeth Catherine Ford)"/>
    <s v="female"/>
    <n v="40"/>
    <n v="1"/>
    <n v="1"/>
    <n v="29750"/>
    <n v="39"/>
    <m/>
    <x v="0"/>
    <x v="1"/>
    <x v="2"/>
    <s v="Mrs."/>
    <x v="1"/>
    <s v="Mrs"/>
    <n v="0"/>
    <n v="0"/>
    <n v="1"/>
    <n v="1"/>
  </r>
  <r>
    <n v="672"/>
    <n v="0"/>
    <n v="1"/>
    <s v="Davidson, Mr. Thornton"/>
    <s v="male"/>
    <n v="31"/>
    <n v="1"/>
    <n v="0"/>
    <s v="F.C. 12750"/>
    <n v="52"/>
    <s v="B71"/>
    <x v="0"/>
    <x v="0"/>
    <x v="1"/>
    <s v="Mr."/>
    <x v="0"/>
    <s v="Mr"/>
    <n v="0"/>
    <n v="0"/>
    <n v="1"/>
    <n v="1"/>
  </r>
  <r>
    <n v="673"/>
    <n v="0"/>
    <n v="2"/>
    <s v="Mitchell, Mr. Henry Michael"/>
    <s v="male"/>
    <n v="70"/>
    <n v="0"/>
    <n v="0"/>
    <s v="C.A. 24580"/>
    <n v="10.5"/>
    <m/>
    <x v="0"/>
    <x v="0"/>
    <x v="2"/>
    <s v="Mr."/>
    <x v="0"/>
    <s v="Mr"/>
    <n v="0"/>
    <n v="0"/>
    <n v="1"/>
    <n v="1"/>
  </r>
  <r>
    <n v="674"/>
    <n v="1"/>
    <n v="2"/>
    <s v="Wilhelms, Mr. Charles"/>
    <s v="male"/>
    <n v="31"/>
    <n v="0"/>
    <n v="0"/>
    <n v="244270"/>
    <n v="13"/>
    <m/>
    <x v="0"/>
    <x v="1"/>
    <x v="2"/>
    <s v="Mr."/>
    <x v="0"/>
    <s v="Mr"/>
    <n v="0"/>
    <n v="0"/>
    <n v="1"/>
    <n v="1"/>
  </r>
  <r>
    <n v="675"/>
    <n v="0"/>
    <n v="2"/>
    <s v="Watson, Mr. Ennis Hastings"/>
    <s v="male"/>
    <m/>
    <n v="0"/>
    <n v="0"/>
    <n v="239856"/>
    <n v="0"/>
    <m/>
    <x v="0"/>
    <x v="0"/>
    <x v="2"/>
    <s v="Mr."/>
    <x v="0"/>
    <s v="Mr"/>
    <n v="0"/>
    <n v="0"/>
    <n v="1"/>
    <n v="1"/>
  </r>
  <r>
    <n v="676"/>
    <n v="0"/>
    <n v="3"/>
    <s v="Edvardsson, Mr. Gustaf Hjalmar"/>
    <s v="male"/>
    <n v="18"/>
    <n v="0"/>
    <n v="0"/>
    <n v="349912"/>
    <n v="7.7750000000000004"/>
    <m/>
    <x v="0"/>
    <x v="0"/>
    <x v="0"/>
    <s v="Mr."/>
    <x v="0"/>
    <s v="Mr"/>
    <n v="0"/>
    <n v="0"/>
    <n v="1"/>
    <n v="1"/>
  </r>
  <r>
    <n v="677"/>
    <n v="0"/>
    <n v="3"/>
    <s v="Sawyer, Mr. Frederick Charles"/>
    <s v="male"/>
    <n v="24.5"/>
    <n v="0"/>
    <n v="0"/>
    <n v="342826"/>
    <n v="8.0500000000000007"/>
    <m/>
    <x v="0"/>
    <x v="0"/>
    <x v="0"/>
    <s v="Mr."/>
    <x v="0"/>
    <s v="Mr"/>
    <n v="0"/>
    <n v="0"/>
    <n v="1"/>
    <n v="1"/>
  </r>
  <r>
    <n v="678"/>
    <n v="1"/>
    <n v="3"/>
    <s v="Turja, Miss. Anna Sofia"/>
    <s v="female"/>
    <n v="18"/>
    <n v="0"/>
    <n v="0"/>
    <n v="4138"/>
    <n v="9.8416999999999994"/>
    <m/>
    <x v="0"/>
    <x v="1"/>
    <x v="0"/>
    <s v="Miss."/>
    <x v="2"/>
    <s v="Miss"/>
    <n v="0"/>
    <n v="1"/>
    <n v="0"/>
    <n v="0"/>
  </r>
  <r>
    <n v="679"/>
    <n v="0"/>
    <n v="3"/>
    <s v="Goodwin, Mrs. Frederick (Augusta Tyler)"/>
    <s v="female"/>
    <n v="43"/>
    <n v="1"/>
    <n v="6"/>
    <s v="CA 2144"/>
    <n v="46.9"/>
    <m/>
    <x v="0"/>
    <x v="0"/>
    <x v="0"/>
    <s v="Mrs."/>
    <x v="1"/>
    <s v="Mrs"/>
    <n v="3"/>
    <n v="1"/>
    <n v="1"/>
    <n v="1"/>
  </r>
  <r>
    <n v="680"/>
    <n v="1"/>
    <n v="1"/>
    <s v="Cardeza, Mr. Thomas Drake Martinez"/>
    <s v="male"/>
    <n v="36"/>
    <n v="0"/>
    <n v="1"/>
    <s v="PC 17755"/>
    <n v="512.32920000000001"/>
    <s v="B51 B53 B55"/>
    <x v="1"/>
    <x v="1"/>
    <x v="1"/>
    <s v="Mr."/>
    <x v="0"/>
    <s v="Mr"/>
    <n v="0"/>
    <n v="1"/>
    <n v="2"/>
    <n v="2"/>
  </r>
  <r>
    <n v="681"/>
    <n v="0"/>
    <n v="3"/>
    <s v="Peters, Miss. Katie"/>
    <s v="female"/>
    <m/>
    <n v="0"/>
    <n v="0"/>
    <n v="330935"/>
    <n v="8.1374999999999993"/>
    <m/>
    <x v="2"/>
    <x v="0"/>
    <x v="0"/>
    <s v="Miss."/>
    <x v="2"/>
    <s v="Miss"/>
    <n v="0"/>
    <n v="1"/>
    <n v="0"/>
    <n v="0"/>
  </r>
  <r>
    <n v="682"/>
    <n v="1"/>
    <n v="1"/>
    <s v="Hassab, Mr. Hammad"/>
    <s v="male"/>
    <n v="27"/>
    <n v="0"/>
    <n v="0"/>
    <s v="PC 17572"/>
    <n v="76.729200000000006"/>
    <s v="D49"/>
    <x v="1"/>
    <x v="1"/>
    <x v="1"/>
    <s v="Mr."/>
    <x v="0"/>
    <s v="Mr"/>
    <n v="0"/>
    <n v="0"/>
    <n v="2"/>
    <n v="2"/>
  </r>
  <r>
    <n v="683"/>
    <n v="0"/>
    <n v="3"/>
    <s v="Olsvigen, Mr. Thor Anderson"/>
    <s v="male"/>
    <n v="20"/>
    <n v="0"/>
    <n v="0"/>
    <n v="6563"/>
    <n v="9.2249999999999996"/>
    <m/>
    <x v="0"/>
    <x v="0"/>
    <x v="0"/>
    <s v="Mr."/>
    <x v="0"/>
    <s v="Mr"/>
    <n v="0"/>
    <n v="0"/>
    <n v="1"/>
    <n v="1"/>
  </r>
  <r>
    <n v="684"/>
    <n v="0"/>
    <n v="3"/>
    <s v="Goodwin, Mr. Charles Edward"/>
    <s v="male"/>
    <n v="14"/>
    <n v="5"/>
    <n v="2"/>
    <s v="CA 2144"/>
    <n v="46.9"/>
    <m/>
    <x v="0"/>
    <x v="0"/>
    <x v="0"/>
    <s v="Mr."/>
    <x v="0"/>
    <s v="Mr"/>
    <n v="3"/>
    <n v="1"/>
    <n v="1"/>
    <n v="1"/>
  </r>
  <r>
    <n v="685"/>
    <n v="0"/>
    <n v="2"/>
    <s v="Brown, Mr. Thomas William Solomon"/>
    <s v="male"/>
    <n v="60"/>
    <n v="1"/>
    <n v="1"/>
    <n v="29750"/>
    <n v="39"/>
    <m/>
    <x v="0"/>
    <x v="0"/>
    <x v="2"/>
    <s v="Mr."/>
    <x v="0"/>
    <s v="Mr"/>
    <n v="0"/>
    <n v="0"/>
    <n v="1"/>
    <n v="1"/>
  </r>
  <r>
    <n v="686"/>
    <n v="0"/>
    <n v="2"/>
    <s v="Laroche, Mr. Joseph Philippe Lemercier"/>
    <s v="male"/>
    <n v="25"/>
    <n v="1"/>
    <n v="2"/>
    <s v="SC/Paris 2123"/>
    <n v="41.5792"/>
    <m/>
    <x v="1"/>
    <x v="0"/>
    <x v="2"/>
    <s v="Mr."/>
    <x v="0"/>
    <s v="Mr"/>
    <n v="0"/>
    <n v="1"/>
    <n v="1"/>
    <n v="1"/>
  </r>
  <r>
    <n v="687"/>
    <n v="0"/>
    <n v="3"/>
    <s v="Panula, Mr. Jaako Arnold"/>
    <s v="male"/>
    <n v="14"/>
    <n v="4"/>
    <n v="1"/>
    <n v="3101295"/>
    <n v="39.6875"/>
    <m/>
    <x v="0"/>
    <x v="0"/>
    <x v="0"/>
    <s v="Mr."/>
    <x v="0"/>
    <s v="Mr"/>
    <n v="3"/>
    <n v="0"/>
    <n v="2"/>
    <n v="2"/>
  </r>
  <r>
    <n v="688"/>
    <n v="0"/>
    <n v="3"/>
    <s v="Dakic, Mr. Branko"/>
    <s v="male"/>
    <n v="19"/>
    <n v="0"/>
    <n v="0"/>
    <n v="349228"/>
    <n v="10.1708"/>
    <m/>
    <x v="0"/>
    <x v="0"/>
    <x v="0"/>
    <s v="Mr."/>
    <x v="0"/>
    <s v="Mr"/>
    <n v="0"/>
    <n v="0"/>
    <n v="1"/>
    <n v="1"/>
  </r>
  <r>
    <n v="689"/>
    <n v="0"/>
    <n v="3"/>
    <s v="Fischer, Mr. Eberhard Thelander"/>
    <s v="male"/>
    <n v="18"/>
    <n v="0"/>
    <n v="0"/>
    <n v="350036"/>
    <n v="7.7957999999999998"/>
    <m/>
    <x v="0"/>
    <x v="0"/>
    <x v="0"/>
    <s v="Mr."/>
    <x v="0"/>
    <s v="Mr"/>
    <n v="0"/>
    <n v="0"/>
    <n v="1"/>
    <n v="1"/>
  </r>
  <r>
    <n v="690"/>
    <n v="1"/>
    <n v="1"/>
    <s v="Madill, Miss. Georgette Alexandra"/>
    <s v="female"/>
    <n v="15"/>
    <n v="0"/>
    <n v="1"/>
    <n v="24160"/>
    <n v="211.33750000000001"/>
    <s v="B5"/>
    <x v="0"/>
    <x v="1"/>
    <x v="1"/>
    <s v="Miss."/>
    <x v="2"/>
    <s v="Miss"/>
    <n v="0"/>
    <n v="2"/>
    <n v="0"/>
    <n v="0"/>
  </r>
  <r>
    <n v="691"/>
    <n v="1"/>
    <n v="1"/>
    <s v="Dick, Mr. Albert Adrian"/>
    <s v="male"/>
    <n v="31"/>
    <n v="1"/>
    <n v="0"/>
    <n v="17474"/>
    <n v="57"/>
    <s v="B20"/>
    <x v="0"/>
    <x v="1"/>
    <x v="1"/>
    <s v="Mr."/>
    <x v="0"/>
    <s v="Mr"/>
    <n v="0"/>
    <n v="0"/>
    <n v="1"/>
    <n v="1"/>
  </r>
  <r>
    <n v="692"/>
    <n v="1"/>
    <n v="3"/>
    <s v="Karun, Miss. Manca"/>
    <s v="female"/>
    <n v="4"/>
    <n v="0"/>
    <n v="1"/>
    <n v="349256"/>
    <n v="13.416700000000001"/>
    <m/>
    <x v="1"/>
    <x v="1"/>
    <x v="0"/>
    <s v="Miss."/>
    <x v="2"/>
    <s v="Miss"/>
    <n v="0"/>
    <n v="1"/>
    <n v="0"/>
    <n v="0"/>
  </r>
  <r>
    <n v="693"/>
    <n v="1"/>
    <n v="3"/>
    <s v="Lam, Mr. Ali"/>
    <s v="male"/>
    <m/>
    <n v="0"/>
    <n v="0"/>
    <n v="1601"/>
    <n v="56.495800000000003"/>
    <m/>
    <x v="0"/>
    <x v="1"/>
    <x v="0"/>
    <s v="Mr."/>
    <x v="0"/>
    <s v="Mr"/>
    <n v="0"/>
    <n v="0"/>
    <n v="7"/>
    <n v="7"/>
  </r>
  <r>
    <n v="694"/>
    <n v="0"/>
    <n v="3"/>
    <s v="Saad, Mr. Khalil"/>
    <s v="male"/>
    <n v="25"/>
    <n v="0"/>
    <n v="0"/>
    <n v="2672"/>
    <n v="7.2249999999999996"/>
    <m/>
    <x v="1"/>
    <x v="0"/>
    <x v="0"/>
    <s v="Mr."/>
    <x v="0"/>
    <s v="Mr"/>
    <n v="0"/>
    <n v="0"/>
    <n v="1"/>
    <n v="1"/>
  </r>
  <r>
    <n v="695"/>
    <n v="0"/>
    <n v="1"/>
    <s v="Weir, Col. John"/>
    <s v="male"/>
    <n v="60"/>
    <n v="0"/>
    <n v="0"/>
    <n v="113800"/>
    <n v="26.55"/>
    <m/>
    <x v="0"/>
    <x v="0"/>
    <x v="1"/>
    <s v="Col."/>
    <x v="0"/>
    <s v="Mr"/>
    <n v="0"/>
    <n v="0"/>
    <n v="1"/>
    <n v="1"/>
  </r>
  <r>
    <n v="696"/>
    <n v="0"/>
    <n v="2"/>
    <s v="Chapman, Mr. Charles Henry"/>
    <s v="male"/>
    <n v="52"/>
    <n v="0"/>
    <n v="0"/>
    <n v="248731"/>
    <n v="13.5"/>
    <m/>
    <x v="0"/>
    <x v="0"/>
    <x v="2"/>
    <s v="Mr."/>
    <x v="0"/>
    <s v="Mr"/>
    <n v="0"/>
    <n v="0"/>
    <n v="1"/>
    <n v="1"/>
  </r>
  <r>
    <n v="697"/>
    <n v="0"/>
    <n v="3"/>
    <s v="Kelly, Mr. James"/>
    <s v="male"/>
    <n v="44"/>
    <n v="0"/>
    <n v="0"/>
    <n v="363592"/>
    <n v="8.0500000000000007"/>
    <m/>
    <x v="0"/>
    <x v="0"/>
    <x v="0"/>
    <s v="Mr."/>
    <x v="0"/>
    <s v="Mr"/>
    <n v="0"/>
    <n v="0"/>
    <n v="1"/>
    <n v="1"/>
  </r>
  <r>
    <n v="698"/>
    <n v="1"/>
    <n v="3"/>
    <s v="Mullens, Miss. Katherine &quot;Katie&quot;"/>
    <s v="female"/>
    <m/>
    <n v="0"/>
    <n v="0"/>
    <n v="35852"/>
    <n v="7.7332999999999998"/>
    <m/>
    <x v="2"/>
    <x v="1"/>
    <x v="0"/>
    <s v="Miss."/>
    <x v="2"/>
    <s v="Miss"/>
    <n v="0"/>
    <n v="1"/>
    <n v="0"/>
    <n v="0"/>
  </r>
  <r>
    <n v="699"/>
    <n v="0"/>
    <n v="1"/>
    <s v="Thayer, Mr. John Borland"/>
    <s v="male"/>
    <n v="49"/>
    <n v="1"/>
    <n v="1"/>
    <n v="17421"/>
    <n v="110.88330000000001"/>
    <s v="C68"/>
    <x v="1"/>
    <x v="0"/>
    <x v="1"/>
    <s v="Mr."/>
    <x v="0"/>
    <s v="Mr"/>
    <n v="0"/>
    <n v="1"/>
    <n v="2"/>
    <n v="2"/>
  </r>
  <r>
    <n v="700"/>
    <n v="0"/>
    <n v="3"/>
    <s v="Humblen, Mr. Adolf Mathias Nicolai Olsen"/>
    <s v="male"/>
    <n v="42"/>
    <n v="0"/>
    <n v="0"/>
    <n v="348121"/>
    <n v="7.65"/>
    <s v="F G63"/>
    <x v="0"/>
    <x v="0"/>
    <x v="0"/>
    <s v="Mr."/>
    <x v="0"/>
    <s v="Mr"/>
    <n v="0"/>
    <n v="0"/>
    <n v="1"/>
    <n v="1"/>
  </r>
  <r>
    <n v="701"/>
    <n v="1"/>
    <n v="1"/>
    <s v="Astor, Mrs. John Jacob (Madeleine Talmadge Force)"/>
    <s v="female"/>
    <n v="18"/>
    <n v="1"/>
    <n v="0"/>
    <s v="PC 17757"/>
    <n v="227.52500000000001"/>
    <s v="C62 C64"/>
    <x v="1"/>
    <x v="1"/>
    <x v="1"/>
    <s v="Mrs."/>
    <x v="1"/>
    <s v="Mrs"/>
    <n v="0"/>
    <n v="2"/>
    <n v="1"/>
    <n v="1"/>
  </r>
  <r>
    <n v="702"/>
    <n v="1"/>
    <n v="1"/>
    <s v="Silverthorne, Mr. Spencer Victor"/>
    <s v="male"/>
    <n v="35"/>
    <n v="0"/>
    <n v="0"/>
    <s v="PC 17475"/>
    <n v="26.287500000000001"/>
    <s v="E24"/>
    <x v="0"/>
    <x v="1"/>
    <x v="1"/>
    <s v="Mr."/>
    <x v="0"/>
    <s v="Mr"/>
    <n v="0"/>
    <n v="0"/>
    <n v="1"/>
    <n v="1"/>
  </r>
  <r>
    <n v="703"/>
    <n v="0"/>
    <n v="3"/>
    <s v="Barbara, Miss. Saiide"/>
    <s v="female"/>
    <n v="18"/>
    <n v="0"/>
    <n v="1"/>
    <n v="2691"/>
    <n v="14.4542"/>
    <m/>
    <x v="1"/>
    <x v="0"/>
    <x v="0"/>
    <s v="Miss."/>
    <x v="2"/>
    <s v="Miss"/>
    <n v="0"/>
    <n v="1"/>
    <n v="0"/>
    <n v="0"/>
  </r>
  <r>
    <n v="704"/>
    <n v="0"/>
    <n v="3"/>
    <s v="Gallagher, Mr. Martin"/>
    <s v="male"/>
    <n v="25"/>
    <n v="0"/>
    <n v="0"/>
    <n v="36864"/>
    <n v="7.7416999999999998"/>
    <m/>
    <x v="2"/>
    <x v="0"/>
    <x v="0"/>
    <s v="Mr."/>
    <x v="0"/>
    <s v="Mr"/>
    <n v="0"/>
    <n v="0"/>
    <n v="1"/>
    <n v="1"/>
  </r>
  <r>
    <n v="705"/>
    <n v="0"/>
    <n v="3"/>
    <s v="Hansen, Mr. Henrik Juul"/>
    <s v="male"/>
    <n v="26"/>
    <n v="1"/>
    <n v="0"/>
    <n v="350025"/>
    <n v="7.8541999999999996"/>
    <m/>
    <x v="0"/>
    <x v="0"/>
    <x v="0"/>
    <s v="Mr."/>
    <x v="0"/>
    <s v="Mr"/>
    <n v="0"/>
    <n v="0"/>
    <n v="1"/>
    <n v="1"/>
  </r>
  <r>
    <n v="706"/>
    <n v="0"/>
    <n v="2"/>
    <s v="Morley, Mr. Henry Samuel (&quot;Mr Henry Marshall&quot;)"/>
    <s v="male"/>
    <n v="39"/>
    <n v="0"/>
    <n v="0"/>
    <n v="250655"/>
    <n v="26"/>
    <m/>
    <x v="0"/>
    <x v="0"/>
    <x v="2"/>
    <s v="Mr."/>
    <x v="0"/>
    <s v="Mr"/>
    <n v="0"/>
    <n v="1"/>
    <n v="1"/>
    <n v="1"/>
  </r>
  <r>
    <n v="707"/>
    <n v="1"/>
    <n v="2"/>
    <s v="Kelly, Mrs. Florence &quot;Fannie&quot;"/>
    <s v="female"/>
    <n v="45"/>
    <n v="0"/>
    <n v="0"/>
    <n v="223596"/>
    <n v="13.5"/>
    <m/>
    <x v="0"/>
    <x v="1"/>
    <x v="2"/>
    <s v="Mrs."/>
    <x v="1"/>
    <s v="Mrs"/>
    <n v="0"/>
    <n v="0"/>
    <n v="0"/>
    <n v="0"/>
  </r>
  <r>
    <n v="708"/>
    <n v="1"/>
    <n v="1"/>
    <s v="Calderhead, Mr. Edward Pennington"/>
    <s v="male"/>
    <n v="42"/>
    <n v="0"/>
    <n v="0"/>
    <s v="PC 17476"/>
    <n v="26.287500000000001"/>
    <s v="E24"/>
    <x v="0"/>
    <x v="1"/>
    <x v="1"/>
    <s v="Mr."/>
    <x v="0"/>
    <s v="Mr"/>
    <n v="0"/>
    <n v="0"/>
    <n v="1"/>
    <n v="1"/>
  </r>
  <r>
    <n v="709"/>
    <n v="1"/>
    <n v="1"/>
    <s v="Cleaver, Miss. Alice"/>
    <s v="female"/>
    <n v="22"/>
    <n v="0"/>
    <n v="0"/>
    <n v="113781"/>
    <n v="151.55000000000001"/>
    <m/>
    <x v="0"/>
    <x v="1"/>
    <x v="1"/>
    <s v="Miss."/>
    <x v="2"/>
    <s v="Miss"/>
    <n v="1"/>
    <n v="2"/>
    <n v="0"/>
    <n v="0"/>
  </r>
  <r>
    <n v="710"/>
    <n v="1"/>
    <n v="3"/>
    <s v="Moubarek, Master. Halim Gonios (&quot;William George&quot;)"/>
    <s v="male"/>
    <m/>
    <n v="1"/>
    <n v="1"/>
    <n v="2661"/>
    <n v="15.245799999999999"/>
    <m/>
    <x v="1"/>
    <x v="1"/>
    <x v="0"/>
    <s v="Master."/>
    <x v="3"/>
    <s v="Master"/>
    <n v="2"/>
    <n v="0"/>
    <n v="0"/>
    <n v="0"/>
  </r>
  <r>
    <n v="711"/>
    <n v="1"/>
    <n v="1"/>
    <s v="Mayne, Mlle. Berthe Antonine (&quot;Mrs de Villiers&quot;)"/>
    <s v="female"/>
    <n v="24"/>
    <n v="0"/>
    <n v="0"/>
    <s v="PC 17482"/>
    <n v="49.504199999999997"/>
    <s v="C90"/>
    <x v="1"/>
    <x v="1"/>
    <x v="1"/>
    <s v="Mlle."/>
    <x v="2"/>
    <s v="Miss"/>
    <n v="0"/>
    <n v="1"/>
    <n v="0"/>
    <n v="0"/>
  </r>
  <r>
    <n v="712"/>
    <n v="0"/>
    <n v="1"/>
    <s v="Klaber, Mr. Herman"/>
    <s v="male"/>
    <m/>
    <n v="0"/>
    <n v="0"/>
    <n v="113028"/>
    <n v="26.55"/>
    <s v="C124"/>
    <x v="0"/>
    <x v="0"/>
    <x v="1"/>
    <s v="Mr."/>
    <x v="0"/>
    <s v="Mr"/>
    <n v="0"/>
    <n v="0"/>
    <n v="1"/>
    <n v="1"/>
  </r>
  <r>
    <n v="713"/>
    <n v="1"/>
    <n v="1"/>
    <s v="Taylor, Mr. Elmer Zebley"/>
    <s v="male"/>
    <n v="48"/>
    <n v="1"/>
    <n v="0"/>
    <n v="19996"/>
    <n v="52"/>
    <s v="C126"/>
    <x v="0"/>
    <x v="1"/>
    <x v="1"/>
    <s v="Mr."/>
    <x v="0"/>
    <s v="Mr"/>
    <n v="0"/>
    <n v="0"/>
    <n v="1"/>
    <n v="1"/>
  </r>
  <r>
    <n v="714"/>
    <n v="0"/>
    <n v="3"/>
    <s v="Larsson, Mr. August Viktor"/>
    <s v="male"/>
    <n v="29"/>
    <n v="0"/>
    <n v="0"/>
    <n v="7545"/>
    <n v="9.4832999999999998"/>
    <m/>
    <x v="0"/>
    <x v="0"/>
    <x v="0"/>
    <s v="Mr."/>
    <x v="0"/>
    <s v="Mr"/>
    <n v="0"/>
    <n v="0"/>
    <n v="1"/>
    <n v="1"/>
  </r>
  <r>
    <n v="715"/>
    <n v="0"/>
    <n v="2"/>
    <s v="Greenberg, Mr. Samuel"/>
    <s v="male"/>
    <n v="52"/>
    <n v="0"/>
    <n v="0"/>
    <n v="250647"/>
    <n v="13"/>
    <m/>
    <x v="0"/>
    <x v="0"/>
    <x v="2"/>
    <s v="Mr."/>
    <x v="0"/>
    <s v="Mr"/>
    <n v="0"/>
    <n v="0"/>
    <n v="2"/>
    <n v="2"/>
  </r>
  <r>
    <n v="716"/>
    <n v="0"/>
    <n v="3"/>
    <s v="Soholt, Mr. Peter Andreas Lauritz Andersen"/>
    <s v="male"/>
    <n v="19"/>
    <n v="0"/>
    <n v="0"/>
    <n v="348124"/>
    <n v="7.65"/>
    <s v="F G73"/>
    <x v="0"/>
    <x v="0"/>
    <x v="0"/>
    <s v="Mr."/>
    <x v="0"/>
    <s v="Mr"/>
    <n v="0"/>
    <n v="0"/>
    <n v="1"/>
    <n v="1"/>
  </r>
  <r>
    <n v="717"/>
    <n v="1"/>
    <n v="1"/>
    <s v="Endres, Miss. Caroline Louise"/>
    <s v="female"/>
    <n v="38"/>
    <n v="0"/>
    <n v="0"/>
    <s v="PC 17757"/>
    <n v="227.52500000000001"/>
    <s v="C45"/>
    <x v="1"/>
    <x v="1"/>
    <x v="1"/>
    <s v="Miss."/>
    <x v="2"/>
    <s v="Miss"/>
    <n v="0"/>
    <n v="2"/>
    <n v="1"/>
    <n v="1"/>
  </r>
  <r>
    <n v="718"/>
    <n v="1"/>
    <n v="2"/>
    <s v="Troutt, Miss. Edwina Celia &quot;Winnie&quot;"/>
    <s v="female"/>
    <n v="27"/>
    <n v="0"/>
    <n v="0"/>
    <n v="34218"/>
    <n v="10.5"/>
    <s v="E101"/>
    <x v="0"/>
    <x v="1"/>
    <x v="2"/>
    <s v="Miss."/>
    <x v="2"/>
    <s v="Miss"/>
    <n v="0"/>
    <n v="1"/>
    <n v="0"/>
    <n v="0"/>
  </r>
  <r>
    <n v="719"/>
    <n v="0"/>
    <n v="3"/>
    <s v="McEvoy, Mr. Michael"/>
    <s v="male"/>
    <m/>
    <n v="0"/>
    <n v="0"/>
    <n v="36568"/>
    <n v="15.5"/>
    <m/>
    <x v="2"/>
    <x v="0"/>
    <x v="0"/>
    <s v="Mr."/>
    <x v="0"/>
    <s v="Mr"/>
    <n v="0"/>
    <n v="0"/>
    <n v="1"/>
    <n v="1"/>
  </r>
  <r>
    <n v="720"/>
    <n v="0"/>
    <n v="3"/>
    <s v="Johnson, Mr. Malkolm Joackim"/>
    <s v="male"/>
    <n v="33"/>
    <n v="0"/>
    <n v="0"/>
    <n v="347062"/>
    <n v="7.7750000000000004"/>
    <m/>
    <x v="0"/>
    <x v="0"/>
    <x v="0"/>
    <s v="Mr."/>
    <x v="0"/>
    <s v="Mr"/>
    <n v="0"/>
    <n v="0"/>
    <n v="1"/>
    <n v="1"/>
  </r>
  <r>
    <n v="721"/>
    <n v="1"/>
    <n v="2"/>
    <s v="Harper, Miss. Annie Jessie &quot;Nina&quot;"/>
    <s v="female"/>
    <n v="6"/>
    <n v="0"/>
    <n v="1"/>
    <n v="248727"/>
    <n v="33"/>
    <m/>
    <x v="0"/>
    <x v="1"/>
    <x v="2"/>
    <s v="Miss."/>
    <x v="2"/>
    <s v="Miss"/>
    <n v="0"/>
    <n v="2"/>
    <n v="1"/>
    <n v="1"/>
  </r>
  <r>
    <n v="722"/>
    <n v="0"/>
    <n v="3"/>
    <s v="Jensen, Mr. Svend Lauritz"/>
    <s v="male"/>
    <n v="17"/>
    <n v="1"/>
    <n v="0"/>
    <n v="350048"/>
    <n v="7.0541999999999998"/>
    <m/>
    <x v="0"/>
    <x v="0"/>
    <x v="0"/>
    <s v="Mr."/>
    <x v="0"/>
    <s v="Mr"/>
    <n v="0"/>
    <n v="0"/>
    <n v="1"/>
    <n v="1"/>
  </r>
  <r>
    <n v="723"/>
    <n v="0"/>
    <n v="2"/>
    <s v="Gillespie, Mr. William Henry"/>
    <s v="male"/>
    <n v="34"/>
    <n v="0"/>
    <n v="0"/>
    <n v="12233"/>
    <n v="13"/>
    <m/>
    <x v="0"/>
    <x v="0"/>
    <x v="2"/>
    <s v="Mr."/>
    <x v="0"/>
    <s v="Mr"/>
    <n v="0"/>
    <n v="0"/>
    <n v="1"/>
    <n v="1"/>
  </r>
  <r>
    <n v="724"/>
    <n v="0"/>
    <n v="2"/>
    <s v="Hodges, Mr. Henry Price"/>
    <s v="male"/>
    <n v="50"/>
    <n v="0"/>
    <n v="0"/>
    <n v="250643"/>
    <n v="13"/>
    <m/>
    <x v="0"/>
    <x v="0"/>
    <x v="2"/>
    <s v="Mr."/>
    <x v="0"/>
    <s v="Mr"/>
    <n v="0"/>
    <n v="0"/>
    <n v="1"/>
    <n v="1"/>
  </r>
  <r>
    <n v="725"/>
    <n v="1"/>
    <n v="1"/>
    <s v="Chambers, Mr. Norman Campbell"/>
    <s v="male"/>
    <n v="27"/>
    <n v="1"/>
    <n v="0"/>
    <n v="113806"/>
    <n v="53.1"/>
    <s v="E8"/>
    <x v="0"/>
    <x v="1"/>
    <x v="1"/>
    <s v="Mr."/>
    <x v="0"/>
    <s v="Mr"/>
    <n v="0"/>
    <n v="0"/>
    <n v="1"/>
    <n v="1"/>
  </r>
  <r>
    <n v="726"/>
    <n v="0"/>
    <n v="3"/>
    <s v="Oreskovic, Mr. Luka"/>
    <s v="male"/>
    <n v="20"/>
    <n v="0"/>
    <n v="0"/>
    <n v="315094"/>
    <n v="8.6624999999999996"/>
    <m/>
    <x v="0"/>
    <x v="0"/>
    <x v="0"/>
    <s v="Mr."/>
    <x v="0"/>
    <s v="Mr"/>
    <n v="0"/>
    <n v="0"/>
    <n v="1"/>
    <n v="1"/>
  </r>
  <r>
    <n v="727"/>
    <n v="1"/>
    <n v="2"/>
    <s v="Renouf, Mrs. Peter Henry (Lillian Jefferys)"/>
    <s v="female"/>
    <n v="30"/>
    <n v="3"/>
    <n v="0"/>
    <n v="31027"/>
    <n v="21"/>
    <m/>
    <x v="0"/>
    <x v="1"/>
    <x v="2"/>
    <s v="Mrs."/>
    <x v="1"/>
    <s v="Mrs"/>
    <n v="0"/>
    <n v="0"/>
    <n v="1"/>
    <n v="1"/>
  </r>
  <r>
    <n v="728"/>
    <n v="1"/>
    <n v="3"/>
    <s v="Mannion, Miss. Margareth"/>
    <s v="female"/>
    <m/>
    <n v="0"/>
    <n v="0"/>
    <n v="36866"/>
    <n v="7.7374999999999998"/>
    <m/>
    <x v="2"/>
    <x v="1"/>
    <x v="0"/>
    <s v="Miss."/>
    <x v="2"/>
    <s v="Miss"/>
    <n v="0"/>
    <n v="1"/>
    <n v="0"/>
    <n v="0"/>
  </r>
  <r>
    <n v="729"/>
    <n v="0"/>
    <n v="2"/>
    <s v="Bryhl, Mr. Kurt Arnold Gottfrid"/>
    <s v="male"/>
    <n v="25"/>
    <n v="1"/>
    <n v="0"/>
    <n v="236853"/>
    <n v="26"/>
    <m/>
    <x v="0"/>
    <x v="0"/>
    <x v="2"/>
    <s v="Mr."/>
    <x v="0"/>
    <s v="Mr"/>
    <n v="0"/>
    <n v="0"/>
    <n v="1"/>
    <n v="1"/>
  </r>
  <r>
    <n v="730"/>
    <n v="0"/>
    <n v="3"/>
    <s v="Ilmakangas, Miss. Pieta Sofia"/>
    <s v="female"/>
    <n v="25"/>
    <n v="1"/>
    <n v="0"/>
    <s v="STON/O2. 3101271"/>
    <n v="7.9249999999999998"/>
    <m/>
    <x v="0"/>
    <x v="0"/>
    <x v="0"/>
    <s v="Miss."/>
    <x v="2"/>
    <s v="Miss"/>
    <n v="0"/>
    <n v="1"/>
    <n v="0"/>
    <n v="0"/>
  </r>
  <r>
    <n v="731"/>
    <n v="1"/>
    <n v="1"/>
    <s v="Allen, Miss. Elisabeth Walton"/>
    <s v="female"/>
    <n v="29"/>
    <n v="0"/>
    <n v="0"/>
    <n v="24160"/>
    <n v="211.33750000000001"/>
    <s v="B5"/>
    <x v="0"/>
    <x v="1"/>
    <x v="1"/>
    <s v="Miss."/>
    <x v="2"/>
    <s v="Miss"/>
    <n v="0"/>
    <n v="2"/>
    <n v="0"/>
    <n v="0"/>
  </r>
  <r>
    <n v="732"/>
    <n v="0"/>
    <n v="3"/>
    <s v="Hassan, Mr. Houssein G N"/>
    <s v="male"/>
    <n v="11"/>
    <n v="0"/>
    <n v="0"/>
    <n v="2699"/>
    <n v="18.787500000000001"/>
    <m/>
    <x v="1"/>
    <x v="0"/>
    <x v="0"/>
    <s v="Mr."/>
    <x v="0"/>
    <s v="Mr"/>
    <n v="0"/>
    <n v="0"/>
    <n v="2"/>
    <n v="2"/>
  </r>
  <r>
    <n v="733"/>
    <n v="0"/>
    <n v="2"/>
    <s v="Knight, Mr. Robert J"/>
    <s v="male"/>
    <m/>
    <n v="0"/>
    <n v="0"/>
    <n v="239855"/>
    <n v="0"/>
    <m/>
    <x v="0"/>
    <x v="0"/>
    <x v="2"/>
    <s v="Mr."/>
    <x v="0"/>
    <s v="Mr"/>
    <n v="0"/>
    <n v="0"/>
    <n v="1"/>
    <n v="1"/>
  </r>
  <r>
    <n v="734"/>
    <n v="0"/>
    <n v="2"/>
    <s v="Berriman, Mr. William John"/>
    <s v="male"/>
    <n v="23"/>
    <n v="0"/>
    <n v="0"/>
    <n v="28425"/>
    <n v="13"/>
    <m/>
    <x v="0"/>
    <x v="0"/>
    <x v="2"/>
    <s v="Mr."/>
    <x v="0"/>
    <s v="Mr"/>
    <n v="0"/>
    <n v="0"/>
    <n v="1"/>
    <n v="1"/>
  </r>
  <r>
    <n v="735"/>
    <n v="0"/>
    <n v="2"/>
    <s v="Troupiansky, Mr. Moses Aaron"/>
    <s v="male"/>
    <n v="23"/>
    <n v="0"/>
    <n v="0"/>
    <n v="233639"/>
    <n v="13"/>
    <m/>
    <x v="0"/>
    <x v="0"/>
    <x v="2"/>
    <s v="Mr."/>
    <x v="0"/>
    <s v="Mr"/>
    <n v="0"/>
    <n v="0"/>
    <n v="1"/>
    <n v="1"/>
  </r>
  <r>
    <n v="736"/>
    <n v="0"/>
    <n v="3"/>
    <s v="Williams, Mr. Leslie"/>
    <s v="male"/>
    <n v="28.5"/>
    <n v="0"/>
    <n v="0"/>
    <n v="54636"/>
    <n v="16.100000000000001"/>
    <m/>
    <x v="0"/>
    <x v="0"/>
    <x v="0"/>
    <s v="Mr."/>
    <x v="0"/>
    <s v="Mr"/>
    <n v="0"/>
    <n v="0"/>
    <n v="2"/>
    <n v="2"/>
  </r>
  <r>
    <n v="737"/>
    <n v="0"/>
    <n v="3"/>
    <s v="Ford, Mrs. Edward (Margaret Ann Watson)"/>
    <s v="female"/>
    <n v="48"/>
    <n v="1"/>
    <n v="3"/>
    <s v="W./C. 6608"/>
    <n v="34.375"/>
    <m/>
    <x v="0"/>
    <x v="0"/>
    <x v="0"/>
    <s v="Mrs."/>
    <x v="1"/>
    <s v="Mrs"/>
    <n v="0"/>
    <n v="2"/>
    <n v="1"/>
    <n v="1"/>
  </r>
  <r>
    <n v="738"/>
    <n v="1"/>
    <n v="1"/>
    <s v="Lesurer, Mr. Gustave J"/>
    <s v="male"/>
    <n v="35"/>
    <n v="0"/>
    <n v="0"/>
    <s v="PC 17755"/>
    <n v="512.32920000000001"/>
    <s v="B101"/>
    <x v="1"/>
    <x v="1"/>
    <x v="1"/>
    <s v="Mr."/>
    <x v="0"/>
    <s v="Mr"/>
    <n v="0"/>
    <n v="1"/>
    <n v="2"/>
    <n v="2"/>
  </r>
  <r>
    <n v="739"/>
    <n v="0"/>
    <n v="3"/>
    <s v="Ivanoff, Mr. Kanio"/>
    <s v="male"/>
    <m/>
    <n v="0"/>
    <n v="0"/>
    <n v="349201"/>
    <n v="7.8958000000000004"/>
    <m/>
    <x v="0"/>
    <x v="0"/>
    <x v="0"/>
    <s v="Mr."/>
    <x v="0"/>
    <s v="Mr"/>
    <n v="0"/>
    <n v="0"/>
    <n v="1"/>
    <n v="1"/>
  </r>
  <r>
    <n v="740"/>
    <n v="0"/>
    <n v="3"/>
    <s v="Nankoff, Mr. Minko"/>
    <s v="male"/>
    <m/>
    <n v="0"/>
    <n v="0"/>
    <n v="349218"/>
    <n v="7.8958000000000004"/>
    <m/>
    <x v="0"/>
    <x v="0"/>
    <x v="0"/>
    <s v="Mr."/>
    <x v="0"/>
    <s v="Mr"/>
    <n v="0"/>
    <n v="0"/>
    <n v="1"/>
    <n v="1"/>
  </r>
  <r>
    <n v="741"/>
    <n v="1"/>
    <n v="1"/>
    <s v="Hawksford, Mr. Walter James"/>
    <s v="male"/>
    <m/>
    <n v="0"/>
    <n v="0"/>
    <n v="16988"/>
    <n v="30"/>
    <s v="D45"/>
    <x v="0"/>
    <x v="1"/>
    <x v="1"/>
    <s v="Mr."/>
    <x v="0"/>
    <s v="Mr"/>
    <n v="0"/>
    <n v="0"/>
    <n v="1"/>
    <n v="1"/>
  </r>
  <r>
    <n v="742"/>
    <n v="0"/>
    <n v="1"/>
    <s v="Cavendish, Mr. Tyrell William"/>
    <s v="male"/>
    <n v="36"/>
    <n v="1"/>
    <n v="0"/>
    <n v="19877"/>
    <n v="78.849999999999994"/>
    <s v="C46"/>
    <x v="0"/>
    <x v="0"/>
    <x v="1"/>
    <s v="Mr."/>
    <x v="0"/>
    <s v="Mr"/>
    <n v="0"/>
    <n v="1"/>
    <n v="1"/>
    <n v="1"/>
  </r>
  <r>
    <n v="743"/>
    <n v="1"/>
    <n v="1"/>
    <s v="Ryerson, Miss. Susan Parker &quot;Suzette&quot;"/>
    <s v="female"/>
    <n v="21"/>
    <n v="2"/>
    <n v="2"/>
    <s v="PC 17608"/>
    <n v="262.375"/>
    <s v="B57 B59 B63 B66"/>
    <x v="1"/>
    <x v="1"/>
    <x v="1"/>
    <s v="Miss."/>
    <x v="2"/>
    <s v="Miss"/>
    <n v="0"/>
    <n v="2"/>
    <n v="0"/>
    <n v="0"/>
  </r>
  <r>
    <n v="744"/>
    <n v="0"/>
    <n v="3"/>
    <s v="McNamee, Mr. Neal"/>
    <s v="male"/>
    <n v="24"/>
    <n v="1"/>
    <n v="0"/>
    <n v="376566"/>
    <n v="16.100000000000001"/>
    <m/>
    <x v="0"/>
    <x v="0"/>
    <x v="0"/>
    <s v="Mr."/>
    <x v="0"/>
    <s v="Mr"/>
    <n v="0"/>
    <n v="0"/>
    <n v="1"/>
    <n v="1"/>
  </r>
  <r>
    <n v="745"/>
    <n v="1"/>
    <n v="3"/>
    <s v="Stranden, Mr. Juho"/>
    <s v="male"/>
    <n v="31"/>
    <n v="0"/>
    <n v="0"/>
    <s v="STON/O 2. 3101288"/>
    <n v="7.9249999999999998"/>
    <m/>
    <x v="0"/>
    <x v="1"/>
    <x v="0"/>
    <s v="Mr."/>
    <x v="0"/>
    <s v="Mr"/>
    <n v="0"/>
    <n v="0"/>
    <n v="1"/>
    <n v="1"/>
  </r>
  <r>
    <n v="746"/>
    <n v="0"/>
    <n v="1"/>
    <s v="Crosby, Capt. Edward Gifford"/>
    <s v="male"/>
    <n v="70"/>
    <n v="1"/>
    <n v="1"/>
    <s v="WE/P 5735"/>
    <n v="71"/>
    <s v="B22"/>
    <x v="0"/>
    <x v="0"/>
    <x v="1"/>
    <s v="Capt."/>
    <x v="0"/>
    <s v="Mr"/>
    <n v="0"/>
    <n v="1"/>
    <n v="1"/>
    <n v="1"/>
  </r>
  <r>
    <n v="747"/>
    <n v="0"/>
    <n v="3"/>
    <s v="Abbott, Mr. Rossmore Edward"/>
    <s v="male"/>
    <n v="16"/>
    <n v="1"/>
    <n v="1"/>
    <s v="C.A. 2673"/>
    <n v="20.25"/>
    <m/>
    <x v="0"/>
    <x v="0"/>
    <x v="0"/>
    <s v="Mr."/>
    <x v="0"/>
    <s v="Mr"/>
    <n v="0"/>
    <n v="0"/>
    <n v="1"/>
    <n v="1"/>
  </r>
  <r>
    <n v="748"/>
    <n v="1"/>
    <n v="2"/>
    <s v="Sinkkonen, Miss. Anna"/>
    <s v="female"/>
    <n v="30"/>
    <n v="0"/>
    <n v="0"/>
    <n v="250648"/>
    <n v="13"/>
    <m/>
    <x v="0"/>
    <x v="1"/>
    <x v="2"/>
    <s v="Miss."/>
    <x v="2"/>
    <s v="Miss"/>
    <n v="0"/>
    <n v="1"/>
    <n v="0"/>
    <n v="0"/>
  </r>
  <r>
    <n v="749"/>
    <n v="0"/>
    <n v="1"/>
    <s v="Marvin, Mr. Daniel Warner"/>
    <s v="male"/>
    <n v="19"/>
    <n v="1"/>
    <n v="0"/>
    <n v="113773"/>
    <n v="53.1"/>
    <s v="D30"/>
    <x v="0"/>
    <x v="0"/>
    <x v="1"/>
    <s v="Mr."/>
    <x v="0"/>
    <s v="Mr"/>
    <n v="0"/>
    <n v="0"/>
    <n v="1"/>
    <n v="1"/>
  </r>
  <r>
    <n v="750"/>
    <n v="0"/>
    <n v="3"/>
    <s v="Connaghton, Mr. Michael"/>
    <s v="male"/>
    <n v="31"/>
    <n v="0"/>
    <n v="0"/>
    <n v="335097"/>
    <n v="7.75"/>
    <m/>
    <x v="2"/>
    <x v="0"/>
    <x v="0"/>
    <s v="Mr."/>
    <x v="0"/>
    <s v="Mr"/>
    <n v="0"/>
    <n v="0"/>
    <n v="1"/>
    <n v="1"/>
  </r>
  <r>
    <n v="751"/>
    <n v="1"/>
    <n v="2"/>
    <s v="Wells, Miss. Joan"/>
    <s v="female"/>
    <n v="4"/>
    <n v="1"/>
    <n v="1"/>
    <n v="29103"/>
    <n v="23"/>
    <m/>
    <x v="0"/>
    <x v="1"/>
    <x v="2"/>
    <s v="Miss."/>
    <x v="2"/>
    <s v="Miss"/>
    <n v="0"/>
    <n v="1"/>
    <n v="0"/>
    <n v="0"/>
  </r>
  <r>
    <n v="752"/>
    <n v="1"/>
    <n v="3"/>
    <s v="Moor, Master. Meier"/>
    <s v="male"/>
    <n v="6"/>
    <n v="0"/>
    <n v="1"/>
    <n v="392096"/>
    <n v="12.475"/>
    <s v="E121"/>
    <x v="0"/>
    <x v="1"/>
    <x v="0"/>
    <s v="Master."/>
    <x v="3"/>
    <s v="Master"/>
    <n v="1"/>
    <n v="0"/>
    <n v="0"/>
    <n v="0"/>
  </r>
  <r>
    <n v="753"/>
    <n v="0"/>
    <n v="3"/>
    <s v="Vande Velde, Mr. Johannes Joseph"/>
    <s v="male"/>
    <n v="33"/>
    <n v="0"/>
    <n v="0"/>
    <n v="345780"/>
    <n v="9.5"/>
    <m/>
    <x v="0"/>
    <x v="0"/>
    <x v="0"/>
    <s v="Mr."/>
    <x v="0"/>
    <s v="Mr"/>
    <n v="0"/>
    <n v="0"/>
    <n v="1"/>
    <n v="1"/>
  </r>
  <r>
    <n v="754"/>
    <n v="0"/>
    <n v="3"/>
    <s v="Jonkoff, Mr. Lalio"/>
    <s v="male"/>
    <n v="23"/>
    <n v="0"/>
    <n v="0"/>
    <n v="349204"/>
    <n v="7.8958000000000004"/>
    <m/>
    <x v="0"/>
    <x v="0"/>
    <x v="0"/>
    <s v="Mr."/>
    <x v="0"/>
    <s v="Mr"/>
    <n v="0"/>
    <n v="0"/>
    <n v="1"/>
    <n v="1"/>
  </r>
  <r>
    <n v="755"/>
    <n v="1"/>
    <n v="2"/>
    <s v="Herman, Mrs. Samuel (Jane Laver)"/>
    <s v="female"/>
    <n v="48"/>
    <n v="1"/>
    <n v="2"/>
    <n v="220845"/>
    <n v="65"/>
    <m/>
    <x v="0"/>
    <x v="1"/>
    <x v="2"/>
    <s v="Mrs."/>
    <x v="1"/>
    <s v="Mrs"/>
    <n v="0"/>
    <n v="1"/>
    <n v="0"/>
    <n v="0"/>
  </r>
  <r>
    <n v="756"/>
    <n v="1"/>
    <n v="2"/>
    <s v="Hamalainen, Master. Viljo"/>
    <s v="male"/>
    <n v="0.67"/>
    <n v="1"/>
    <n v="1"/>
    <n v="250649"/>
    <n v="14.5"/>
    <m/>
    <x v="0"/>
    <x v="1"/>
    <x v="2"/>
    <s v="Master."/>
    <x v="3"/>
    <s v="Master"/>
    <n v="1"/>
    <n v="0"/>
    <n v="0"/>
    <n v="0"/>
  </r>
  <r>
    <n v="757"/>
    <n v="0"/>
    <n v="3"/>
    <s v="Carlsson, Mr. August Sigfrid"/>
    <s v="male"/>
    <n v="28"/>
    <n v="0"/>
    <n v="0"/>
    <n v="350042"/>
    <n v="7.7957999999999998"/>
    <m/>
    <x v="0"/>
    <x v="0"/>
    <x v="0"/>
    <s v="Mr."/>
    <x v="0"/>
    <s v="Mr"/>
    <n v="0"/>
    <n v="0"/>
    <n v="1"/>
    <n v="1"/>
  </r>
  <r>
    <n v="758"/>
    <n v="0"/>
    <n v="2"/>
    <s v="Bailey, Mr. Percy Andrew"/>
    <s v="male"/>
    <n v="18"/>
    <n v="0"/>
    <n v="0"/>
    <n v="29108"/>
    <n v="11.5"/>
    <m/>
    <x v="0"/>
    <x v="0"/>
    <x v="2"/>
    <s v="Mr."/>
    <x v="0"/>
    <s v="Mr"/>
    <n v="0"/>
    <n v="0"/>
    <n v="1"/>
    <n v="1"/>
  </r>
  <r>
    <n v="759"/>
    <n v="0"/>
    <n v="3"/>
    <s v="Theobald, Mr. Thomas Leonard"/>
    <s v="male"/>
    <n v="34"/>
    <n v="0"/>
    <n v="0"/>
    <n v="363294"/>
    <n v="8.0500000000000007"/>
    <m/>
    <x v="0"/>
    <x v="0"/>
    <x v="0"/>
    <s v="Mr."/>
    <x v="0"/>
    <s v="Mr"/>
    <n v="0"/>
    <n v="0"/>
    <n v="1"/>
    <n v="1"/>
  </r>
  <r>
    <n v="760"/>
    <n v="1"/>
    <n v="1"/>
    <s v="Rothes, the Countess. of (Lucy Noel Martha Dyer-Edwards)"/>
    <s v="female"/>
    <n v="33"/>
    <n v="0"/>
    <n v="0"/>
    <n v="110152"/>
    <n v="86.5"/>
    <s v="B77"/>
    <x v="0"/>
    <x v="1"/>
    <x v="1"/>
    <s v="the Countess."/>
    <x v="1"/>
    <s v="Mrs"/>
    <n v="0"/>
    <n v="2"/>
    <n v="0"/>
    <n v="0"/>
  </r>
  <r>
    <n v="761"/>
    <n v="0"/>
    <n v="3"/>
    <s v="Garfirth, Mr. John"/>
    <s v="male"/>
    <m/>
    <n v="0"/>
    <n v="0"/>
    <n v="358585"/>
    <n v="14.5"/>
    <m/>
    <x v="0"/>
    <x v="0"/>
    <x v="0"/>
    <s v="Mr."/>
    <x v="0"/>
    <s v="Mr"/>
    <n v="0"/>
    <n v="0"/>
    <n v="2"/>
    <n v="2"/>
  </r>
  <r>
    <n v="762"/>
    <n v="0"/>
    <n v="3"/>
    <s v="Nirva, Mr. Iisakki Antino Aijo"/>
    <s v="male"/>
    <n v="41"/>
    <n v="0"/>
    <n v="0"/>
    <s v="SOTON/O2 3101272"/>
    <n v="7.125"/>
    <m/>
    <x v="0"/>
    <x v="0"/>
    <x v="0"/>
    <s v="Mr."/>
    <x v="0"/>
    <s v="Mr"/>
    <n v="0"/>
    <n v="0"/>
    <n v="1"/>
    <n v="1"/>
  </r>
  <r>
    <n v="763"/>
    <n v="1"/>
    <n v="3"/>
    <s v="Barah, Mr. Hanna Assi"/>
    <s v="male"/>
    <n v="20"/>
    <n v="0"/>
    <n v="0"/>
    <n v="2663"/>
    <n v="7.2291999999999996"/>
    <m/>
    <x v="1"/>
    <x v="1"/>
    <x v="0"/>
    <s v="Mr."/>
    <x v="0"/>
    <s v="Mr"/>
    <n v="0"/>
    <n v="0"/>
    <n v="1"/>
    <n v="1"/>
  </r>
  <r>
    <n v="764"/>
    <n v="1"/>
    <n v="1"/>
    <s v="Carter, Mrs. William Ernest (Lucile Polk)"/>
    <s v="female"/>
    <n v="36"/>
    <n v="1"/>
    <n v="2"/>
    <n v="113760"/>
    <n v="120"/>
    <s v="B96 B98"/>
    <x v="0"/>
    <x v="1"/>
    <x v="1"/>
    <s v="Mrs."/>
    <x v="1"/>
    <s v="Mrs"/>
    <n v="1"/>
    <n v="1"/>
    <n v="1"/>
    <n v="1"/>
  </r>
  <r>
    <n v="765"/>
    <n v="0"/>
    <n v="3"/>
    <s v="Eklund, Mr. Hans Linus"/>
    <s v="male"/>
    <n v="16"/>
    <n v="0"/>
    <n v="0"/>
    <n v="347074"/>
    <n v="7.7750000000000004"/>
    <m/>
    <x v="0"/>
    <x v="0"/>
    <x v="0"/>
    <s v="Mr."/>
    <x v="0"/>
    <s v="Mr"/>
    <n v="0"/>
    <n v="0"/>
    <n v="1"/>
    <n v="1"/>
  </r>
  <r>
    <n v="766"/>
    <n v="1"/>
    <n v="1"/>
    <s v="Hogeboom, Mrs. John C (Anna Andrews)"/>
    <s v="female"/>
    <n v="51"/>
    <n v="1"/>
    <n v="0"/>
    <n v="13502"/>
    <n v="77.958299999999994"/>
    <s v="D11"/>
    <x v="0"/>
    <x v="1"/>
    <x v="1"/>
    <s v="Mrs."/>
    <x v="1"/>
    <s v="Mrs"/>
    <n v="0"/>
    <n v="2"/>
    <n v="0"/>
    <n v="0"/>
  </r>
  <r>
    <n v="767"/>
    <n v="0"/>
    <n v="1"/>
    <s v="Brewe, Dr. Arthur Jackson"/>
    <s v="male"/>
    <m/>
    <n v="0"/>
    <n v="0"/>
    <n v="112379"/>
    <n v="39.6"/>
    <m/>
    <x v="1"/>
    <x v="0"/>
    <x v="1"/>
    <s v="Dr."/>
    <x v="0"/>
    <s v="Mr"/>
    <n v="0"/>
    <n v="0"/>
    <n v="1"/>
    <n v="1"/>
  </r>
  <r>
    <n v="768"/>
    <n v="0"/>
    <n v="3"/>
    <s v="Mangan, Miss. Mary"/>
    <s v="female"/>
    <n v="30.5"/>
    <n v="0"/>
    <n v="0"/>
    <n v="364850"/>
    <n v="7.75"/>
    <m/>
    <x v="2"/>
    <x v="0"/>
    <x v="0"/>
    <s v="Miss."/>
    <x v="2"/>
    <s v="Miss"/>
    <n v="0"/>
    <n v="1"/>
    <n v="0"/>
    <n v="0"/>
  </r>
  <r>
    <n v="769"/>
    <n v="0"/>
    <n v="3"/>
    <s v="Moran, Mr. Daniel J"/>
    <s v="male"/>
    <m/>
    <n v="1"/>
    <n v="0"/>
    <n v="371110"/>
    <n v="24.15"/>
    <m/>
    <x v="2"/>
    <x v="0"/>
    <x v="0"/>
    <s v="Mr."/>
    <x v="0"/>
    <s v="Mr"/>
    <n v="0"/>
    <n v="1"/>
    <n v="2"/>
    <n v="2"/>
  </r>
  <r>
    <n v="770"/>
    <n v="0"/>
    <n v="3"/>
    <s v="Gronnestad, Mr. Daniel Danielsen"/>
    <s v="male"/>
    <n v="32"/>
    <n v="0"/>
    <n v="0"/>
    <n v="8471"/>
    <n v="8.3625000000000007"/>
    <m/>
    <x v="0"/>
    <x v="0"/>
    <x v="0"/>
    <s v="Mr."/>
    <x v="0"/>
    <s v="Mr"/>
    <n v="0"/>
    <n v="0"/>
    <n v="1"/>
    <n v="1"/>
  </r>
  <r>
    <n v="771"/>
    <n v="0"/>
    <n v="3"/>
    <s v="Lievens, Mr. Rene Aime"/>
    <s v="male"/>
    <n v="24"/>
    <n v="0"/>
    <n v="0"/>
    <n v="345781"/>
    <n v="9.5"/>
    <m/>
    <x v="0"/>
    <x v="0"/>
    <x v="0"/>
    <s v="Mr."/>
    <x v="0"/>
    <s v="Mr"/>
    <n v="0"/>
    <n v="0"/>
    <n v="1"/>
    <n v="1"/>
  </r>
  <r>
    <n v="772"/>
    <n v="0"/>
    <n v="3"/>
    <s v="Jensen, Mr. Niels Peder"/>
    <s v="male"/>
    <n v="48"/>
    <n v="0"/>
    <n v="0"/>
    <n v="350047"/>
    <n v="7.8541999999999996"/>
    <m/>
    <x v="0"/>
    <x v="0"/>
    <x v="0"/>
    <s v="Mr."/>
    <x v="0"/>
    <s v="Mr"/>
    <n v="0"/>
    <n v="0"/>
    <n v="1"/>
    <n v="1"/>
  </r>
  <r>
    <n v="773"/>
    <n v="0"/>
    <n v="2"/>
    <s v="Mack, Mrs. (Mary)"/>
    <s v="female"/>
    <n v="57"/>
    <n v="0"/>
    <n v="0"/>
    <s v="S.O./P.P. 3"/>
    <n v="10.5"/>
    <s v="E77"/>
    <x v="0"/>
    <x v="0"/>
    <x v="2"/>
    <s v="Mrs."/>
    <x v="1"/>
    <s v="Mrs"/>
    <n v="0"/>
    <n v="0"/>
    <n v="1"/>
    <n v="1"/>
  </r>
  <r>
    <n v="774"/>
    <n v="0"/>
    <n v="3"/>
    <s v="Elias, Mr. Dibo"/>
    <s v="male"/>
    <m/>
    <n v="0"/>
    <n v="0"/>
    <n v="2674"/>
    <n v="7.2249999999999996"/>
    <m/>
    <x v="1"/>
    <x v="0"/>
    <x v="0"/>
    <s v="Mr."/>
    <x v="0"/>
    <s v="Mr"/>
    <n v="0"/>
    <n v="0"/>
    <n v="1"/>
    <n v="1"/>
  </r>
  <r>
    <n v="775"/>
    <n v="1"/>
    <n v="2"/>
    <s v="Hocking, Mrs. Elizabeth (Eliza Needs)"/>
    <s v="female"/>
    <n v="54"/>
    <n v="1"/>
    <n v="3"/>
    <n v="29105"/>
    <n v="23"/>
    <m/>
    <x v="0"/>
    <x v="1"/>
    <x v="2"/>
    <s v="Mrs."/>
    <x v="1"/>
    <s v="Mrs"/>
    <n v="0"/>
    <n v="0"/>
    <n v="0"/>
    <n v="0"/>
  </r>
  <r>
    <n v="776"/>
    <n v="0"/>
    <n v="3"/>
    <s v="Myhrman, Mr. Pehr Fabian Oliver Malkolm"/>
    <s v="male"/>
    <n v="18"/>
    <n v="0"/>
    <n v="0"/>
    <n v="347078"/>
    <n v="7.75"/>
    <m/>
    <x v="0"/>
    <x v="0"/>
    <x v="0"/>
    <s v="Mr."/>
    <x v="0"/>
    <s v="Mr"/>
    <n v="0"/>
    <n v="0"/>
    <n v="1"/>
    <n v="1"/>
  </r>
  <r>
    <n v="777"/>
    <n v="0"/>
    <n v="3"/>
    <s v="Tobin, Mr. Roger"/>
    <s v="male"/>
    <m/>
    <n v="0"/>
    <n v="0"/>
    <n v="383121"/>
    <n v="7.75"/>
    <s v="F38"/>
    <x v="2"/>
    <x v="0"/>
    <x v="0"/>
    <s v="Mr."/>
    <x v="0"/>
    <s v="Mr"/>
    <n v="0"/>
    <n v="0"/>
    <n v="1"/>
    <n v="1"/>
  </r>
  <r>
    <n v="778"/>
    <n v="1"/>
    <n v="3"/>
    <s v="Emanuel, Miss. Virginia Ethel"/>
    <s v="female"/>
    <n v="5"/>
    <n v="0"/>
    <n v="0"/>
    <n v="364516"/>
    <n v="12.475"/>
    <m/>
    <x v="0"/>
    <x v="1"/>
    <x v="0"/>
    <s v="Miss."/>
    <x v="2"/>
    <s v="Miss"/>
    <n v="0"/>
    <n v="2"/>
    <n v="0"/>
    <n v="0"/>
  </r>
  <r>
    <n v="779"/>
    <n v="0"/>
    <n v="3"/>
    <s v="Kilgannon, Mr. Thomas J"/>
    <s v="male"/>
    <m/>
    <n v="0"/>
    <n v="0"/>
    <n v="36865"/>
    <n v="7.7374999999999998"/>
    <m/>
    <x v="2"/>
    <x v="0"/>
    <x v="0"/>
    <s v="Mr."/>
    <x v="0"/>
    <s v="Mr"/>
    <n v="0"/>
    <n v="0"/>
    <n v="1"/>
    <n v="1"/>
  </r>
  <r>
    <n v="780"/>
    <n v="1"/>
    <n v="1"/>
    <s v="Robert, Mrs. Edward Scott (Elisabeth Walton McMillan)"/>
    <s v="female"/>
    <n v="43"/>
    <n v="0"/>
    <n v="1"/>
    <n v="24160"/>
    <n v="211.33750000000001"/>
    <s v="B3"/>
    <x v="0"/>
    <x v="1"/>
    <x v="1"/>
    <s v="Mrs."/>
    <x v="1"/>
    <s v="Mrs"/>
    <n v="0"/>
    <n v="2"/>
    <n v="0"/>
    <n v="0"/>
  </r>
  <r>
    <n v="781"/>
    <n v="1"/>
    <n v="3"/>
    <s v="Ayoub, Miss. Banoura"/>
    <s v="female"/>
    <n v="13"/>
    <n v="0"/>
    <n v="0"/>
    <n v="2687"/>
    <n v="7.2291999999999996"/>
    <m/>
    <x v="1"/>
    <x v="1"/>
    <x v="0"/>
    <s v="Miss."/>
    <x v="2"/>
    <s v="Miss"/>
    <n v="0"/>
    <n v="1"/>
    <n v="0"/>
    <n v="0"/>
  </r>
  <r>
    <n v="782"/>
    <n v="1"/>
    <n v="1"/>
    <s v="Dick, Mrs. Albert Adrian (Vera Gillespie)"/>
    <s v="female"/>
    <n v="17"/>
    <n v="1"/>
    <n v="0"/>
    <n v="17474"/>
    <n v="57"/>
    <s v="B20"/>
    <x v="0"/>
    <x v="1"/>
    <x v="1"/>
    <s v="Mrs."/>
    <x v="1"/>
    <s v="Mrs"/>
    <n v="0"/>
    <n v="0"/>
    <n v="1"/>
    <n v="1"/>
  </r>
  <r>
    <n v="783"/>
    <n v="0"/>
    <n v="1"/>
    <s v="Long, Mr. Milton Clyde"/>
    <s v="male"/>
    <n v="29"/>
    <n v="0"/>
    <n v="0"/>
    <n v="113501"/>
    <n v="30"/>
    <s v="D6"/>
    <x v="0"/>
    <x v="0"/>
    <x v="1"/>
    <s v="Mr."/>
    <x v="0"/>
    <s v="Mr"/>
    <n v="0"/>
    <n v="0"/>
    <n v="1"/>
    <n v="1"/>
  </r>
  <r>
    <n v="784"/>
    <n v="0"/>
    <n v="3"/>
    <s v="Johnston, Mr. Andrew G"/>
    <s v="male"/>
    <m/>
    <n v="1"/>
    <n v="2"/>
    <s v="W./C. 6607"/>
    <n v="23.45"/>
    <m/>
    <x v="0"/>
    <x v="0"/>
    <x v="0"/>
    <s v="Mr."/>
    <x v="0"/>
    <s v="Mr"/>
    <n v="0"/>
    <n v="1"/>
    <n v="1"/>
    <n v="1"/>
  </r>
  <r>
    <n v="785"/>
    <n v="0"/>
    <n v="3"/>
    <s v="Ali, Mr. William"/>
    <s v="male"/>
    <n v="25"/>
    <n v="0"/>
    <n v="0"/>
    <s v="SOTON/O.Q. 3101312"/>
    <n v="7.05"/>
    <m/>
    <x v="0"/>
    <x v="0"/>
    <x v="0"/>
    <s v="Mr."/>
    <x v="0"/>
    <s v="Mr"/>
    <n v="0"/>
    <n v="0"/>
    <n v="1"/>
    <n v="1"/>
  </r>
  <r>
    <n v="786"/>
    <n v="0"/>
    <n v="3"/>
    <s v="Harmer, Mr. Abraham (David Lishin)"/>
    <s v="male"/>
    <n v="25"/>
    <n v="0"/>
    <n v="0"/>
    <n v="374887"/>
    <n v="7.25"/>
    <m/>
    <x v="0"/>
    <x v="0"/>
    <x v="0"/>
    <s v="Mr."/>
    <x v="0"/>
    <s v="Mr"/>
    <n v="0"/>
    <n v="0"/>
    <n v="1"/>
    <n v="1"/>
  </r>
  <r>
    <n v="787"/>
    <n v="1"/>
    <n v="3"/>
    <s v="Sjoblom, Miss. Anna Sofia"/>
    <s v="female"/>
    <n v="18"/>
    <n v="0"/>
    <n v="0"/>
    <n v="3101265"/>
    <n v="7.4958"/>
    <m/>
    <x v="0"/>
    <x v="1"/>
    <x v="0"/>
    <s v="Miss."/>
    <x v="2"/>
    <s v="Miss"/>
    <n v="0"/>
    <n v="1"/>
    <n v="0"/>
    <n v="0"/>
  </r>
  <r>
    <n v="788"/>
    <n v="0"/>
    <n v="3"/>
    <s v="Rice, Master. George Hugh"/>
    <s v="male"/>
    <n v="8"/>
    <n v="4"/>
    <n v="1"/>
    <n v="382652"/>
    <n v="29.125"/>
    <m/>
    <x v="2"/>
    <x v="0"/>
    <x v="0"/>
    <s v="Master."/>
    <x v="3"/>
    <s v="Master"/>
    <n v="4"/>
    <n v="0"/>
    <n v="0"/>
    <n v="0"/>
  </r>
  <r>
    <n v="789"/>
    <n v="1"/>
    <n v="3"/>
    <s v="Dean, Master. Bertram Vere"/>
    <s v="male"/>
    <n v="1"/>
    <n v="1"/>
    <n v="2"/>
    <s v="C.A. 2315"/>
    <n v="20.574999999999999"/>
    <m/>
    <x v="0"/>
    <x v="1"/>
    <x v="0"/>
    <s v="Master."/>
    <x v="3"/>
    <s v="Master"/>
    <n v="1"/>
    <n v="0"/>
    <n v="1"/>
    <n v="1"/>
  </r>
  <r>
    <n v="790"/>
    <n v="0"/>
    <n v="1"/>
    <s v="Guggenheim, Mr. Benjamin"/>
    <s v="male"/>
    <n v="46"/>
    <n v="0"/>
    <n v="0"/>
    <s v="PC 17593"/>
    <n v="79.2"/>
    <s v="B82 B84"/>
    <x v="1"/>
    <x v="0"/>
    <x v="1"/>
    <s v="Mr."/>
    <x v="0"/>
    <s v="Mr"/>
    <n v="0"/>
    <n v="0"/>
    <n v="2"/>
    <n v="2"/>
  </r>
  <r>
    <n v="791"/>
    <n v="0"/>
    <n v="3"/>
    <s v="Keane, Mr. Andrew &quot;Andy&quot;"/>
    <s v="male"/>
    <m/>
    <n v="0"/>
    <n v="0"/>
    <n v="12460"/>
    <n v="7.75"/>
    <m/>
    <x v="2"/>
    <x v="0"/>
    <x v="0"/>
    <s v="Mr."/>
    <x v="0"/>
    <s v="Mr"/>
    <n v="0"/>
    <n v="0"/>
    <n v="1"/>
    <n v="1"/>
  </r>
  <r>
    <n v="792"/>
    <n v="0"/>
    <n v="2"/>
    <s v="Gaskell, Mr. Alfred"/>
    <s v="male"/>
    <n v="16"/>
    <n v="0"/>
    <n v="0"/>
    <n v="239865"/>
    <n v="26"/>
    <m/>
    <x v="0"/>
    <x v="0"/>
    <x v="2"/>
    <s v="Mr."/>
    <x v="0"/>
    <s v="Mr"/>
    <n v="0"/>
    <n v="0"/>
    <n v="2"/>
    <n v="2"/>
  </r>
  <r>
    <n v="793"/>
    <n v="0"/>
    <n v="3"/>
    <s v="Sage, Miss. Stella Anna"/>
    <s v="female"/>
    <m/>
    <n v="8"/>
    <n v="2"/>
    <s v="CA. 2343"/>
    <n v="69.55"/>
    <m/>
    <x v="0"/>
    <x v="0"/>
    <x v="0"/>
    <s v="Miss."/>
    <x v="2"/>
    <s v="Miss"/>
    <n v="1"/>
    <n v="3"/>
    <n v="3"/>
    <n v="3"/>
  </r>
  <r>
    <n v="794"/>
    <n v="0"/>
    <n v="1"/>
    <s v="Hoyt, Mr. William Fisher"/>
    <s v="male"/>
    <m/>
    <n v="0"/>
    <n v="0"/>
    <s v="PC 17600"/>
    <n v="30.695799999999998"/>
    <m/>
    <x v="1"/>
    <x v="0"/>
    <x v="1"/>
    <s v="Mr."/>
    <x v="0"/>
    <s v="Mr"/>
    <n v="0"/>
    <n v="0"/>
    <n v="1"/>
    <n v="1"/>
  </r>
  <r>
    <n v="795"/>
    <n v="0"/>
    <n v="3"/>
    <s v="Dantcheff, Mr. Ristiu"/>
    <s v="male"/>
    <n v="25"/>
    <n v="0"/>
    <n v="0"/>
    <n v="349203"/>
    <n v="7.8958000000000004"/>
    <m/>
    <x v="0"/>
    <x v="0"/>
    <x v="0"/>
    <s v="Mr."/>
    <x v="0"/>
    <s v="Mr"/>
    <n v="0"/>
    <n v="0"/>
    <n v="1"/>
    <n v="1"/>
  </r>
  <r>
    <n v="796"/>
    <n v="0"/>
    <n v="2"/>
    <s v="Otter, Mr. Richard"/>
    <s v="male"/>
    <n v="39"/>
    <n v="0"/>
    <n v="0"/>
    <n v="28213"/>
    <n v="13"/>
    <m/>
    <x v="0"/>
    <x v="0"/>
    <x v="2"/>
    <s v="Mr."/>
    <x v="0"/>
    <s v="Mr"/>
    <n v="0"/>
    <n v="0"/>
    <n v="1"/>
    <n v="1"/>
  </r>
  <r>
    <n v="797"/>
    <n v="1"/>
    <n v="1"/>
    <s v="Leader, Dr. Alice (Farnham)"/>
    <s v="female"/>
    <n v="49"/>
    <n v="0"/>
    <n v="0"/>
    <n v="17465"/>
    <n v="25.929200000000002"/>
    <s v="D17"/>
    <x v="0"/>
    <x v="1"/>
    <x v="1"/>
    <s v="Mrs."/>
    <x v="1"/>
    <s v="Mrs"/>
    <n v="0"/>
    <n v="0"/>
    <n v="0"/>
    <n v="0"/>
  </r>
  <r>
    <n v="798"/>
    <n v="1"/>
    <n v="3"/>
    <s v="Osman, Mrs. Mara"/>
    <s v="female"/>
    <n v="31"/>
    <n v="0"/>
    <n v="0"/>
    <n v="349244"/>
    <n v="8.6832999999999991"/>
    <m/>
    <x v="0"/>
    <x v="1"/>
    <x v="0"/>
    <s v="Mrs."/>
    <x v="1"/>
    <s v="Mrs"/>
    <n v="0"/>
    <n v="0"/>
    <n v="0"/>
    <n v="0"/>
  </r>
  <r>
    <n v="799"/>
    <n v="0"/>
    <n v="3"/>
    <s v="Ibrahim Shawah, Mr. Yousseff"/>
    <s v="male"/>
    <n v="30"/>
    <n v="0"/>
    <n v="0"/>
    <n v="2685"/>
    <n v="7.2291999999999996"/>
    <m/>
    <x v="1"/>
    <x v="0"/>
    <x v="0"/>
    <s v="Mr."/>
    <x v="0"/>
    <s v="Mr"/>
    <n v="0"/>
    <n v="0"/>
    <n v="1"/>
    <n v="1"/>
  </r>
  <r>
    <n v="800"/>
    <n v="0"/>
    <n v="3"/>
    <s v="Van Impe, Mrs. Jean Baptiste (Rosalie Paula Govaert)"/>
    <s v="female"/>
    <n v="30"/>
    <n v="1"/>
    <n v="1"/>
    <n v="345773"/>
    <n v="24.15"/>
    <m/>
    <x v="0"/>
    <x v="0"/>
    <x v="0"/>
    <s v="Mrs."/>
    <x v="1"/>
    <s v="Mrs"/>
    <n v="0"/>
    <n v="1"/>
    <n v="1"/>
    <n v="1"/>
  </r>
  <r>
    <n v="801"/>
    <n v="0"/>
    <n v="2"/>
    <s v="Ponesell, Mr. Martin"/>
    <s v="male"/>
    <n v="34"/>
    <n v="0"/>
    <n v="0"/>
    <n v="250647"/>
    <n v="13"/>
    <m/>
    <x v="0"/>
    <x v="0"/>
    <x v="2"/>
    <s v="Mr."/>
    <x v="0"/>
    <s v="Mr"/>
    <n v="0"/>
    <n v="0"/>
    <n v="2"/>
    <n v="2"/>
  </r>
  <r>
    <n v="802"/>
    <n v="1"/>
    <n v="2"/>
    <s v="Collyer, Mrs. Harvey (Charlotte Annie Tate)"/>
    <s v="female"/>
    <n v="31"/>
    <n v="1"/>
    <n v="1"/>
    <s v="C.A. 31921"/>
    <n v="26.25"/>
    <m/>
    <x v="0"/>
    <x v="1"/>
    <x v="2"/>
    <s v="Mrs."/>
    <x v="1"/>
    <s v="Mrs"/>
    <n v="0"/>
    <n v="1"/>
    <n v="1"/>
    <n v="1"/>
  </r>
  <r>
    <n v="803"/>
    <n v="1"/>
    <n v="1"/>
    <s v="Carter, Master. William Thornton II"/>
    <s v="male"/>
    <n v="11"/>
    <n v="1"/>
    <n v="2"/>
    <n v="113760"/>
    <n v="120"/>
    <s v="B96 B98"/>
    <x v="0"/>
    <x v="1"/>
    <x v="1"/>
    <s v="Master."/>
    <x v="3"/>
    <s v="Master"/>
    <n v="1"/>
    <n v="1"/>
    <n v="1"/>
    <n v="1"/>
  </r>
  <r>
    <n v="804"/>
    <n v="1"/>
    <n v="3"/>
    <s v="Thomas, Master. Assad Alexander"/>
    <s v="male"/>
    <n v="0.42"/>
    <n v="0"/>
    <n v="1"/>
    <n v="2625"/>
    <n v="8.5167000000000002"/>
    <m/>
    <x v="1"/>
    <x v="1"/>
    <x v="0"/>
    <s v="Master."/>
    <x v="3"/>
    <s v="Master"/>
    <n v="1"/>
    <n v="0"/>
    <n v="0"/>
    <n v="0"/>
  </r>
  <r>
    <n v="805"/>
    <n v="1"/>
    <n v="3"/>
    <s v="Hedman, Mr. Oskar Arvid"/>
    <s v="male"/>
    <n v="27"/>
    <n v="0"/>
    <n v="0"/>
    <n v="347089"/>
    <n v="6.9749999999999996"/>
    <m/>
    <x v="0"/>
    <x v="1"/>
    <x v="0"/>
    <s v="Mr."/>
    <x v="0"/>
    <s v="Mr"/>
    <n v="0"/>
    <n v="0"/>
    <n v="1"/>
    <n v="1"/>
  </r>
  <r>
    <n v="806"/>
    <n v="0"/>
    <n v="3"/>
    <s v="Johansson, Mr. Karl Johan"/>
    <s v="male"/>
    <n v="31"/>
    <n v="0"/>
    <n v="0"/>
    <n v="347063"/>
    <n v="7.7750000000000004"/>
    <m/>
    <x v="0"/>
    <x v="0"/>
    <x v="0"/>
    <s v="Mr."/>
    <x v="0"/>
    <s v="Mr"/>
    <n v="0"/>
    <n v="0"/>
    <n v="1"/>
    <n v="1"/>
  </r>
  <r>
    <n v="807"/>
    <n v="0"/>
    <n v="1"/>
    <s v="Andrews, Mr. Thomas Jr"/>
    <s v="male"/>
    <n v="39"/>
    <n v="0"/>
    <n v="0"/>
    <n v="112050"/>
    <n v="0"/>
    <s v="A36"/>
    <x v="0"/>
    <x v="0"/>
    <x v="1"/>
    <s v="Mr."/>
    <x v="0"/>
    <s v="Mr"/>
    <n v="0"/>
    <n v="0"/>
    <n v="1"/>
    <n v="1"/>
  </r>
  <r>
    <n v="808"/>
    <n v="0"/>
    <n v="3"/>
    <s v="Pettersson, Miss. Ellen Natalia"/>
    <s v="female"/>
    <n v="18"/>
    <n v="0"/>
    <n v="0"/>
    <n v="347087"/>
    <n v="7.7750000000000004"/>
    <m/>
    <x v="0"/>
    <x v="0"/>
    <x v="0"/>
    <s v="Miss."/>
    <x v="2"/>
    <s v="Miss"/>
    <n v="0"/>
    <n v="1"/>
    <n v="0"/>
    <n v="0"/>
  </r>
  <r>
    <n v="809"/>
    <n v="0"/>
    <n v="2"/>
    <s v="Meyer, Mr. August"/>
    <s v="male"/>
    <n v="39"/>
    <n v="0"/>
    <n v="0"/>
    <n v="248723"/>
    <n v="13"/>
    <m/>
    <x v="0"/>
    <x v="0"/>
    <x v="2"/>
    <s v="Mr."/>
    <x v="0"/>
    <s v="Mr"/>
    <n v="0"/>
    <n v="0"/>
    <n v="1"/>
    <n v="1"/>
  </r>
  <r>
    <n v="810"/>
    <n v="1"/>
    <n v="1"/>
    <s v="Chambers, Mrs. Norman Campbell (Bertha Griggs)"/>
    <s v="female"/>
    <n v="33"/>
    <n v="1"/>
    <n v="0"/>
    <n v="113806"/>
    <n v="53.1"/>
    <s v="E8"/>
    <x v="0"/>
    <x v="1"/>
    <x v="1"/>
    <s v="Mrs."/>
    <x v="1"/>
    <s v="Mrs"/>
    <n v="0"/>
    <n v="0"/>
    <n v="1"/>
    <n v="1"/>
  </r>
  <r>
    <n v="811"/>
    <n v="0"/>
    <n v="3"/>
    <s v="Alexander, Mr. William"/>
    <s v="male"/>
    <n v="26"/>
    <n v="0"/>
    <n v="0"/>
    <n v="3474"/>
    <n v="7.8875000000000002"/>
    <m/>
    <x v="0"/>
    <x v="0"/>
    <x v="0"/>
    <s v="Mr."/>
    <x v="0"/>
    <s v="Mr"/>
    <n v="0"/>
    <n v="0"/>
    <n v="1"/>
    <n v="1"/>
  </r>
  <r>
    <n v="812"/>
    <n v="0"/>
    <n v="3"/>
    <s v="Lester, Mr. James"/>
    <s v="male"/>
    <n v="39"/>
    <n v="0"/>
    <n v="0"/>
    <s v="A/4 48871"/>
    <n v="24.15"/>
    <m/>
    <x v="0"/>
    <x v="0"/>
    <x v="0"/>
    <s v="Mr."/>
    <x v="0"/>
    <s v="Mr"/>
    <n v="0"/>
    <n v="0"/>
    <n v="2"/>
    <n v="2"/>
  </r>
  <r>
    <n v="813"/>
    <n v="0"/>
    <n v="2"/>
    <s v="Slemen, Mr. Richard James"/>
    <s v="male"/>
    <n v="35"/>
    <n v="0"/>
    <n v="0"/>
    <n v="28206"/>
    <n v="10.5"/>
    <m/>
    <x v="0"/>
    <x v="0"/>
    <x v="2"/>
    <s v="Mr."/>
    <x v="0"/>
    <s v="Mr"/>
    <n v="0"/>
    <n v="0"/>
    <n v="1"/>
    <n v="1"/>
  </r>
  <r>
    <n v="814"/>
    <n v="0"/>
    <n v="3"/>
    <s v="Andersson, Miss. Ebba Iris Alfrida"/>
    <s v="female"/>
    <n v="6"/>
    <n v="4"/>
    <n v="2"/>
    <n v="347082"/>
    <n v="31.274999999999999"/>
    <m/>
    <x v="0"/>
    <x v="0"/>
    <x v="0"/>
    <s v="Miss."/>
    <x v="2"/>
    <s v="Miss"/>
    <n v="1"/>
    <n v="4"/>
    <n v="1"/>
    <n v="1"/>
  </r>
  <r>
    <n v="815"/>
    <n v="0"/>
    <n v="3"/>
    <s v="Tomlin, Mr. Ernest Portage"/>
    <s v="male"/>
    <n v="30.5"/>
    <n v="0"/>
    <n v="0"/>
    <n v="364499"/>
    <n v="8.0500000000000007"/>
    <m/>
    <x v="0"/>
    <x v="0"/>
    <x v="0"/>
    <s v="Mr."/>
    <x v="0"/>
    <s v="Mr"/>
    <n v="0"/>
    <n v="0"/>
    <n v="1"/>
    <n v="1"/>
  </r>
  <r>
    <n v="816"/>
    <n v="0"/>
    <n v="1"/>
    <s v="Fry, Mr. Richard"/>
    <s v="male"/>
    <m/>
    <n v="0"/>
    <n v="0"/>
    <n v="112058"/>
    <n v="0"/>
    <s v="B102"/>
    <x v="0"/>
    <x v="0"/>
    <x v="1"/>
    <s v="Mr."/>
    <x v="0"/>
    <s v="Mr"/>
    <n v="0"/>
    <n v="0"/>
    <n v="1"/>
    <n v="1"/>
  </r>
  <r>
    <n v="817"/>
    <n v="0"/>
    <n v="3"/>
    <s v="Heininen, Miss. Wendla Maria"/>
    <s v="female"/>
    <n v="23"/>
    <n v="0"/>
    <n v="0"/>
    <s v="STON/O2. 3101290"/>
    <n v="7.9249999999999998"/>
    <m/>
    <x v="0"/>
    <x v="0"/>
    <x v="0"/>
    <s v="Miss."/>
    <x v="2"/>
    <s v="Miss"/>
    <n v="0"/>
    <n v="1"/>
    <n v="0"/>
    <n v="0"/>
  </r>
  <r>
    <n v="818"/>
    <n v="0"/>
    <n v="2"/>
    <s v="Mallet, Mr. Albert"/>
    <s v="male"/>
    <n v="31"/>
    <n v="1"/>
    <n v="1"/>
    <s v="S.C./PARIS 2079"/>
    <n v="37.004199999999997"/>
    <m/>
    <x v="1"/>
    <x v="0"/>
    <x v="2"/>
    <s v="Mr."/>
    <x v="0"/>
    <s v="Mr"/>
    <n v="1"/>
    <n v="0"/>
    <n v="1"/>
    <n v="1"/>
  </r>
  <r>
    <n v="819"/>
    <n v="0"/>
    <n v="3"/>
    <s v="Holm, Mr. John Fredrik Alexander"/>
    <s v="male"/>
    <n v="43"/>
    <n v="0"/>
    <n v="0"/>
    <s v="C 7075"/>
    <n v="6.45"/>
    <m/>
    <x v="0"/>
    <x v="0"/>
    <x v="0"/>
    <s v="Mr."/>
    <x v="0"/>
    <s v="Mr"/>
    <n v="0"/>
    <n v="0"/>
    <n v="1"/>
    <n v="1"/>
  </r>
  <r>
    <n v="820"/>
    <n v="0"/>
    <n v="3"/>
    <s v="Skoog, Master. Karl Thorsten"/>
    <s v="male"/>
    <n v="10"/>
    <n v="3"/>
    <n v="2"/>
    <n v="347088"/>
    <n v="27.9"/>
    <m/>
    <x v="0"/>
    <x v="0"/>
    <x v="0"/>
    <s v="Master."/>
    <x v="3"/>
    <s v="Master"/>
    <n v="2"/>
    <n v="2"/>
    <n v="1"/>
    <n v="1"/>
  </r>
  <r>
    <n v="821"/>
    <n v="1"/>
    <n v="1"/>
    <s v="Hays, Mrs. Charles Melville (Clara Jennings Gregg)"/>
    <s v="female"/>
    <n v="52"/>
    <n v="1"/>
    <n v="1"/>
    <n v="12749"/>
    <n v="93.5"/>
    <s v="B69"/>
    <x v="0"/>
    <x v="1"/>
    <x v="1"/>
    <s v="Mrs."/>
    <x v="1"/>
    <s v="Mrs"/>
    <n v="0"/>
    <n v="1"/>
    <n v="0"/>
    <n v="0"/>
  </r>
  <r>
    <n v="822"/>
    <n v="1"/>
    <n v="3"/>
    <s v="Lulic, Mr. Nikola"/>
    <s v="male"/>
    <n v="27"/>
    <n v="0"/>
    <n v="0"/>
    <n v="315098"/>
    <n v="8.6624999999999996"/>
    <m/>
    <x v="0"/>
    <x v="1"/>
    <x v="0"/>
    <s v="Mr."/>
    <x v="0"/>
    <s v="Mr"/>
    <n v="0"/>
    <n v="0"/>
    <n v="1"/>
    <n v="1"/>
  </r>
  <r>
    <n v="823"/>
    <n v="0"/>
    <n v="1"/>
    <s v="Reuchlin, Jonkheer. John George"/>
    <s v="male"/>
    <n v="38"/>
    <n v="0"/>
    <n v="0"/>
    <n v="19972"/>
    <n v="0"/>
    <m/>
    <x v="0"/>
    <x v="0"/>
    <x v="1"/>
    <s v="Jonkheer."/>
    <x v="0"/>
    <s v="Mr"/>
    <n v="0"/>
    <n v="0"/>
    <n v="1"/>
    <n v="1"/>
  </r>
  <r>
    <n v="824"/>
    <n v="1"/>
    <n v="3"/>
    <s v="Moor, Mrs. (Beila)"/>
    <s v="female"/>
    <n v="27"/>
    <n v="0"/>
    <n v="1"/>
    <n v="392096"/>
    <n v="12.475"/>
    <s v="E121"/>
    <x v="0"/>
    <x v="1"/>
    <x v="0"/>
    <s v="Mrs."/>
    <x v="1"/>
    <s v="Mrs"/>
    <n v="1"/>
    <n v="0"/>
    <n v="0"/>
    <n v="0"/>
  </r>
  <r>
    <n v="825"/>
    <n v="0"/>
    <n v="3"/>
    <s v="Panula, Master. Urho Abraham"/>
    <s v="male"/>
    <n v="2"/>
    <n v="4"/>
    <n v="1"/>
    <n v="3101295"/>
    <n v="39.6875"/>
    <m/>
    <x v="0"/>
    <x v="0"/>
    <x v="0"/>
    <s v="Master."/>
    <x v="3"/>
    <s v="Master"/>
    <n v="3"/>
    <n v="0"/>
    <n v="2"/>
    <n v="2"/>
  </r>
  <r>
    <n v="826"/>
    <n v="0"/>
    <n v="3"/>
    <s v="Flynn, Mr. John"/>
    <s v="male"/>
    <m/>
    <n v="0"/>
    <n v="0"/>
    <n v="368323"/>
    <n v="6.95"/>
    <m/>
    <x v="2"/>
    <x v="0"/>
    <x v="0"/>
    <s v="Mr."/>
    <x v="0"/>
    <s v="Mr"/>
    <n v="0"/>
    <n v="0"/>
    <n v="1"/>
    <n v="1"/>
  </r>
  <r>
    <n v="827"/>
    <n v="0"/>
    <n v="3"/>
    <s v="Lam, Mr. Len"/>
    <s v="male"/>
    <m/>
    <n v="0"/>
    <n v="0"/>
    <n v="1601"/>
    <n v="56.495800000000003"/>
    <m/>
    <x v="0"/>
    <x v="0"/>
    <x v="0"/>
    <s v="Mr."/>
    <x v="0"/>
    <s v="Mr"/>
    <n v="0"/>
    <n v="0"/>
    <n v="7"/>
    <n v="7"/>
  </r>
  <r>
    <n v="828"/>
    <n v="1"/>
    <n v="2"/>
    <s v="Mallet, Master. Andre"/>
    <s v="male"/>
    <n v="1"/>
    <n v="0"/>
    <n v="2"/>
    <s v="S.C./PARIS 2079"/>
    <n v="37.004199999999997"/>
    <m/>
    <x v="1"/>
    <x v="1"/>
    <x v="2"/>
    <s v="Master."/>
    <x v="3"/>
    <s v="Master"/>
    <n v="1"/>
    <n v="0"/>
    <n v="1"/>
    <n v="1"/>
  </r>
  <r>
    <n v="829"/>
    <n v="1"/>
    <n v="3"/>
    <s v="McCormack, Mr. Thomas Joseph"/>
    <s v="male"/>
    <m/>
    <n v="0"/>
    <n v="0"/>
    <n v="367228"/>
    <n v="7.75"/>
    <m/>
    <x v="2"/>
    <x v="1"/>
    <x v="0"/>
    <s v="Mr."/>
    <x v="0"/>
    <s v="Mr"/>
    <n v="0"/>
    <n v="0"/>
    <n v="1"/>
    <n v="1"/>
  </r>
  <r>
    <n v="830"/>
    <n v="1"/>
    <n v="1"/>
    <s v="Stone, Mrs. George Nelson (Martha Evelyn)"/>
    <s v="female"/>
    <n v="62"/>
    <n v="0"/>
    <n v="0"/>
    <n v="113572"/>
    <n v="80"/>
    <s v="B28"/>
    <x v="3"/>
    <x v="1"/>
    <x v="1"/>
    <s v="Mrs."/>
    <x v="1"/>
    <s v="Mrs"/>
    <n v="0"/>
    <n v="1"/>
    <n v="0"/>
    <n v="0"/>
  </r>
  <r>
    <n v="831"/>
    <n v="1"/>
    <n v="3"/>
    <s v="Yasbeck, Mrs. Antoni (Selini Alexander)"/>
    <s v="female"/>
    <n v="15"/>
    <n v="1"/>
    <n v="0"/>
    <n v="2659"/>
    <n v="14.4542"/>
    <m/>
    <x v="1"/>
    <x v="1"/>
    <x v="0"/>
    <s v="Mrs."/>
    <x v="1"/>
    <s v="Mrs"/>
    <n v="0"/>
    <n v="0"/>
    <n v="1"/>
    <n v="1"/>
  </r>
  <r>
    <n v="832"/>
    <n v="1"/>
    <n v="2"/>
    <s v="Richards, Master. George Sibley"/>
    <s v="male"/>
    <n v="0.83"/>
    <n v="1"/>
    <n v="1"/>
    <n v="29106"/>
    <n v="18.75"/>
    <m/>
    <x v="0"/>
    <x v="1"/>
    <x v="2"/>
    <s v="Master."/>
    <x v="3"/>
    <s v="Master"/>
    <n v="2"/>
    <n v="0"/>
    <n v="0"/>
    <n v="0"/>
  </r>
  <r>
    <n v="833"/>
    <n v="0"/>
    <n v="3"/>
    <s v="Saad, Mr. Amin"/>
    <s v="male"/>
    <m/>
    <n v="0"/>
    <n v="0"/>
    <n v="2671"/>
    <n v="7.2291999999999996"/>
    <m/>
    <x v="1"/>
    <x v="0"/>
    <x v="0"/>
    <s v="Mr."/>
    <x v="0"/>
    <s v="Mr"/>
    <n v="0"/>
    <n v="0"/>
    <n v="1"/>
    <n v="1"/>
  </r>
  <r>
    <n v="834"/>
    <n v="0"/>
    <n v="3"/>
    <s v="Augustsson, Mr. Albert"/>
    <s v="male"/>
    <n v="23"/>
    <n v="0"/>
    <n v="0"/>
    <n v="347468"/>
    <n v="7.8541999999999996"/>
    <m/>
    <x v="0"/>
    <x v="0"/>
    <x v="0"/>
    <s v="Mr."/>
    <x v="0"/>
    <s v="Mr"/>
    <n v="0"/>
    <n v="0"/>
    <n v="1"/>
    <n v="1"/>
  </r>
  <r>
    <n v="835"/>
    <n v="0"/>
    <n v="3"/>
    <s v="Allum, Mr. Owen George"/>
    <s v="male"/>
    <n v="18"/>
    <n v="0"/>
    <n v="0"/>
    <n v="2223"/>
    <n v="8.3000000000000007"/>
    <m/>
    <x v="0"/>
    <x v="0"/>
    <x v="0"/>
    <s v="Mr."/>
    <x v="0"/>
    <s v="Mr"/>
    <n v="0"/>
    <n v="0"/>
    <n v="1"/>
    <n v="1"/>
  </r>
  <r>
    <n v="836"/>
    <n v="1"/>
    <n v="1"/>
    <s v="Compton, Miss. Sara Rebecca"/>
    <s v="female"/>
    <n v="39"/>
    <n v="1"/>
    <n v="1"/>
    <s v="PC 17756"/>
    <n v="83.158299999999997"/>
    <s v="E49"/>
    <x v="1"/>
    <x v="1"/>
    <x v="1"/>
    <s v="Miss."/>
    <x v="2"/>
    <s v="Miss"/>
    <n v="0"/>
    <n v="1"/>
    <n v="0"/>
    <n v="0"/>
  </r>
  <r>
    <n v="837"/>
    <n v="0"/>
    <n v="3"/>
    <s v="Pasic, Mr. Jakob"/>
    <s v="male"/>
    <n v="21"/>
    <n v="0"/>
    <n v="0"/>
    <n v="315097"/>
    <n v="8.6624999999999996"/>
    <m/>
    <x v="0"/>
    <x v="0"/>
    <x v="0"/>
    <s v="Mr."/>
    <x v="0"/>
    <s v="Mr"/>
    <n v="0"/>
    <n v="0"/>
    <n v="1"/>
    <n v="1"/>
  </r>
  <r>
    <n v="838"/>
    <n v="0"/>
    <n v="3"/>
    <s v="Sirota, Mr. Maurice"/>
    <s v="male"/>
    <m/>
    <n v="0"/>
    <n v="0"/>
    <n v="392092"/>
    <n v="8.0500000000000007"/>
    <m/>
    <x v="0"/>
    <x v="0"/>
    <x v="0"/>
    <s v="Mr."/>
    <x v="0"/>
    <s v="Mr"/>
    <n v="0"/>
    <n v="0"/>
    <n v="1"/>
    <n v="1"/>
  </r>
  <r>
    <n v="839"/>
    <n v="1"/>
    <n v="3"/>
    <s v="Chip, Mr. Chang"/>
    <s v="male"/>
    <n v="32"/>
    <n v="0"/>
    <n v="0"/>
    <n v="1601"/>
    <n v="56.495800000000003"/>
    <m/>
    <x v="0"/>
    <x v="1"/>
    <x v="0"/>
    <s v="Mr."/>
    <x v="0"/>
    <s v="Mr"/>
    <n v="0"/>
    <n v="0"/>
    <n v="7"/>
    <n v="7"/>
  </r>
  <r>
    <n v="840"/>
    <n v="1"/>
    <n v="1"/>
    <s v="Marechal, Mr. Pierre"/>
    <s v="male"/>
    <m/>
    <n v="0"/>
    <n v="0"/>
    <n v="11774"/>
    <n v="29.7"/>
    <s v="C47"/>
    <x v="1"/>
    <x v="1"/>
    <x v="1"/>
    <s v="Mr."/>
    <x v="0"/>
    <s v="Mr"/>
    <n v="0"/>
    <n v="0"/>
    <n v="1"/>
    <n v="1"/>
  </r>
  <r>
    <n v="841"/>
    <n v="0"/>
    <n v="3"/>
    <s v="Alhomaki, Mr. Ilmari Rudolf"/>
    <s v="male"/>
    <n v="20"/>
    <n v="0"/>
    <n v="0"/>
    <s v="SOTON/O2 3101287"/>
    <n v="7.9249999999999998"/>
    <m/>
    <x v="0"/>
    <x v="0"/>
    <x v="0"/>
    <s v="Mr."/>
    <x v="0"/>
    <s v="Mr"/>
    <n v="0"/>
    <n v="0"/>
    <n v="1"/>
    <n v="1"/>
  </r>
  <r>
    <n v="842"/>
    <n v="0"/>
    <n v="2"/>
    <s v="Mudd, Mr. Thomas Charles"/>
    <s v="male"/>
    <n v="16"/>
    <n v="0"/>
    <n v="0"/>
    <s v="S.O./P.P. 3"/>
    <n v="10.5"/>
    <m/>
    <x v="0"/>
    <x v="0"/>
    <x v="2"/>
    <s v="Mr."/>
    <x v="0"/>
    <s v="Mr"/>
    <n v="0"/>
    <n v="0"/>
    <n v="1"/>
    <n v="1"/>
  </r>
  <r>
    <n v="843"/>
    <n v="1"/>
    <n v="1"/>
    <s v="Serepeca, Miss. Augusta"/>
    <s v="female"/>
    <n v="30"/>
    <n v="0"/>
    <n v="0"/>
    <n v="113798"/>
    <n v="31"/>
    <m/>
    <x v="1"/>
    <x v="1"/>
    <x v="1"/>
    <s v="Miss."/>
    <x v="2"/>
    <s v="Miss"/>
    <n v="0"/>
    <n v="1"/>
    <n v="1"/>
    <n v="1"/>
  </r>
  <r>
    <n v="844"/>
    <n v="0"/>
    <n v="3"/>
    <s v="Lemberopolous, Mr. Peter L"/>
    <s v="male"/>
    <n v="34.5"/>
    <n v="0"/>
    <n v="0"/>
    <n v="2683"/>
    <n v="6.4375"/>
    <m/>
    <x v="1"/>
    <x v="0"/>
    <x v="0"/>
    <s v="Mr."/>
    <x v="0"/>
    <s v="Mr"/>
    <n v="0"/>
    <n v="0"/>
    <n v="1"/>
    <n v="1"/>
  </r>
  <r>
    <n v="845"/>
    <n v="0"/>
    <n v="3"/>
    <s v="Culumovic, Mr. Jeso"/>
    <s v="male"/>
    <n v="17"/>
    <n v="0"/>
    <n v="0"/>
    <n v="315090"/>
    <n v="8.6624999999999996"/>
    <m/>
    <x v="0"/>
    <x v="0"/>
    <x v="0"/>
    <s v="Mr."/>
    <x v="0"/>
    <s v="Mr"/>
    <n v="0"/>
    <n v="0"/>
    <n v="1"/>
    <n v="1"/>
  </r>
  <r>
    <n v="846"/>
    <n v="0"/>
    <n v="3"/>
    <s v="Abbing, Mr. Anthony"/>
    <s v="male"/>
    <n v="42"/>
    <n v="0"/>
    <n v="0"/>
    <s v="C.A. 5547"/>
    <n v="7.55"/>
    <m/>
    <x v="0"/>
    <x v="0"/>
    <x v="0"/>
    <s v="Mr."/>
    <x v="0"/>
    <s v="Mr"/>
    <n v="0"/>
    <n v="0"/>
    <n v="1"/>
    <n v="1"/>
  </r>
  <r>
    <n v="847"/>
    <n v="0"/>
    <n v="3"/>
    <s v="Sage, Mr. Douglas Bullen"/>
    <s v="male"/>
    <m/>
    <n v="8"/>
    <n v="2"/>
    <s v="CA. 2343"/>
    <n v="69.55"/>
    <m/>
    <x v="0"/>
    <x v="0"/>
    <x v="0"/>
    <s v="Mr."/>
    <x v="0"/>
    <s v="Mr"/>
    <n v="1"/>
    <n v="3"/>
    <n v="3"/>
    <n v="3"/>
  </r>
  <r>
    <n v="848"/>
    <n v="0"/>
    <n v="3"/>
    <s v="Markoff, Mr. Marin"/>
    <s v="male"/>
    <n v="35"/>
    <n v="0"/>
    <n v="0"/>
    <n v="349213"/>
    <n v="7.8958000000000004"/>
    <m/>
    <x v="1"/>
    <x v="0"/>
    <x v="0"/>
    <s v="Mr."/>
    <x v="0"/>
    <s v="Mr"/>
    <n v="0"/>
    <n v="0"/>
    <n v="1"/>
    <n v="1"/>
  </r>
  <r>
    <n v="849"/>
    <n v="0"/>
    <n v="2"/>
    <s v="Harper, Rev. John"/>
    <s v="male"/>
    <n v="28"/>
    <n v="0"/>
    <n v="1"/>
    <n v="248727"/>
    <n v="33"/>
    <m/>
    <x v="0"/>
    <x v="0"/>
    <x v="2"/>
    <s v="Rev."/>
    <x v="0"/>
    <s v="Mr"/>
    <n v="0"/>
    <n v="2"/>
    <n v="1"/>
    <n v="1"/>
  </r>
  <r>
    <n v="850"/>
    <n v="1"/>
    <n v="1"/>
    <s v="Goldenberg, Mrs. Samuel L (Edwiga Grabowska)"/>
    <s v="female"/>
    <m/>
    <n v="1"/>
    <n v="0"/>
    <n v="17453"/>
    <n v="89.104200000000006"/>
    <s v="C92"/>
    <x v="1"/>
    <x v="1"/>
    <x v="1"/>
    <s v="Mrs."/>
    <x v="1"/>
    <s v="Mrs"/>
    <n v="0"/>
    <n v="0"/>
    <n v="1"/>
    <n v="1"/>
  </r>
  <r>
    <n v="851"/>
    <n v="0"/>
    <n v="3"/>
    <s v="Andersson, Master. Sigvard Harald Elias"/>
    <s v="male"/>
    <n v="4"/>
    <n v="4"/>
    <n v="2"/>
    <n v="347082"/>
    <n v="31.274999999999999"/>
    <m/>
    <x v="0"/>
    <x v="0"/>
    <x v="0"/>
    <s v="Master."/>
    <x v="3"/>
    <s v="Master"/>
    <n v="1"/>
    <n v="4"/>
    <n v="1"/>
    <n v="1"/>
  </r>
  <r>
    <n v="852"/>
    <n v="0"/>
    <n v="3"/>
    <s v="Svensson, Mr. Johan"/>
    <s v="male"/>
    <n v="74"/>
    <n v="0"/>
    <n v="0"/>
    <n v="347060"/>
    <n v="7.7750000000000004"/>
    <m/>
    <x v="0"/>
    <x v="0"/>
    <x v="0"/>
    <s v="Mr."/>
    <x v="0"/>
    <s v="Mr"/>
    <n v="0"/>
    <n v="0"/>
    <n v="1"/>
    <n v="1"/>
  </r>
  <r>
    <n v="853"/>
    <n v="0"/>
    <n v="3"/>
    <s v="Boulos, Miss. Nourelain"/>
    <s v="female"/>
    <n v="9"/>
    <n v="1"/>
    <n v="1"/>
    <n v="2678"/>
    <n v="15.245799999999999"/>
    <m/>
    <x v="1"/>
    <x v="0"/>
    <x v="0"/>
    <s v="Miss."/>
    <x v="2"/>
    <s v="Miss"/>
    <n v="0"/>
    <n v="1"/>
    <n v="0"/>
    <n v="0"/>
  </r>
  <r>
    <n v="854"/>
    <n v="1"/>
    <n v="1"/>
    <s v="Lines, Miss. Mary Conover"/>
    <s v="female"/>
    <n v="16"/>
    <n v="0"/>
    <n v="1"/>
    <s v="PC 17592"/>
    <n v="39.4"/>
    <s v="D28"/>
    <x v="0"/>
    <x v="1"/>
    <x v="1"/>
    <s v="Miss."/>
    <x v="2"/>
    <s v="Miss"/>
    <n v="0"/>
    <n v="1"/>
    <n v="0"/>
    <n v="0"/>
  </r>
  <r>
    <n v="855"/>
    <n v="0"/>
    <n v="2"/>
    <s v="Carter, Mrs. Ernest Courtenay (Lilian Hughes)"/>
    <s v="female"/>
    <n v="44"/>
    <n v="1"/>
    <n v="0"/>
    <n v="244252"/>
    <n v="26"/>
    <m/>
    <x v="0"/>
    <x v="0"/>
    <x v="2"/>
    <s v="Mrs."/>
    <x v="1"/>
    <s v="Mrs"/>
    <n v="0"/>
    <n v="0"/>
    <n v="1"/>
    <n v="1"/>
  </r>
  <r>
    <n v="856"/>
    <n v="1"/>
    <n v="3"/>
    <s v="Aks, Mrs. Sam (Leah Rosen)"/>
    <s v="female"/>
    <n v="18"/>
    <n v="0"/>
    <n v="1"/>
    <n v="392091"/>
    <n v="9.35"/>
    <m/>
    <x v="0"/>
    <x v="1"/>
    <x v="0"/>
    <s v="Mrs."/>
    <x v="1"/>
    <s v="Mrs"/>
    <n v="0"/>
    <n v="0"/>
    <n v="0"/>
    <n v="0"/>
  </r>
  <r>
    <n v="857"/>
    <n v="1"/>
    <n v="1"/>
    <s v="Wick, Mrs. George Dennick (Mary Hitchcock)"/>
    <s v="female"/>
    <n v="45"/>
    <n v="1"/>
    <n v="1"/>
    <n v="36928"/>
    <n v="164.86670000000001"/>
    <m/>
    <x v="0"/>
    <x v="1"/>
    <x v="1"/>
    <s v="Mrs."/>
    <x v="1"/>
    <s v="Mrs"/>
    <n v="0"/>
    <n v="1"/>
    <n v="0"/>
    <n v="0"/>
  </r>
  <r>
    <n v="858"/>
    <n v="1"/>
    <n v="1"/>
    <s v="Daly, Mr. Peter Denis "/>
    <s v="male"/>
    <n v="51"/>
    <n v="0"/>
    <n v="0"/>
    <n v="113055"/>
    <n v="26.55"/>
    <s v="E17"/>
    <x v="0"/>
    <x v="1"/>
    <x v="1"/>
    <s v="Mr."/>
    <x v="0"/>
    <s v="Mr"/>
    <n v="0"/>
    <n v="0"/>
    <n v="1"/>
    <n v="1"/>
  </r>
  <r>
    <n v="859"/>
    <n v="1"/>
    <n v="3"/>
    <s v="Baclini, Mrs. Solomon (Latifa Qurban)"/>
    <s v="female"/>
    <n v="24"/>
    <n v="0"/>
    <n v="3"/>
    <n v="2666"/>
    <n v="19.258299999999998"/>
    <m/>
    <x v="1"/>
    <x v="1"/>
    <x v="0"/>
    <s v="Mrs."/>
    <x v="1"/>
    <s v="Mrs"/>
    <n v="0"/>
    <n v="3"/>
    <n v="0"/>
    <n v="0"/>
  </r>
  <r>
    <n v="860"/>
    <n v="0"/>
    <n v="3"/>
    <s v="Razi, Mr. Raihed"/>
    <s v="male"/>
    <m/>
    <n v="0"/>
    <n v="0"/>
    <n v="2629"/>
    <n v="7.2291999999999996"/>
    <m/>
    <x v="1"/>
    <x v="0"/>
    <x v="0"/>
    <s v="Mr."/>
    <x v="0"/>
    <s v="Mr"/>
    <n v="0"/>
    <n v="0"/>
    <n v="1"/>
    <n v="1"/>
  </r>
  <r>
    <n v="861"/>
    <n v="0"/>
    <n v="3"/>
    <s v="Hansen, Mr. Claus Peter"/>
    <s v="male"/>
    <n v="41"/>
    <n v="2"/>
    <n v="0"/>
    <n v="350026"/>
    <n v="14.1083"/>
    <m/>
    <x v="0"/>
    <x v="0"/>
    <x v="0"/>
    <s v="Mr."/>
    <x v="0"/>
    <s v="Mr"/>
    <n v="0"/>
    <n v="0"/>
    <n v="1"/>
    <n v="1"/>
  </r>
  <r>
    <n v="862"/>
    <n v="0"/>
    <n v="2"/>
    <s v="Giles, Mr. Frederick Edward"/>
    <s v="male"/>
    <n v="21"/>
    <n v="1"/>
    <n v="0"/>
    <n v="28134"/>
    <n v="11.5"/>
    <m/>
    <x v="0"/>
    <x v="0"/>
    <x v="2"/>
    <s v="Mr."/>
    <x v="0"/>
    <s v="Mr"/>
    <n v="0"/>
    <n v="0"/>
    <n v="1"/>
    <n v="1"/>
  </r>
  <r>
    <n v="863"/>
    <n v="1"/>
    <n v="1"/>
    <s v="Swift, Mrs. Frederick Joel (Margaret Welles Barron)"/>
    <s v="female"/>
    <n v="48"/>
    <n v="0"/>
    <n v="0"/>
    <n v="17466"/>
    <n v="25.929200000000002"/>
    <s v="D17"/>
    <x v="0"/>
    <x v="1"/>
    <x v="1"/>
    <s v="Mrs."/>
    <x v="1"/>
    <s v="Mrs"/>
    <n v="0"/>
    <n v="0"/>
    <n v="0"/>
    <n v="0"/>
  </r>
  <r>
    <n v="864"/>
    <n v="0"/>
    <n v="3"/>
    <s v="Sage, Miss. Dorothy Edith &quot;Dolly&quot;"/>
    <s v="female"/>
    <m/>
    <n v="8"/>
    <n v="2"/>
    <s v="CA. 2343"/>
    <n v="69.55"/>
    <m/>
    <x v="0"/>
    <x v="0"/>
    <x v="0"/>
    <s v="Miss."/>
    <x v="2"/>
    <s v="Miss"/>
    <n v="1"/>
    <n v="3"/>
    <n v="3"/>
    <n v="3"/>
  </r>
  <r>
    <n v="865"/>
    <n v="0"/>
    <n v="2"/>
    <s v="Gill, Mr. John William"/>
    <s v="male"/>
    <n v="24"/>
    <n v="0"/>
    <n v="0"/>
    <n v="233866"/>
    <n v="13"/>
    <m/>
    <x v="0"/>
    <x v="0"/>
    <x v="2"/>
    <s v="Mr."/>
    <x v="0"/>
    <s v="Mr"/>
    <n v="0"/>
    <n v="0"/>
    <n v="1"/>
    <n v="1"/>
  </r>
  <r>
    <n v="866"/>
    <n v="1"/>
    <n v="2"/>
    <s v="Bystrom, Mrs. (Karolina)"/>
    <s v="female"/>
    <n v="42"/>
    <n v="0"/>
    <n v="0"/>
    <n v="236852"/>
    <n v="13"/>
    <m/>
    <x v="0"/>
    <x v="1"/>
    <x v="2"/>
    <s v="Mrs."/>
    <x v="1"/>
    <s v="Mrs"/>
    <n v="0"/>
    <n v="0"/>
    <n v="0"/>
    <n v="0"/>
  </r>
  <r>
    <n v="867"/>
    <n v="1"/>
    <n v="2"/>
    <s v="Duran y More, Miss. Asuncion"/>
    <s v="female"/>
    <n v="27"/>
    <n v="1"/>
    <n v="0"/>
    <s v="SC/PARIS 2149"/>
    <n v="13.8583"/>
    <m/>
    <x v="1"/>
    <x v="1"/>
    <x v="2"/>
    <s v="Miss."/>
    <x v="2"/>
    <s v="Miss"/>
    <n v="0"/>
    <n v="1"/>
    <n v="0"/>
    <n v="0"/>
  </r>
  <r>
    <n v="868"/>
    <n v="0"/>
    <n v="1"/>
    <s v="Roebling, Mr. Washington Augustus II"/>
    <s v="male"/>
    <n v="31"/>
    <n v="0"/>
    <n v="0"/>
    <s v="PC 17590"/>
    <n v="50.495800000000003"/>
    <s v="A24"/>
    <x v="0"/>
    <x v="0"/>
    <x v="1"/>
    <s v="Mr."/>
    <x v="0"/>
    <s v="Mr"/>
    <n v="0"/>
    <n v="0"/>
    <n v="1"/>
    <n v="1"/>
  </r>
  <r>
    <n v="869"/>
    <n v="0"/>
    <n v="3"/>
    <s v="van Melkebeke, Mr. Philemon"/>
    <s v="male"/>
    <m/>
    <n v="0"/>
    <n v="0"/>
    <n v="345777"/>
    <n v="9.5"/>
    <m/>
    <x v="0"/>
    <x v="0"/>
    <x v="0"/>
    <s v="Mr."/>
    <x v="0"/>
    <s v="Mr"/>
    <n v="0"/>
    <n v="0"/>
    <n v="1"/>
    <n v="1"/>
  </r>
  <r>
    <n v="870"/>
    <n v="1"/>
    <n v="3"/>
    <s v="Johnson, Master. Harold Theodor"/>
    <s v="male"/>
    <n v="4"/>
    <n v="1"/>
    <n v="1"/>
    <n v="347742"/>
    <n v="11.1333"/>
    <m/>
    <x v="0"/>
    <x v="1"/>
    <x v="0"/>
    <s v="Master."/>
    <x v="3"/>
    <s v="Master"/>
    <n v="1"/>
    <n v="1"/>
    <n v="0"/>
    <n v="0"/>
  </r>
  <r>
    <n v="871"/>
    <n v="0"/>
    <n v="3"/>
    <s v="Balkic, Mr. Cerin"/>
    <s v="male"/>
    <n v="26"/>
    <n v="0"/>
    <n v="0"/>
    <n v="349248"/>
    <n v="7.8958000000000004"/>
    <m/>
    <x v="0"/>
    <x v="0"/>
    <x v="0"/>
    <s v="Mr."/>
    <x v="0"/>
    <s v="Mr"/>
    <n v="0"/>
    <n v="0"/>
    <n v="1"/>
    <n v="1"/>
  </r>
  <r>
    <n v="872"/>
    <n v="1"/>
    <n v="1"/>
    <s v="Beckwith, Mrs. Richard Leonard (Sallie Monypeny)"/>
    <s v="female"/>
    <n v="47"/>
    <n v="1"/>
    <n v="1"/>
    <n v="11751"/>
    <n v="52.554200000000002"/>
    <s v="D35"/>
    <x v="0"/>
    <x v="1"/>
    <x v="1"/>
    <s v="Mrs."/>
    <x v="1"/>
    <s v="Mrs"/>
    <n v="0"/>
    <n v="0"/>
    <n v="1"/>
    <n v="1"/>
  </r>
  <r>
    <n v="873"/>
    <n v="0"/>
    <n v="1"/>
    <s v="Carlsson, Mr. Frans Olof"/>
    <s v="male"/>
    <n v="33"/>
    <n v="0"/>
    <n v="0"/>
    <n v="695"/>
    <n v="5"/>
    <s v="B51 B53 B55"/>
    <x v="0"/>
    <x v="0"/>
    <x v="1"/>
    <s v="Mr."/>
    <x v="0"/>
    <s v="Mr"/>
    <n v="0"/>
    <n v="0"/>
    <n v="1"/>
    <n v="1"/>
  </r>
  <r>
    <n v="874"/>
    <n v="0"/>
    <n v="3"/>
    <s v="Vander Cruyssen, Mr. Victor"/>
    <s v="male"/>
    <n v="47"/>
    <n v="0"/>
    <n v="0"/>
    <n v="345765"/>
    <n v="9"/>
    <m/>
    <x v="0"/>
    <x v="0"/>
    <x v="0"/>
    <s v="Mr."/>
    <x v="0"/>
    <s v="Mr"/>
    <n v="0"/>
    <n v="0"/>
    <n v="1"/>
    <n v="1"/>
  </r>
  <r>
    <n v="875"/>
    <n v="1"/>
    <n v="2"/>
    <s v="Abelson, Mrs. Samuel (Hannah Wizosky)"/>
    <s v="female"/>
    <n v="28"/>
    <n v="1"/>
    <n v="0"/>
    <s v="P/PP 3381"/>
    <n v="24"/>
    <m/>
    <x v="1"/>
    <x v="1"/>
    <x v="2"/>
    <s v="Mrs."/>
    <x v="1"/>
    <s v="Mrs"/>
    <n v="0"/>
    <n v="0"/>
    <n v="1"/>
    <n v="1"/>
  </r>
  <r>
    <n v="876"/>
    <n v="1"/>
    <n v="3"/>
    <s v="Najib, Miss. Adele Kiamie &quot;Jane&quot;"/>
    <s v="female"/>
    <n v="15"/>
    <n v="0"/>
    <n v="0"/>
    <n v="2667"/>
    <n v="7.2249999999999996"/>
    <m/>
    <x v="1"/>
    <x v="1"/>
    <x v="0"/>
    <s v="Miss."/>
    <x v="2"/>
    <s v="Miss"/>
    <n v="0"/>
    <n v="1"/>
    <n v="0"/>
    <n v="0"/>
  </r>
  <r>
    <n v="877"/>
    <n v="0"/>
    <n v="3"/>
    <s v="Gustafsson, Mr. Alfred Ossian"/>
    <s v="male"/>
    <n v="20"/>
    <n v="0"/>
    <n v="0"/>
    <n v="7534"/>
    <n v="9.8458000000000006"/>
    <m/>
    <x v="0"/>
    <x v="0"/>
    <x v="0"/>
    <s v="Mr."/>
    <x v="0"/>
    <s v="Mr"/>
    <n v="0"/>
    <n v="0"/>
    <n v="2"/>
    <n v="2"/>
  </r>
  <r>
    <n v="878"/>
    <n v="0"/>
    <n v="3"/>
    <s v="Petroff, Mr. Nedelio"/>
    <s v="male"/>
    <n v="19"/>
    <n v="0"/>
    <n v="0"/>
    <n v="349212"/>
    <n v="7.8958000000000004"/>
    <m/>
    <x v="0"/>
    <x v="0"/>
    <x v="0"/>
    <s v="Mr."/>
    <x v="0"/>
    <s v="Mr"/>
    <n v="0"/>
    <n v="0"/>
    <n v="1"/>
    <n v="1"/>
  </r>
  <r>
    <n v="879"/>
    <n v="0"/>
    <n v="3"/>
    <s v="Laleff, Mr. Kristo"/>
    <s v="male"/>
    <m/>
    <n v="0"/>
    <n v="0"/>
    <n v="349217"/>
    <n v="7.8958000000000004"/>
    <m/>
    <x v="0"/>
    <x v="0"/>
    <x v="0"/>
    <s v="Mr."/>
    <x v="0"/>
    <s v="Mr"/>
    <n v="0"/>
    <n v="0"/>
    <n v="1"/>
    <n v="1"/>
  </r>
  <r>
    <n v="880"/>
    <n v="1"/>
    <n v="1"/>
    <s v="Potter, Mrs. Thomas Jr (Lily Alexenia Wilson)"/>
    <s v="female"/>
    <n v="56"/>
    <n v="0"/>
    <n v="1"/>
    <n v="11767"/>
    <n v="83.158299999999997"/>
    <s v="C50"/>
    <x v="1"/>
    <x v="1"/>
    <x v="1"/>
    <s v="Mrs."/>
    <x v="1"/>
    <s v="Mrs"/>
    <n v="0"/>
    <n v="1"/>
    <n v="0"/>
    <n v="0"/>
  </r>
  <r>
    <n v="881"/>
    <n v="1"/>
    <n v="2"/>
    <s v="Shelley, Mrs. William (Imanita Parrish Hall)"/>
    <s v="female"/>
    <n v="25"/>
    <n v="0"/>
    <n v="1"/>
    <n v="230433"/>
    <n v="26"/>
    <m/>
    <x v="0"/>
    <x v="1"/>
    <x v="2"/>
    <s v="Mrs."/>
    <x v="1"/>
    <s v="Mrs"/>
    <n v="0"/>
    <n v="0"/>
    <n v="0"/>
    <n v="0"/>
  </r>
  <r>
    <n v="882"/>
    <n v="0"/>
    <n v="3"/>
    <s v="Markun, Mr. Johann"/>
    <s v="male"/>
    <n v="33"/>
    <n v="0"/>
    <n v="0"/>
    <n v="349257"/>
    <n v="7.8958000000000004"/>
    <m/>
    <x v="0"/>
    <x v="0"/>
    <x v="0"/>
    <s v="Mr."/>
    <x v="0"/>
    <s v="Mr"/>
    <n v="0"/>
    <n v="0"/>
    <n v="1"/>
    <n v="1"/>
  </r>
  <r>
    <n v="883"/>
    <n v="0"/>
    <n v="3"/>
    <s v="Dahlberg, Miss. Gerda Ulrika"/>
    <s v="female"/>
    <n v="22"/>
    <n v="0"/>
    <n v="0"/>
    <n v="7552"/>
    <n v="10.5167"/>
    <m/>
    <x v="0"/>
    <x v="0"/>
    <x v="0"/>
    <s v="Miss."/>
    <x v="2"/>
    <s v="Miss"/>
    <n v="0"/>
    <n v="1"/>
    <n v="0"/>
    <n v="0"/>
  </r>
  <r>
    <n v="884"/>
    <n v="0"/>
    <n v="2"/>
    <s v="Banfield, Mr. Frederick James"/>
    <s v="male"/>
    <n v="28"/>
    <n v="0"/>
    <n v="0"/>
    <s v="C.A./SOTON 34068"/>
    <n v="10.5"/>
    <m/>
    <x v="0"/>
    <x v="0"/>
    <x v="2"/>
    <s v="Mr."/>
    <x v="0"/>
    <s v="Mr"/>
    <n v="0"/>
    <n v="0"/>
    <n v="1"/>
    <n v="1"/>
  </r>
  <r>
    <n v="885"/>
    <n v="0"/>
    <n v="3"/>
    <s v="Sutehall, Mr. Henry Jr"/>
    <s v="male"/>
    <n v="25"/>
    <n v="0"/>
    <n v="0"/>
    <s v="SOTON/OQ 392076"/>
    <n v="7.05"/>
    <m/>
    <x v="0"/>
    <x v="0"/>
    <x v="0"/>
    <s v="Mr."/>
    <x v="0"/>
    <s v="Mr"/>
    <n v="0"/>
    <n v="0"/>
    <n v="1"/>
    <n v="1"/>
  </r>
  <r>
    <n v="886"/>
    <n v="0"/>
    <n v="3"/>
    <s v="Rice, Mrs. William (Margaret Norton)"/>
    <s v="female"/>
    <n v="39"/>
    <n v="0"/>
    <n v="5"/>
    <n v="382652"/>
    <n v="29.125"/>
    <m/>
    <x v="2"/>
    <x v="0"/>
    <x v="0"/>
    <s v="Mrs."/>
    <x v="1"/>
    <s v="Mrs"/>
    <n v="4"/>
    <n v="0"/>
    <n v="0"/>
    <n v="0"/>
  </r>
  <r>
    <n v="887"/>
    <n v="0"/>
    <n v="2"/>
    <s v="Montvila, Rev. Juozas"/>
    <s v="male"/>
    <n v="27"/>
    <n v="0"/>
    <n v="0"/>
    <n v="211536"/>
    <n v="13"/>
    <m/>
    <x v="0"/>
    <x v="0"/>
    <x v="2"/>
    <s v="Rev."/>
    <x v="0"/>
    <s v="Mr"/>
    <n v="0"/>
    <n v="0"/>
    <n v="1"/>
    <n v="1"/>
  </r>
  <r>
    <n v="888"/>
    <n v="1"/>
    <n v="1"/>
    <s v="Graham, Miss. Margaret Edith"/>
    <s v="female"/>
    <n v="19"/>
    <n v="0"/>
    <n v="0"/>
    <n v="112053"/>
    <n v="30"/>
    <s v="B42"/>
    <x v="0"/>
    <x v="1"/>
    <x v="1"/>
    <s v="Miss."/>
    <x v="2"/>
    <s v="Miss"/>
    <n v="0"/>
    <n v="1"/>
    <n v="0"/>
    <n v="0"/>
  </r>
  <r>
    <n v="889"/>
    <n v="0"/>
    <n v="3"/>
    <s v="Johnston, Miss. Catherine Helen &quot;Carrie&quot;"/>
    <s v="female"/>
    <m/>
    <n v="1"/>
    <n v="2"/>
    <s v="W./C. 6607"/>
    <n v="23.45"/>
    <m/>
    <x v="0"/>
    <x v="0"/>
    <x v="0"/>
    <s v="Miss."/>
    <x v="2"/>
    <s v="Miss"/>
    <n v="0"/>
    <n v="1"/>
    <n v="1"/>
    <n v="1"/>
  </r>
  <r>
    <n v="890"/>
    <n v="1"/>
    <n v="1"/>
    <s v="Behr, Mr. Karl Howell"/>
    <s v="male"/>
    <n v="26"/>
    <n v="0"/>
    <n v="0"/>
    <n v="111369"/>
    <n v="30"/>
    <s v="C148"/>
    <x v="1"/>
    <x v="1"/>
    <x v="1"/>
    <s v="Mr."/>
    <x v="0"/>
    <s v="Mr"/>
    <n v="0"/>
    <n v="0"/>
    <n v="1"/>
    <n v="1"/>
  </r>
  <r>
    <n v="891"/>
    <n v="0"/>
    <n v="3"/>
    <s v="Dooley, Mr. Patrick"/>
    <s v="male"/>
    <n v="32"/>
    <n v="0"/>
    <n v="0"/>
    <n v="370376"/>
    <n v="7.75"/>
    <m/>
    <x v="2"/>
    <x v="0"/>
    <x v="0"/>
    <s v="Mr."/>
    <x v="0"/>
    <s v="Mr"/>
    <n v="0"/>
    <n v="0"/>
    <n v="1"/>
    <n v="1"/>
  </r>
  <r>
    <m/>
    <m/>
    <m/>
    <m/>
    <m/>
    <m/>
    <m/>
    <m/>
    <m/>
    <m/>
    <m/>
    <x v="3"/>
    <x v="2"/>
    <x v="3"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33666-A375-4A2F-BB84-C8FFF9E895BC}" name="PivotTable22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9:V4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1"/>
        <item x="2"/>
        <item x="0"/>
        <item h="1"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Row" showAll="0">
      <items count="6">
        <item x="3"/>
        <item x="2"/>
        <item x="0"/>
        <item x="1"/>
        <item h="1" x="4"/>
        <item t="default"/>
      </items>
    </pivotField>
    <pivotField showAll="0"/>
    <pivotField showAll="0"/>
    <pivotField showAll="0"/>
    <pivotField showAll="0"/>
    <pivotField showAll="0"/>
  </pivotFields>
  <rowFields count="2">
    <field x="15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NewSurvive" fld="12" subtotal="count" showDataAs="percentOfRow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42EAD-8753-40EA-A958-F5306FC197D1}" name="PivotTable16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:V22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Row" showAll="0">
      <items count="6">
        <item x="3"/>
        <item x="2"/>
        <item x="0"/>
        <item x="1"/>
        <item h="1" x="4"/>
        <item t="default"/>
      </items>
    </pivotField>
    <pivotField showAll="0"/>
    <pivotField showAll="0"/>
    <pivotField showAll="0"/>
    <pivotField axis="axisPage" multipleItemSelectionAllowed="1" showAll="0">
      <items count="9">
        <item h="1" x="1"/>
        <item x="0"/>
        <item x="2"/>
        <item x="5"/>
        <item x="6"/>
        <item x="3"/>
        <item x="4"/>
        <item h="1" x="7"/>
        <item t="default"/>
      </items>
    </pivotField>
    <pivotField axis="axisPage" multipleItemSelectionAllowed="1" showAll="0">
      <items count="9">
        <item h="1" x="1"/>
        <item x="0"/>
        <item x="2"/>
        <item x="5"/>
        <item x="6"/>
        <item x="3"/>
        <item x="4"/>
        <item h="1" x="7"/>
        <item t="default"/>
      </items>
    </pivotField>
  </pivotFields>
  <rowFields count="2">
    <field x="15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19" hier="-1"/>
    <pageField fld="20" hier="-1"/>
  </pageFields>
  <dataFields count="1">
    <dataField name="Count of NewSurvive" fld="12" subtotal="count" showDataAs="percentOfRow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AFA79-0593-48B8-A2FC-2A102041F6FD}" name="PivotTable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3:I24" firstHeaderRow="1" firstDataRow="2" firstDataCol="1"/>
  <pivotFields count="14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" fld="12" subtotal="count" showDataAs="percentOfRow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C9358-4A44-476B-A31C-DD4690AA8163}" name="PivotTable15" cacheId="5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K3:Q68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83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x="68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8"/>
  </rowFields>
  <rowItems count="6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icke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DFF3A-EECD-43E2-BE4B-B4D08F1F5324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5">
        <item sd="0" x="3"/>
        <item sd="0" x="2"/>
        <item sd="0" x="0"/>
        <item sd="0" x="1"/>
        <item t="default"/>
      </items>
    </pivotField>
    <pivotField showAll="0"/>
  </pivotFields>
  <rowFields count="2">
    <field x="11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NewSurvive" fld="8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6A2A3-8FBD-4D1C-8313-C5F80251736D}" name="PivotTable6" cacheId="9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22" firstHeaderRow="1" firstDataRow="2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_data.xlsx!titanic">
        <x15:activeTabTopLevelEntity name="[titan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U892" totalsRowShown="0">
  <autoFilter ref="A1:U892" xr:uid="{00000000-0009-0000-0100-000001000000}"/>
  <tableColumns count="21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15" xr3:uid="{E543DB42-1F08-4A6A-8ABD-2175678EE714}" name="NewSurvive" dataDxfId="7">
      <calculatedColumnFormula>IF(titanic[[#This Row],[Survived]]&gt;0,"Survive","Perished")</calculatedColumnFormula>
    </tableColumn>
    <tableColumn id="16" xr3:uid="{0BADD0D3-A2D5-4A99-9434-2A2746D43CB3}" name="NewPclass2" dataDxfId="6">
      <calculatedColumnFormula>IF(C2=1,"First",IF(C2=2,"Second","Third"))</calculatedColumnFormula>
    </tableColumn>
    <tableColumn id="17" xr3:uid="{777EFD41-480F-45A7-A579-D320BB5AEC31}" name="Title"/>
    <tableColumn id="13" xr3:uid="{39085546-E11A-44AA-A586-0CADB5D2D725}" name="TitleVlookup" dataDxfId="5">
      <calculatedColumnFormula>VLOOKUP(O2,$W$2:$X$18,2,FALSE)</calculatedColumnFormula>
    </tableColumn>
    <tableColumn id="14" xr3:uid="{29DA650E-CB2D-48EF-A312-E20845819505}" name="TitleXlookup" dataDxfId="4">
      <calculatedColumnFormula>_xlfn.XLOOKUP(titanic[[#This Row],[Title]],$W$2:$W$18,$X$2:$X$18)</calculatedColumnFormula>
    </tableColumn>
    <tableColumn id="18" xr3:uid="{A02DC47E-F04C-462B-A155-F6FB584E4C6C}" name="MasterLookup" dataDxfId="3"/>
    <tableColumn id="19" xr3:uid="{630C97A9-A474-49CF-8AC9-5684959E3E5A}" name="MissLookup" dataDxfId="2"/>
    <tableColumn id="20" xr3:uid="{46810EDE-D6D8-48D8-9596-B8AFCD3AB3F7}" name="MrLookup" dataDxfId="0"/>
    <tableColumn id="21" xr3:uid="{85F4A6A8-3E6A-4642-B825-FAA2E2F8A019}" name="MrsLooku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A4F8-D114-4D1A-8AEE-3A42A54DD688}">
  <dimension ref="A1:V687"/>
  <sheetViews>
    <sheetView tabSelected="1" topLeftCell="F4" workbookViewId="0">
      <selection activeCell="S27" sqref="S2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109375" bestFit="1" customWidth="1"/>
    <col min="4" max="4" width="10.77734375" bestFit="1" customWidth="1"/>
    <col min="6" max="6" width="19.44140625" bestFit="1" customWidth="1"/>
    <col min="7" max="7" width="15.77734375" bestFit="1" customWidth="1"/>
    <col min="8" max="8" width="7.33203125" bestFit="1" customWidth="1"/>
    <col min="9" max="9" width="11" bestFit="1" customWidth="1"/>
    <col min="10" max="10" width="19.44140625" bestFit="1" customWidth="1"/>
    <col min="11" max="11" width="19.33203125" bestFit="1" customWidth="1"/>
    <col min="12" max="12" width="15.77734375" bestFit="1" customWidth="1"/>
    <col min="13" max="13" width="5" bestFit="1" customWidth="1"/>
    <col min="14" max="14" width="4" bestFit="1" customWidth="1"/>
    <col min="15" max="15" width="4.33203125" bestFit="1" customWidth="1"/>
    <col min="16" max="16" width="7.109375" bestFit="1" customWidth="1"/>
    <col min="17" max="17" width="11" bestFit="1" customWidth="1"/>
    <col min="19" max="19" width="19.44140625" bestFit="1" customWidth="1"/>
    <col min="20" max="20" width="17.33203125" bestFit="1" customWidth="1"/>
    <col min="21" max="21" width="8" bestFit="1" customWidth="1"/>
    <col min="22" max="23" width="11" bestFit="1" customWidth="1"/>
  </cols>
  <sheetData>
    <row r="1" spans="1:22" x14ac:dyDescent="0.3">
      <c r="S1" s="1" t="s">
        <v>1263</v>
      </c>
      <c r="T1" t="s">
        <v>1265</v>
      </c>
    </row>
    <row r="2" spans="1:22" x14ac:dyDescent="0.3">
      <c r="S2" s="1" t="s">
        <v>1264</v>
      </c>
      <c r="T2" t="s">
        <v>1265</v>
      </c>
    </row>
    <row r="3" spans="1:22" x14ac:dyDescent="0.3">
      <c r="A3" s="1" t="s">
        <v>1251</v>
      </c>
      <c r="B3" s="1" t="s">
        <v>1227</v>
      </c>
      <c r="F3" s="1" t="s">
        <v>1232</v>
      </c>
      <c r="G3" s="1" t="s">
        <v>1227</v>
      </c>
      <c r="K3" s="1" t="s">
        <v>1260</v>
      </c>
      <c r="L3" s="1" t="s">
        <v>1227</v>
      </c>
    </row>
    <row r="4" spans="1:22" x14ac:dyDescent="0.3">
      <c r="A4" s="1" t="s">
        <v>1222</v>
      </c>
      <c r="B4" t="s">
        <v>17</v>
      </c>
      <c r="C4" t="s">
        <v>13</v>
      </c>
      <c r="D4" t="s">
        <v>1226</v>
      </c>
      <c r="F4" s="1" t="s">
        <v>1222</v>
      </c>
      <c r="G4" t="s">
        <v>1228</v>
      </c>
      <c r="H4" t="s">
        <v>1231</v>
      </c>
      <c r="I4" t="s">
        <v>1226</v>
      </c>
      <c r="K4" s="1" t="s">
        <v>1222</v>
      </c>
      <c r="L4" t="s">
        <v>1258</v>
      </c>
      <c r="M4" t="s">
        <v>1256</v>
      </c>
      <c r="N4" t="s">
        <v>1257</v>
      </c>
      <c r="O4" t="s">
        <v>1255</v>
      </c>
      <c r="P4" t="s">
        <v>1259</v>
      </c>
      <c r="Q4" t="s">
        <v>1226</v>
      </c>
      <c r="S4" s="1" t="s">
        <v>1232</v>
      </c>
      <c r="T4" s="1" t="s">
        <v>1227</v>
      </c>
    </row>
    <row r="5" spans="1:22" x14ac:dyDescent="0.3">
      <c r="A5" s="2" t="s">
        <v>1248</v>
      </c>
      <c r="C5">
        <v>1</v>
      </c>
      <c r="D5">
        <v>1</v>
      </c>
      <c r="F5" s="2" t="s">
        <v>1258</v>
      </c>
      <c r="G5" s="3">
        <v>0.42499999999999999</v>
      </c>
      <c r="H5" s="3">
        <v>0.57499999999999996</v>
      </c>
      <c r="I5" s="3">
        <v>1</v>
      </c>
      <c r="K5" s="2">
        <v>693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1</v>
      </c>
      <c r="S5" s="1" t="s">
        <v>1222</v>
      </c>
      <c r="T5" t="s">
        <v>1228</v>
      </c>
      <c r="U5" t="s">
        <v>1231</v>
      </c>
      <c r="V5" t="s">
        <v>1226</v>
      </c>
    </row>
    <row r="6" spans="1:22" x14ac:dyDescent="0.3">
      <c r="A6" s="2" t="s">
        <v>1247</v>
      </c>
      <c r="C6">
        <v>2</v>
      </c>
      <c r="D6">
        <v>2</v>
      </c>
      <c r="F6" s="2" t="s">
        <v>1256</v>
      </c>
      <c r="G6" s="3">
        <v>0.29729729729729731</v>
      </c>
      <c r="H6" s="3">
        <v>0.70270270270270274</v>
      </c>
      <c r="I6" s="3">
        <v>1</v>
      </c>
      <c r="K6" s="2">
        <v>695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1</v>
      </c>
      <c r="S6" s="2" t="s">
        <v>1258</v>
      </c>
      <c r="T6" s="3">
        <v>0.58823529411764708</v>
      </c>
      <c r="U6" s="3">
        <v>0.41176470588235292</v>
      </c>
      <c r="V6" s="3">
        <v>1</v>
      </c>
    </row>
    <row r="7" spans="1:22" x14ac:dyDescent="0.3">
      <c r="A7" s="2" t="s">
        <v>1238</v>
      </c>
      <c r="C7">
        <v>1</v>
      </c>
      <c r="D7">
        <v>1</v>
      </c>
      <c r="F7" s="2" t="s">
        <v>1257</v>
      </c>
      <c r="G7" s="3">
        <v>0.83828996282527879</v>
      </c>
      <c r="H7" s="3">
        <v>0.16171003717472118</v>
      </c>
      <c r="I7" s="3">
        <v>1</v>
      </c>
      <c r="K7" s="2">
        <v>1601</v>
      </c>
      <c r="L7" s="5">
        <v>0</v>
      </c>
      <c r="M7" s="5">
        <v>0</v>
      </c>
      <c r="N7" s="5">
        <v>7</v>
      </c>
      <c r="O7" s="5">
        <v>0</v>
      </c>
      <c r="P7" s="5">
        <v>0</v>
      </c>
      <c r="Q7" s="5">
        <v>7</v>
      </c>
      <c r="S7" s="4" t="s">
        <v>1223</v>
      </c>
      <c r="T7" s="3">
        <v>0</v>
      </c>
      <c r="U7" s="3">
        <v>1</v>
      </c>
      <c r="V7" s="3">
        <v>1</v>
      </c>
    </row>
    <row r="8" spans="1:22" x14ac:dyDescent="0.3">
      <c r="A8" s="2" t="s">
        <v>1240</v>
      </c>
      <c r="B8">
        <v>1</v>
      </c>
      <c r="C8">
        <v>6</v>
      </c>
      <c r="D8">
        <v>7</v>
      </c>
      <c r="F8" s="2" t="s">
        <v>1255</v>
      </c>
      <c r="G8" s="3">
        <v>0.203125</v>
      </c>
      <c r="H8" s="3">
        <v>0.796875</v>
      </c>
      <c r="I8" s="3">
        <v>1</v>
      </c>
      <c r="K8" s="2">
        <v>2003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1</v>
      </c>
      <c r="S8" s="4" t="s">
        <v>1224</v>
      </c>
      <c r="T8" s="3">
        <v>0</v>
      </c>
      <c r="U8" s="3">
        <v>1</v>
      </c>
      <c r="V8" s="3">
        <v>1</v>
      </c>
    </row>
    <row r="9" spans="1:22" x14ac:dyDescent="0.3">
      <c r="A9" s="2" t="s">
        <v>1250</v>
      </c>
      <c r="C9">
        <v>1</v>
      </c>
      <c r="D9">
        <v>1</v>
      </c>
      <c r="F9" s="2" t="s">
        <v>1226</v>
      </c>
      <c r="G9" s="3">
        <v>0.61616161616161613</v>
      </c>
      <c r="H9" s="3">
        <v>0.38383838383838381</v>
      </c>
      <c r="I9" s="3">
        <v>1</v>
      </c>
      <c r="K9" s="2">
        <v>2223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5">
        <v>1</v>
      </c>
      <c r="S9" s="4" t="s">
        <v>1225</v>
      </c>
      <c r="T9" s="3">
        <v>0.83333333333333337</v>
      </c>
      <c r="U9" s="3">
        <v>0.16666666666666666</v>
      </c>
      <c r="V9" s="3">
        <v>1</v>
      </c>
    </row>
    <row r="10" spans="1:22" x14ac:dyDescent="0.3">
      <c r="A10" s="2" t="s">
        <v>1244</v>
      </c>
      <c r="B10">
        <v>1</v>
      </c>
      <c r="D10">
        <v>1</v>
      </c>
      <c r="K10" s="2">
        <v>2620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5">
        <v>1</v>
      </c>
      <c r="S10" s="2" t="s">
        <v>1256</v>
      </c>
      <c r="T10" s="3">
        <v>0.35555555555555557</v>
      </c>
      <c r="U10" s="3">
        <v>0.64444444444444449</v>
      </c>
      <c r="V10" s="3">
        <v>1</v>
      </c>
    </row>
    <row r="11" spans="1:22" x14ac:dyDescent="0.3">
      <c r="A11" s="2" t="s">
        <v>1243</v>
      </c>
      <c r="C11">
        <v>2</v>
      </c>
      <c r="D11">
        <v>2</v>
      </c>
      <c r="K11" s="2">
        <v>2623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1</v>
      </c>
      <c r="S11" s="4" t="s">
        <v>1223</v>
      </c>
      <c r="T11" s="3">
        <v>0</v>
      </c>
      <c r="U11" s="3">
        <v>1</v>
      </c>
      <c r="V11" s="3">
        <v>1</v>
      </c>
    </row>
    <row r="12" spans="1:22" x14ac:dyDescent="0.3">
      <c r="A12" s="2" t="s">
        <v>1237</v>
      </c>
      <c r="C12">
        <v>40</v>
      </c>
      <c r="D12">
        <v>40</v>
      </c>
      <c r="K12" s="2">
        <v>2624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5">
        <v>1</v>
      </c>
      <c r="S12" s="4" t="s">
        <v>1224</v>
      </c>
      <c r="T12" s="3">
        <v>0</v>
      </c>
      <c r="U12" s="3">
        <v>1</v>
      </c>
      <c r="V12" s="3">
        <v>1</v>
      </c>
    </row>
    <row r="13" spans="1:22" x14ac:dyDescent="0.3">
      <c r="A13" s="2" t="s">
        <v>1236</v>
      </c>
      <c r="B13">
        <v>182</v>
      </c>
      <c r="D13">
        <v>182</v>
      </c>
      <c r="F13" s="1" t="s">
        <v>1232</v>
      </c>
      <c r="G13" s="1" t="s">
        <v>1227</v>
      </c>
      <c r="K13" s="2">
        <v>2625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S13" s="4" t="s">
        <v>1225</v>
      </c>
      <c r="T13" s="3">
        <v>0.84210526315789469</v>
      </c>
      <c r="U13" s="3">
        <v>0.15789473684210525</v>
      </c>
      <c r="V13" s="3">
        <v>1</v>
      </c>
    </row>
    <row r="14" spans="1:22" x14ac:dyDescent="0.3">
      <c r="A14" s="2" t="s">
        <v>1246</v>
      </c>
      <c r="B14">
        <v>2</v>
      </c>
      <c r="D14">
        <v>2</v>
      </c>
      <c r="F14" s="1" t="s">
        <v>1222</v>
      </c>
      <c r="G14" t="s">
        <v>1228</v>
      </c>
      <c r="H14" t="s">
        <v>1231</v>
      </c>
      <c r="I14" t="s">
        <v>1226</v>
      </c>
      <c r="K14" s="2">
        <v>2626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1</v>
      </c>
      <c r="S14" s="2" t="s">
        <v>1257</v>
      </c>
      <c r="T14" s="3">
        <v>0.83985102420856605</v>
      </c>
      <c r="U14" s="3">
        <v>0.16014897579143389</v>
      </c>
      <c r="V14" s="3">
        <v>1</v>
      </c>
    </row>
    <row r="15" spans="1:22" x14ac:dyDescent="0.3">
      <c r="A15" s="2" t="s">
        <v>1241</v>
      </c>
      <c r="B15">
        <v>1</v>
      </c>
      <c r="D15">
        <v>1</v>
      </c>
      <c r="F15" s="2" t="s">
        <v>1223</v>
      </c>
      <c r="G15" s="3">
        <v>0.37037037037037035</v>
      </c>
      <c r="H15" s="3">
        <v>0.62962962962962965</v>
      </c>
      <c r="I15" s="3">
        <v>1</v>
      </c>
      <c r="K15" s="2">
        <v>2627</v>
      </c>
      <c r="L15" s="5">
        <v>0</v>
      </c>
      <c r="M15" s="5">
        <v>1</v>
      </c>
      <c r="N15" s="5">
        <v>1</v>
      </c>
      <c r="O15" s="5">
        <v>0</v>
      </c>
      <c r="P15" s="5">
        <v>0</v>
      </c>
      <c r="Q15" s="5">
        <v>2</v>
      </c>
      <c r="S15" s="4" t="s">
        <v>1223</v>
      </c>
      <c r="T15" s="3">
        <v>0.6470588235294118</v>
      </c>
      <c r="U15" s="3">
        <v>0.35294117647058826</v>
      </c>
      <c r="V15" s="3">
        <v>1</v>
      </c>
    </row>
    <row r="16" spans="1:22" x14ac:dyDescent="0.3">
      <c r="A16" s="2" t="s">
        <v>1234</v>
      </c>
      <c r="C16">
        <v>517</v>
      </c>
      <c r="D16">
        <v>517</v>
      </c>
      <c r="F16" s="4" t="s">
        <v>17</v>
      </c>
      <c r="G16" s="3">
        <v>3.1914893617021274E-2</v>
      </c>
      <c r="H16" s="3">
        <v>0.96808510638297873</v>
      </c>
      <c r="I16" s="3">
        <v>1</v>
      </c>
      <c r="K16" s="2">
        <v>2628</v>
      </c>
      <c r="L16" s="5">
        <v>0</v>
      </c>
      <c r="M16" s="5">
        <v>0</v>
      </c>
      <c r="N16" s="5">
        <v>1</v>
      </c>
      <c r="O16" s="5">
        <v>0</v>
      </c>
      <c r="P16" s="5">
        <v>0</v>
      </c>
      <c r="Q16" s="5">
        <v>1</v>
      </c>
      <c r="S16" s="4" t="s">
        <v>1224</v>
      </c>
      <c r="T16" s="3">
        <v>0.91919191919191923</v>
      </c>
      <c r="U16" s="3">
        <v>8.0808080808080815E-2</v>
      </c>
      <c r="V16" s="3">
        <v>1</v>
      </c>
    </row>
    <row r="17" spans="1:22" x14ac:dyDescent="0.3">
      <c r="A17" s="2" t="s">
        <v>1235</v>
      </c>
      <c r="B17">
        <v>125</v>
      </c>
      <c r="D17">
        <v>125</v>
      </c>
      <c r="F17" s="4" t="s">
        <v>13</v>
      </c>
      <c r="G17" s="3">
        <v>0.63114754098360659</v>
      </c>
      <c r="H17" s="3">
        <v>0.36885245901639346</v>
      </c>
      <c r="I17" s="3">
        <v>1</v>
      </c>
      <c r="K17" s="2">
        <v>2629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1</v>
      </c>
      <c r="S17" s="4" t="s">
        <v>1225</v>
      </c>
      <c r="T17" s="3">
        <v>0.88714733542319746</v>
      </c>
      <c r="U17" s="3">
        <v>0.11285266457680251</v>
      </c>
      <c r="V17" s="3">
        <v>1</v>
      </c>
    </row>
    <row r="18" spans="1:22" x14ac:dyDescent="0.3">
      <c r="A18" s="2" t="s">
        <v>1242</v>
      </c>
      <c r="B18">
        <v>1</v>
      </c>
      <c r="D18">
        <v>1</v>
      </c>
      <c r="F18" s="2" t="s">
        <v>1224</v>
      </c>
      <c r="G18" s="3">
        <v>0.52717391304347827</v>
      </c>
      <c r="H18" s="3">
        <v>0.47282608695652173</v>
      </c>
      <c r="I18" s="3">
        <v>1</v>
      </c>
      <c r="K18" s="2">
        <v>2631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1</v>
      </c>
      <c r="S18" s="2" t="s">
        <v>1255</v>
      </c>
      <c r="T18" s="3">
        <v>0.25925925925925924</v>
      </c>
      <c r="U18" s="3">
        <v>0.7407407407407407</v>
      </c>
      <c r="V18" s="3">
        <v>1</v>
      </c>
    </row>
    <row r="19" spans="1:22" x14ac:dyDescent="0.3">
      <c r="A19" s="2" t="s">
        <v>1239</v>
      </c>
      <c r="C19">
        <v>6</v>
      </c>
      <c r="D19">
        <v>6</v>
      </c>
      <c r="F19" s="4" t="s">
        <v>17</v>
      </c>
      <c r="G19" s="3">
        <v>7.8947368421052627E-2</v>
      </c>
      <c r="H19" s="3">
        <v>0.92105263157894735</v>
      </c>
      <c r="I19" s="3">
        <v>1</v>
      </c>
      <c r="K19" s="2">
        <v>2641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1</v>
      </c>
      <c r="S19" s="4" t="s">
        <v>1223</v>
      </c>
      <c r="T19" s="3">
        <v>0</v>
      </c>
      <c r="U19" s="3">
        <v>1</v>
      </c>
      <c r="V19" s="3">
        <v>1</v>
      </c>
    </row>
    <row r="20" spans="1:22" x14ac:dyDescent="0.3">
      <c r="A20" s="2" t="s">
        <v>1245</v>
      </c>
      <c r="C20">
        <v>1</v>
      </c>
      <c r="D20">
        <v>1</v>
      </c>
      <c r="F20" s="4" t="s">
        <v>13</v>
      </c>
      <c r="G20" s="3">
        <v>0.84259259259259256</v>
      </c>
      <c r="H20" s="3">
        <v>0.15740740740740741</v>
      </c>
      <c r="I20" s="3">
        <v>1</v>
      </c>
      <c r="K20" s="2">
        <v>2647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1</v>
      </c>
      <c r="S20" s="4" t="s">
        <v>1224</v>
      </c>
      <c r="T20" s="3">
        <v>0.21428571428571427</v>
      </c>
      <c r="U20" s="3">
        <v>0.7857142857142857</v>
      </c>
      <c r="V20" s="3">
        <v>1</v>
      </c>
    </row>
    <row r="21" spans="1:22" x14ac:dyDescent="0.3">
      <c r="A21" s="2" t="s">
        <v>1249</v>
      </c>
      <c r="B21">
        <v>1</v>
      </c>
      <c r="D21">
        <v>1</v>
      </c>
      <c r="F21" s="2" t="s">
        <v>1225</v>
      </c>
      <c r="G21" s="3">
        <v>0.75763747454175157</v>
      </c>
      <c r="H21" s="3">
        <v>0.24236252545824846</v>
      </c>
      <c r="I21" s="3">
        <v>1</v>
      </c>
      <c r="K21" s="2">
        <v>2648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1</v>
      </c>
      <c r="S21" s="4" t="s">
        <v>1225</v>
      </c>
      <c r="T21" s="3">
        <v>0.61111111111111116</v>
      </c>
      <c r="U21" s="3">
        <v>0.3888888888888889</v>
      </c>
      <c r="V21" s="3">
        <v>1</v>
      </c>
    </row>
    <row r="22" spans="1:22" x14ac:dyDescent="0.3">
      <c r="A22" s="2" t="s">
        <v>1226</v>
      </c>
      <c r="B22">
        <v>314</v>
      </c>
      <c r="C22">
        <v>577</v>
      </c>
      <c r="D22">
        <v>891</v>
      </c>
      <c r="F22" s="4" t="s">
        <v>17</v>
      </c>
      <c r="G22" s="3">
        <v>0.5</v>
      </c>
      <c r="H22" s="3">
        <v>0.5</v>
      </c>
      <c r="I22" s="3">
        <v>1</v>
      </c>
      <c r="K22" s="2">
        <v>2649</v>
      </c>
      <c r="L22" s="5">
        <v>0</v>
      </c>
      <c r="M22" s="5">
        <v>0</v>
      </c>
      <c r="N22" s="5">
        <v>0</v>
      </c>
      <c r="O22" s="5">
        <v>1</v>
      </c>
      <c r="P22" s="5">
        <v>0</v>
      </c>
      <c r="Q22" s="5">
        <v>1</v>
      </c>
      <c r="S22" s="2" t="s">
        <v>1226</v>
      </c>
      <c r="T22" s="3">
        <v>0.75191424196018375</v>
      </c>
      <c r="U22" s="3">
        <v>0.24808575803981622</v>
      </c>
      <c r="V22" s="3">
        <v>1</v>
      </c>
    </row>
    <row r="23" spans="1:22" x14ac:dyDescent="0.3">
      <c r="F23" s="4" t="s">
        <v>13</v>
      </c>
      <c r="G23" s="3">
        <v>0.86455331412103742</v>
      </c>
      <c r="H23" s="3">
        <v>0.13544668587896252</v>
      </c>
      <c r="I23" s="3">
        <v>1</v>
      </c>
      <c r="K23" s="2">
        <v>2650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1</v>
      </c>
    </row>
    <row r="24" spans="1:22" x14ac:dyDescent="0.3">
      <c r="F24" s="2" t="s">
        <v>1226</v>
      </c>
      <c r="G24" s="3">
        <v>0.61616161616161613</v>
      </c>
      <c r="H24" s="3">
        <v>0.38383838383838381</v>
      </c>
      <c r="I24" s="3">
        <v>1</v>
      </c>
      <c r="K24" s="2">
        <v>2651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2</v>
      </c>
    </row>
    <row r="25" spans="1:22" x14ac:dyDescent="0.3">
      <c r="K25" s="2">
        <v>2653</v>
      </c>
      <c r="L25" s="5">
        <v>0</v>
      </c>
      <c r="M25" s="5">
        <v>1</v>
      </c>
      <c r="N25" s="5">
        <v>1</v>
      </c>
      <c r="O25" s="5">
        <v>0</v>
      </c>
      <c r="P25" s="5">
        <v>0</v>
      </c>
      <c r="Q25" s="5">
        <v>2</v>
      </c>
    </row>
    <row r="26" spans="1:22" x14ac:dyDescent="0.3">
      <c r="K26" s="2">
        <v>2659</v>
      </c>
      <c r="L26" s="5">
        <v>0</v>
      </c>
      <c r="M26" s="5">
        <v>0</v>
      </c>
      <c r="N26" s="5">
        <v>1</v>
      </c>
      <c r="O26" s="5">
        <v>1</v>
      </c>
      <c r="P26" s="5">
        <v>0</v>
      </c>
      <c r="Q26" s="5">
        <v>2</v>
      </c>
    </row>
    <row r="27" spans="1:22" x14ac:dyDescent="0.3">
      <c r="K27" s="2">
        <v>2661</v>
      </c>
      <c r="L27" s="5">
        <v>2</v>
      </c>
      <c r="M27" s="5">
        <v>0</v>
      </c>
      <c r="N27" s="5">
        <v>0</v>
      </c>
      <c r="O27" s="5">
        <v>0</v>
      </c>
      <c r="P27" s="5">
        <v>0</v>
      </c>
      <c r="Q27" s="5">
        <v>2</v>
      </c>
      <c r="S27" s="1" t="s">
        <v>11</v>
      </c>
      <c r="T27" t="s">
        <v>1265</v>
      </c>
    </row>
    <row r="28" spans="1:22" x14ac:dyDescent="0.3">
      <c r="K28" s="2">
        <v>2662</v>
      </c>
      <c r="L28" s="5">
        <v>0</v>
      </c>
      <c r="M28" s="5">
        <v>0</v>
      </c>
      <c r="N28" s="5">
        <v>1</v>
      </c>
      <c r="O28" s="5">
        <v>0</v>
      </c>
      <c r="P28" s="5">
        <v>0</v>
      </c>
      <c r="Q28" s="5">
        <v>1</v>
      </c>
    </row>
    <row r="29" spans="1:22" x14ac:dyDescent="0.3">
      <c r="K29" s="2">
        <v>2663</v>
      </c>
      <c r="L29" s="5">
        <v>0</v>
      </c>
      <c r="M29" s="5">
        <v>0</v>
      </c>
      <c r="N29" s="5">
        <v>1</v>
      </c>
      <c r="O29" s="5">
        <v>0</v>
      </c>
      <c r="P29" s="5">
        <v>0</v>
      </c>
      <c r="Q29" s="5">
        <v>1</v>
      </c>
      <c r="S29" s="1" t="s">
        <v>1232</v>
      </c>
      <c r="T29" s="1" t="s">
        <v>1227</v>
      </c>
    </row>
    <row r="30" spans="1:22" x14ac:dyDescent="0.3">
      <c r="K30" s="2">
        <v>2664</v>
      </c>
      <c r="L30" s="5">
        <v>0</v>
      </c>
      <c r="M30" s="5">
        <v>0</v>
      </c>
      <c r="N30" s="5">
        <v>1</v>
      </c>
      <c r="O30" s="5">
        <v>0</v>
      </c>
      <c r="P30" s="5">
        <v>0</v>
      </c>
      <c r="Q30" s="5">
        <v>1</v>
      </c>
      <c r="S30" s="1" t="s">
        <v>1222</v>
      </c>
      <c r="T30" t="s">
        <v>1228</v>
      </c>
      <c r="U30" t="s">
        <v>1231</v>
      </c>
      <c r="V30" t="s">
        <v>1226</v>
      </c>
    </row>
    <row r="31" spans="1:22" x14ac:dyDescent="0.3">
      <c r="K31" s="2">
        <v>2665</v>
      </c>
      <c r="L31" s="5">
        <v>0</v>
      </c>
      <c r="M31" s="5">
        <v>2</v>
      </c>
      <c r="N31" s="5">
        <v>0</v>
      </c>
      <c r="O31" s="5">
        <v>0</v>
      </c>
      <c r="P31" s="5">
        <v>0</v>
      </c>
      <c r="Q31" s="5">
        <v>2</v>
      </c>
      <c r="S31" s="2" t="s">
        <v>1258</v>
      </c>
      <c r="T31" s="3">
        <v>0.42499999999999999</v>
      </c>
      <c r="U31" s="3">
        <v>0.57499999999999996</v>
      </c>
      <c r="V31" s="3">
        <v>1</v>
      </c>
    </row>
    <row r="32" spans="1:22" x14ac:dyDescent="0.3">
      <c r="K32" s="2">
        <v>2666</v>
      </c>
      <c r="L32" s="5">
        <v>0</v>
      </c>
      <c r="M32" s="5">
        <v>3</v>
      </c>
      <c r="N32" s="5">
        <v>0</v>
      </c>
      <c r="O32" s="5">
        <v>1</v>
      </c>
      <c r="P32" s="5">
        <v>0</v>
      </c>
      <c r="Q32" s="5">
        <v>4</v>
      </c>
      <c r="S32" s="4" t="s">
        <v>1223</v>
      </c>
      <c r="T32" s="3">
        <v>0</v>
      </c>
      <c r="U32" s="3">
        <v>1</v>
      </c>
      <c r="V32" s="3">
        <v>1</v>
      </c>
    </row>
    <row r="33" spans="11:22" x14ac:dyDescent="0.3">
      <c r="K33" s="2">
        <v>2667</v>
      </c>
      <c r="L33" s="5">
        <v>0</v>
      </c>
      <c r="M33" s="5">
        <v>1</v>
      </c>
      <c r="N33" s="5">
        <v>0</v>
      </c>
      <c r="O33" s="5">
        <v>0</v>
      </c>
      <c r="P33" s="5">
        <v>0</v>
      </c>
      <c r="Q33" s="5">
        <v>1</v>
      </c>
      <c r="S33" s="4" t="s">
        <v>1224</v>
      </c>
      <c r="T33" s="3">
        <v>0</v>
      </c>
      <c r="U33" s="3">
        <v>1</v>
      </c>
      <c r="V33" s="3">
        <v>1</v>
      </c>
    </row>
    <row r="34" spans="11:22" x14ac:dyDescent="0.3">
      <c r="K34" s="2">
        <v>2668</v>
      </c>
      <c r="L34" s="5">
        <v>0</v>
      </c>
      <c r="M34" s="5">
        <v>1</v>
      </c>
      <c r="N34" s="5">
        <v>0</v>
      </c>
      <c r="O34" s="5">
        <v>1</v>
      </c>
      <c r="P34" s="5">
        <v>0</v>
      </c>
      <c r="Q34" s="5">
        <v>2</v>
      </c>
      <c r="S34" s="4" t="s">
        <v>1225</v>
      </c>
      <c r="T34" s="3">
        <v>0.6071428571428571</v>
      </c>
      <c r="U34" s="3">
        <v>0.39285714285714285</v>
      </c>
      <c r="V34" s="3">
        <v>1</v>
      </c>
    </row>
    <row r="35" spans="11:22" x14ac:dyDescent="0.3">
      <c r="K35" s="2">
        <v>2669</v>
      </c>
      <c r="L35" s="5">
        <v>0</v>
      </c>
      <c r="M35" s="5">
        <v>0</v>
      </c>
      <c r="N35" s="5">
        <v>1</v>
      </c>
      <c r="O35" s="5">
        <v>0</v>
      </c>
      <c r="P35" s="5">
        <v>0</v>
      </c>
      <c r="Q35" s="5">
        <v>1</v>
      </c>
      <c r="S35" s="2" t="s">
        <v>1256</v>
      </c>
      <c r="T35" s="3">
        <v>0.29891304347826086</v>
      </c>
      <c r="U35" s="3">
        <v>0.70108695652173914</v>
      </c>
      <c r="V35" s="3">
        <v>1</v>
      </c>
    </row>
    <row r="36" spans="11:22" x14ac:dyDescent="0.3">
      <c r="K36" s="2">
        <v>2671</v>
      </c>
      <c r="L36" s="5">
        <v>0</v>
      </c>
      <c r="M36" s="5">
        <v>0</v>
      </c>
      <c r="N36" s="5">
        <v>1</v>
      </c>
      <c r="O36" s="5">
        <v>0</v>
      </c>
      <c r="P36" s="5">
        <v>0</v>
      </c>
      <c r="Q36" s="5">
        <v>1</v>
      </c>
      <c r="S36" s="4" t="s">
        <v>1223</v>
      </c>
      <c r="T36" s="3">
        <v>4.2553191489361701E-2</v>
      </c>
      <c r="U36" s="3">
        <v>0.95744680851063835</v>
      </c>
      <c r="V36" s="3">
        <v>1</v>
      </c>
    </row>
    <row r="37" spans="11:22" x14ac:dyDescent="0.3">
      <c r="K37" s="2">
        <v>2672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1</v>
      </c>
      <c r="S37" s="4" t="s">
        <v>1224</v>
      </c>
      <c r="T37" s="3">
        <v>5.7142857142857141E-2</v>
      </c>
      <c r="U37" s="3">
        <v>0.94285714285714284</v>
      </c>
      <c r="V37" s="3">
        <v>1</v>
      </c>
    </row>
    <row r="38" spans="11:22" x14ac:dyDescent="0.3">
      <c r="K38" s="2">
        <v>2674</v>
      </c>
      <c r="L38" s="5">
        <v>0</v>
      </c>
      <c r="M38" s="5">
        <v>0</v>
      </c>
      <c r="N38" s="5">
        <v>1</v>
      </c>
      <c r="O38" s="5">
        <v>0</v>
      </c>
      <c r="P38" s="5">
        <v>0</v>
      </c>
      <c r="Q38" s="5">
        <v>1</v>
      </c>
      <c r="S38" s="4" t="s">
        <v>1225</v>
      </c>
      <c r="T38" s="3">
        <v>0.5</v>
      </c>
      <c r="U38" s="3">
        <v>0.5</v>
      </c>
      <c r="V38" s="3">
        <v>1</v>
      </c>
    </row>
    <row r="39" spans="11:22" x14ac:dyDescent="0.3">
      <c r="K39" s="2">
        <v>2677</v>
      </c>
      <c r="L39" s="5">
        <v>0</v>
      </c>
      <c r="M39" s="5">
        <v>0</v>
      </c>
      <c r="N39" s="5">
        <v>1</v>
      </c>
      <c r="O39" s="5">
        <v>0</v>
      </c>
      <c r="P39" s="5">
        <v>0</v>
      </c>
      <c r="Q39" s="5">
        <v>1</v>
      </c>
      <c r="S39" s="2" t="s">
        <v>1257</v>
      </c>
      <c r="T39" s="3">
        <v>0.83985102420856605</v>
      </c>
      <c r="U39" s="3">
        <v>0.16014897579143389</v>
      </c>
      <c r="V39" s="3">
        <v>1</v>
      </c>
    </row>
    <row r="40" spans="11:22" x14ac:dyDescent="0.3">
      <c r="K40" s="2">
        <v>2678</v>
      </c>
      <c r="L40" s="5">
        <v>0</v>
      </c>
      <c r="M40" s="5">
        <v>1</v>
      </c>
      <c r="N40" s="5">
        <v>0</v>
      </c>
      <c r="O40" s="5">
        <v>1</v>
      </c>
      <c r="P40" s="5">
        <v>0</v>
      </c>
      <c r="Q40" s="5">
        <v>2</v>
      </c>
      <c r="S40" s="4" t="s">
        <v>1223</v>
      </c>
      <c r="T40" s="3">
        <v>0.6470588235294118</v>
      </c>
      <c r="U40" s="3">
        <v>0.35294117647058826</v>
      </c>
      <c r="V40" s="3">
        <v>1</v>
      </c>
    </row>
    <row r="41" spans="11:22" x14ac:dyDescent="0.3">
      <c r="K41" s="2">
        <v>2680</v>
      </c>
      <c r="L41" s="5">
        <v>0</v>
      </c>
      <c r="M41" s="5">
        <v>0</v>
      </c>
      <c r="N41" s="5">
        <v>1</v>
      </c>
      <c r="O41" s="5">
        <v>0</v>
      </c>
      <c r="P41" s="5">
        <v>0</v>
      </c>
      <c r="Q41" s="5">
        <v>1</v>
      </c>
      <c r="S41" s="4" t="s">
        <v>1224</v>
      </c>
      <c r="T41" s="3">
        <v>0.91919191919191923</v>
      </c>
      <c r="U41" s="3">
        <v>8.0808080808080815E-2</v>
      </c>
      <c r="V41" s="3">
        <v>1</v>
      </c>
    </row>
    <row r="42" spans="11:22" x14ac:dyDescent="0.3">
      <c r="K42" s="2">
        <v>2683</v>
      </c>
      <c r="L42" s="5">
        <v>0</v>
      </c>
      <c r="M42" s="5">
        <v>0</v>
      </c>
      <c r="N42" s="5">
        <v>1</v>
      </c>
      <c r="O42" s="5">
        <v>0</v>
      </c>
      <c r="P42" s="5">
        <v>0</v>
      </c>
      <c r="Q42" s="5">
        <v>1</v>
      </c>
      <c r="S42" s="4" t="s">
        <v>1225</v>
      </c>
      <c r="T42" s="3">
        <v>0.88714733542319746</v>
      </c>
      <c r="U42" s="3">
        <v>0.11285266457680251</v>
      </c>
      <c r="V42" s="3">
        <v>1</v>
      </c>
    </row>
    <row r="43" spans="11:22" x14ac:dyDescent="0.3">
      <c r="K43" s="2">
        <v>2685</v>
      </c>
      <c r="L43" s="5">
        <v>0</v>
      </c>
      <c r="M43" s="5">
        <v>0</v>
      </c>
      <c r="N43" s="5">
        <v>1</v>
      </c>
      <c r="O43" s="5">
        <v>0</v>
      </c>
      <c r="P43" s="5">
        <v>0</v>
      </c>
      <c r="Q43" s="5">
        <v>1</v>
      </c>
      <c r="S43" s="2" t="s">
        <v>1255</v>
      </c>
      <c r="T43" s="3">
        <v>0.203125</v>
      </c>
      <c r="U43" s="3">
        <v>0.796875</v>
      </c>
      <c r="V43" s="3">
        <v>1</v>
      </c>
    </row>
    <row r="44" spans="11:22" x14ac:dyDescent="0.3">
      <c r="K44" s="2">
        <v>2686</v>
      </c>
      <c r="L44" s="5">
        <v>0</v>
      </c>
      <c r="M44" s="5">
        <v>0</v>
      </c>
      <c r="N44" s="5">
        <v>1</v>
      </c>
      <c r="O44" s="5">
        <v>0</v>
      </c>
      <c r="P44" s="5">
        <v>0</v>
      </c>
      <c r="Q44" s="5">
        <v>1</v>
      </c>
      <c r="S44" s="4" t="s">
        <v>1223</v>
      </c>
      <c r="T44" s="3">
        <v>2.2222222222222223E-2</v>
      </c>
      <c r="U44" s="3">
        <v>0.97777777777777775</v>
      </c>
      <c r="V44" s="3">
        <v>1</v>
      </c>
    </row>
    <row r="45" spans="11:22" x14ac:dyDescent="0.3">
      <c r="K45" s="2">
        <v>2687</v>
      </c>
      <c r="L45" s="5">
        <v>0</v>
      </c>
      <c r="M45" s="5">
        <v>1</v>
      </c>
      <c r="N45" s="5">
        <v>0</v>
      </c>
      <c r="O45" s="5">
        <v>0</v>
      </c>
      <c r="P45" s="5">
        <v>0</v>
      </c>
      <c r="Q45" s="5">
        <v>1</v>
      </c>
      <c r="S45" s="4" t="s">
        <v>1224</v>
      </c>
      <c r="T45" s="3">
        <v>9.7560975609756101E-2</v>
      </c>
      <c r="U45" s="3">
        <v>0.90243902439024393</v>
      </c>
      <c r="V45" s="3">
        <v>1</v>
      </c>
    </row>
    <row r="46" spans="11:22" x14ac:dyDescent="0.3">
      <c r="K46" s="2">
        <v>2689</v>
      </c>
      <c r="L46" s="5">
        <v>0</v>
      </c>
      <c r="M46" s="5">
        <v>0</v>
      </c>
      <c r="N46" s="5">
        <v>0</v>
      </c>
      <c r="O46" s="5">
        <v>1</v>
      </c>
      <c r="P46" s="5">
        <v>0</v>
      </c>
      <c r="Q46" s="5">
        <v>1</v>
      </c>
      <c r="S46" s="4" t="s">
        <v>1225</v>
      </c>
      <c r="T46" s="3">
        <v>0.5</v>
      </c>
      <c r="U46" s="3">
        <v>0.5</v>
      </c>
      <c r="V46" s="3">
        <v>1</v>
      </c>
    </row>
    <row r="47" spans="11:22" x14ac:dyDescent="0.3">
      <c r="K47" s="2">
        <v>2690</v>
      </c>
      <c r="L47" s="5">
        <v>0</v>
      </c>
      <c r="M47" s="5">
        <v>0</v>
      </c>
      <c r="N47" s="5">
        <v>1</v>
      </c>
      <c r="O47" s="5">
        <v>0</v>
      </c>
      <c r="P47" s="5">
        <v>0</v>
      </c>
      <c r="Q47" s="5">
        <v>1</v>
      </c>
      <c r="S47" s="2" t="s">
        <v>1226</v>
      </c>
      <c r="T47" s="3">
        <v>0.61754780652418451</v>
      </c>
      <c r="U47" s="3">
        <v>0.38245219347581555</v>
      </c>
      <c r="V47" s="3">
        <v>1</v>
      </c>
    </row>
    <row r="48" spans="11:22" x14ac:dyDescent="0.3">
      <c r="K48" s="2">
        <v>2691</v>
      </c>
      <c r="L48" s="5">
        <v>0</v>
      </c>
      <c r="M48" s="5">
        <v>1</v>
      </c>
      <c r="N48" s="5">
        <v>0</v>
      </c>
      <c r="O48" s="5">
        <v>1</v>
      </c>
      <c r="P48" s="5">
        <v>0</v>
      </c>
      <c r="Q48" s="5">
        <v>2</v>
      </c>
    </row>
    <row r="49" spans="11:17" x14ac:dyDescent="0.3">
      <c r="K49" s="2">
        <v>2693</v>
      </c>
      <c r="L49" s="5">
        <v>0</v>
      </c>
      <c r="M49" s="5">
        <v>0</v>
      </c>
      <c r="N49" s="5">
        <v>1</v>
      </c>
      <c r="O49" s="5">
        <v>0</v>
      </c>
      <c r="P49" s="5">
        <v>0</v>
      </c>
      <c r="Q49" s="5">
        <v>1</v>
      </c>
    </row>
    <row r="50" spans="11:17" x14ac:dyDescent="0.3">
      <c r="K50" s="2">
        <v>2694</v>
      </c>
      <c r="L50" s="5">
        <v>0</v>
      </c>
      <c r="M50" s="5">
        <v>0</v>
      </c>
      <c r="N50" s="5">
        <v>1</v>
      </c>
      <c r="O50" s="5">
        <v>0</v>
      </c>
      <c r="P50" s="5">
        <v>0</v>
      </c>
      <c r="Q50" s="5">
        <v>1</v>
      </c>
    </row>
    <row r="51" spans="11:17" x14ac:dyDescent="0.3">
      <c r="K51" s="2">
        <v>2695</v>
      </c>
      <c r="L51" s="5">
        <v>0</v>
      </c>
      <c r="M51" s="5">
        <v>0</v>
      </c>
      <c r="N51" s="5">
        <v>1</v>
      </c>
      <c r="O51" s="5">
        <v>0</v>
      </c>
      <c r="P51" s="5">
        <v>0</v>
      </c>
      <c r="Q51" s="5">
        <v>1</v>
      </c>
    </row>
    <row r="52" spans="11:17" x14ac:dyDescent="0.3">
      <c r="K52" s="2">
        <v>2697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1</v>
      </c>
    </row>
    <row r="53" spans="11:17" x14ac:dyDescent="0.3">
      <c r="K53" s="2">
        <v>2699</v>
      </c>
      <c r="L53" s="5">
        <v>0</v>
      </c>
      <c r="M53" s="5">
        <v>0</v>
      </c>
      <c r="N53" s="5">
        <v>2</v>
      </c>
      <c r="O53" s="5">
        <v>0</v>
      </c>
      <c r="P53" s="5">
        <v>0</v>
      </c>
      <c r="Q53" s="5">
        <v>2</v>
      </c>
    </row>
    <row r="54" spans="11:17" x14ac:dyDescent="0.3">
      <c r="K54" s="2">
        <v>2700</v>
      </c>
      <c r="L54" s="5">
        <v>0</v>
      </c>
      <c r="M54" s="5">
        <v>0</v>
      </c>
      <c r="N54" s="5">
        <v>1</v>
      </c>
      <c r="O54" s="5">
        <v>0</v>
      </c>
      <c r="P54" s="5">
        <v>0</v>
      </c>
      <c r="Q54" s="5">
        <v>1</v>
      </c>
    </row>
    <row r="55" spans="11:17" x14ac:dyDescent="0.3">
      <c r="K55" s="2">
        <v>2908</v>
      </c>
      <c r="L55" s="5">
        <v>0</v>
      </c>
      <c r="M55" s="5">
        <v>0</v>
      </c>
      <c r="N55" s="5">
        <v>1</v>
      </c>
      <c r="O55" s="5">
        <v>1</v>
      </c>
      <c r="P55" s="5">
        <v>0</v>
      </c>
      <c r="Q55" s="5">
        <v>2</v>
      </c>
    </row>
    <row r="56" spans="11:17" x14ac:dyDescent="0.3">
      <c r="K56" s="2">
        <v>2926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1</v>
      </c>
    </row>
    <row r="57" spans="11:17" x14ac:dyDescent="0.3">
      <c r="K57" s="2">
        <v>3411</v>
      </c>
      <c r="L57" s="5">
        <v>0</v>
      </c>
      <c r="M57" s="5">
        <v>0</v>
      </c>
      <c r="N57" s="5">
        <v>1</v>
      </c>
      <c r="O57" s="5">
        <v>0</v>
      </c>
      <c r="P57" s="5">
        <v>0</v>
      </c>
      <c r="Q57" s="5">
        <v>1</v>
      </c>
    </row>
    <row r="58" spans="11:17" x14ac:dyDescent="0.3">
      <c r="K58" s="2">
        <v>3460</v>
      </c>
      <c r="L58" s="5">
        <v>0</v>
      </c>
      <c r="M58" s="5">
        <v>0</v>
      </c>
      <c r="N58" s="5">
        <v>1</v>
      </c>
      <c r="O58" s="5">
        <v>0</v>
      </c>
      <c r="P58" s="5">
        <v>0</v>
      </c>
      <c r="Q58" s="5">
        <v>1</v>
      </c>
    </row>
    <row r="59" spans="11:17" x14ac:dyDescent="0.3">
      <c r="K59" s="2">
        <v>3474</v>
      </c>
      <c r="L59" s="5">
        <v>0</v>
      </c>
      <c r="M59" s="5">
        <v>0</v>
      </c>
      <c r="N59" s="5">
        <v>1</v>
      </c>
      <c r="O59" s="5">
        <v>0</v>
      </c>
      <c r="P59" s="5">
        <v>0</v>
      </c>
      <c r="Q59" s="5">
        <v>1</v>
      </c>
    </row>
    <row r="60" spans="11:17" x14ac:dyDescent="0.3">
      <c r="K60" s="2">
        <v>4133</v>
      </c>
      <c r="L60" s="5">
        <v>1</v>
      </c>
      <c r="M60" s="5">
        <v>3</v>
      </c>
      <c r="N60" s="5">
        <v>0</v>
      </c>
      <c r="O60" s="5">
        <v>0</v>
      </c>
      <c r="P60" s="5">
        <v>0</v>
      </c>
      <c r="Q60" s="5">
        <v>4</v>
      </c>
    </row>
    <row r="61" spans="11:17" x14ac:dyDescent="0.3">
      <c r="K61" s="2">
        <v>4134</v>
      </c>
      <c r="L61" s="5">
        <v>0</v>
      </c>
      <c r="M61" s="5">
        <v>0</v>
      </c>
      <c r="N61" s="5">
        <v>0</v>
      </c>
      <c r="O61" s="5">
        <v>1</v>
      </c>
      <c r="P61" s="5">
        <v>0</v>
      </c>
      <c r="Q61" s="5">
        <v>1</v>
      </c>
    </row>
    <row r="62" spans="11:17" x14ac:dyDescent="0.3">
      <c r="K62" s="2">
        <v>4135</v>
      </c>
      <c r="L62" s="5">
        <v>0</v>
      </c>
      <c r="M62" s="5">
        <v>1</v>
      </c>
      <c r="N62" s="5">
        <v>0</v>
      </c>
      <c r="O62" s="5">
        <v>0</v>
      </c>
      <c r="P62" s="5">
        <v>0</v>
      </c>
      <c r="Q62" s="5">
        <v>1</v>
      </c>
    </row>
    <row r="63" spans="11:17" x14ac:dyDescent="0.3">
      <c r="K63" s="2">
        <v>4136</v>
      </c>
      <c r="L63" s="5">
        <v>0</v>
      </c>
      <c r="M63" s="5">
        <v>1</v>
      </c>
      <c r="N63" s="5">
        <v>0</v>
      </c>
      <c r="O63" s="5">
        <v>0</v>
      </c>
      <c r="P63" s="5">
        <v>0</v>
      </c>
      <c r="Q63" s="5">
        <v>1</v>
      </c>
    </row>
    <row r="64" spans="11:17" x14ac:dyDescent="0.3">
      <c r="K64" s="2">
        <v>4137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1</v>
      </c>
    </row>
    <row r="65" spans="11:17" x14ac:dyDescent="0.3">
      <c r="K65" s="2">
        <v>4138</v>
      </c>
      <c r="L65" s="5">
        <v>0</v>
      </c>
      <c r="M65" s="5">
        <v>1</v>
      </c>
      <c r="N65" s="5">
        <v>0</v>
      </c>
      <c r="O65" s="5">
        <v>0</v>
      </c>
      <c r="P65" s="5">
        <v>0</v>
      </c>
      <c r="Q65" s="5">
        <v>1</v>
      </c>
    </row>
    <row r="66" spans="11:17" x14ac:dyDescent="0.3">
      <c r="K66" s="2">
        <v>4579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5">
        <v>1</v>
      </c>
    </row>
    <row r="67" spans="11:17" x14ac:dyDescent="0.3">
      <c r="K67" s="2">
        <v>5727</v>
      </c>
      <c r="L67" s="5">
        <v>0</v>
      </c>
      <c r="M67" s="5">
        <v>0</v>
      </c>
      <c r="N67" s="5">
        <v>1</v>
      </c>
      <c r="O67" s="5">
        <v>0</v>
      </c>
      <c r="P67" s="5">
        <v>0</v>
      </c>
      <c r="Q67" s="5">
        <v>1</v>
      </c>
    </row>
    <row r="68" spans="11:17" x14ac:dyDescent="0.3">
      <c r="K68" s="2">
        <v>6563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1</v>
      </c>
    </row>
    <row r="69" spans="11:17" x14ac:dyDescent="0.3">
      <c r="K69" s="2">
        <v>7267</v>
      </c>
      <c r="L69" s="5">
        <v>0</v>
      </c>
      <c r="M69" s="5">
        <v>0</v>
      </c>
      <c r="N69" s="5">
        <v>1</v>
      </c>
      <c r="O69" s="5">
        <v>0</v>
      </c>
      <c r="P69" s="5">
        <v>0</v>
      </c>
      <c r="Q69" s="5">
        <v>1</v>
      </c>
    </row>
    <row r="70" spans="11:17" x14ac:dyDescent="0.3">
      <c r="K70" s="2">
        <v>7534</v>
      </c>
      <c r="L70" s="5">
        <v>0</v>
      </c>
      <c r="M70" s="5">
        <v>0</v>
      </c>
      <c r="N70" s="5">
        <v>2</v>
      </c>
      <c r="O70" s="5">
        <v>0</v>
      </c>
      <c r="P70" s="5">
        <v>0</v>
      </c>
      <c r="Q70" s="5">
        <v>2</v>
      </c>
    </row>
    <row r="71" spans="11:17" x14ac:dyDescent="0.3">
      <c r="K71" s="2">
        <v>7540</v>
      </c>
      <c r="L71" s="5">
        <v>0</v>
      </c>
      <c r="M71" s="5">
        <v>0</v>
      </c>
      <c r="N71" s="5">
        <v>1</v>
      </c>
      <c r="O71" s="5">
        <v>0</v>
      </c>
      <c r="P71" s="5">
        <v>0</v>
      </c>
      <c r="Q71" s="5">
        <v>1</v>
      </c>
    </row>
    <row r="72" spans="11:17" x14ac:dyDescent="0.3">
      <c r="K72" s="2">
        <v>7545</v>
      </c>
      <c r="L72" s="5">
        <v>0</v>
      </c>
      <c r="M72" s="5">
        <v>0</v>
      </c>
      <c r="N72" s="5">
        <v>1</v>
      </c>
      <c r="O72" s="5">
        <v>0</v>
      </c>
      <c r="P72" s="5">
        <v>0</v>
      </c>
      <c r="Q72" s="5">
        <v>1</v>
      </c>
    </row>
    <row r="73" spans="11:17" x14ac:dyDescent="0.3">
      <c r="K73" s="2">
        <v>7546</v>
      </c>
      <c r="L73" s="5">
        <v>0</v>
      </c>
      <c r="M73" s="5">
        <v>0</v>
      </c>
      <c r="N73" s="5">
        <v>0</v>
      </c>
      <c r="O73" s="5">
        <v>1</v>
      </c>
      <c r="P73" s="5">
        <v>0</v>
      </c>
      <c r="Q73" s="5">
        <v>1</v>
      </c>
    </row>
    <row r="74" spans="11:17" x14ac:dyDescent="0.3">
      <c r="K74" s="2">
        <v>7552</v>
      </c>
      <c r="L74" s="5">
        <v>0</v>
      </c>
      <c r="M74" s="5">
        <v>1</v>
      </c>
      <c r="N74" s="5">
        <v>0</v>
      </c>
      <c r="O74" s="5">
        <v>0</v>
      </c>
      <c r="P74" s="5">
        <v>0</v>
      </c>
      <c r="Q74" s="5">
        <v>1</v>
      </c>
    </row>
    <row r="75" spans="11:17" x14ac:dyDescent="0.3">
      <c r="K75" s="2">
        <v>7553</v>
      </c>
      <c r="L75" s="5">
        <v>0</v>
      </c>
      <c r="M75" s="5">
        <v>1</v>
      </c>
      <c r="N75" s="5">
        <v>0</v>
      </c>
      <c r="O75" s="5">
        <v>0</v>
      </c>
      <c r="P75" s="5">
        <v>0</v>
      </c>
      <c r="Q75" s="5">
        <v>1</v>
      </c>
    </row>
    <row r="76" spans="11:17" x14ac:dyDescent="0.3">
      <c r="K76" s="2">
        <v>7598</v>
      </c>
      <c r="L76" s="5">
        <v>0</v>
      </c>
      <c r="M76" s="5">
        <v>0</v>
      </c>
      <c r="N76" s="5">
        <v>1</v>
      </c>
      <c r="O76" s="5">
        <v>0</v>
      </c>
      <c r="P76" s="5">
        <v>0</v>
      </c>
      <c r="Q76" s="5">
        <v>1</v>
      </c>
    </row>
    <row r="77" spans="11:17" x14ac:dyDescent="0.3">
      <c r="K77" s="2">
        <v>8471</v>
      </c>
      <c r="L77" s="5">
        <v>0</v>
      </c>
      <c r="M77" s="5">
        <v>0</v>
      </c>
      <c r="N77" s="5">
        <v>1</v>
      </c>
      <c r="O77" s="5">
        <v>0</v>
      </c>
      <c r="P77" s="5">
        <v>0</v>
      </c>
      <c r="Q77" s="5">
        <v>1</v>
      </c>
    </row>
    <row r="78" spans="11:17" x14ac:dyDescent="0.3">
      <c r="K78" s="2">
        <v>8475</v>
      </c>
      <c r="L78" s="5">
        <v>0</v>
      </c>
      <c r="M78" s="5">
        <v>0</v>
      </c>
      <c r="N78" s="5">
        <v>1</v>
      </c>
      <c r="O78" s="5">
        <v>0</v>
      </c>
      <c r="P78" s="5">
        <v>0</v>
      </c>
      <c r="Q78" s="5">
        <v>1</v>
      </c>
    </row>
    <row r="79" spans="11:17" x14ac:dyDescent="0.3">
      <c r="K79" s="2">
        <v>9234</v>
      </c>
      <c r="L79" s="5">
        <v>0</v>
      </c>
      <c r="M79" s="5">
        <v>1</v>
      </c>
      <c r="N79" s="5">
        <v>0</v>
      </c>
      <c r="O79" s="5">
        <v>0</v>
      </c>
      <c r="P79" s="5">
        <v>0</v>
      </c>
      <c r="Q79" s="5">
        <v>1</v>
      </c>
    </row>
    <row r="80" spans="11:17" x14ac:dyDescent="0.3">
      <c r="K80" s="2">
        <v>11668</v>
      </c>
      <c r="L80" s="5">
        <v>0</v>
      </c>
      <c r="M80" s="5">
        <v>0</v>
      </c>
      <c r="N80" s="5">
        <v>1</v>
      </c>
      <c r="O80" s="5">
        <v>1</v>
      </c>
      <c r="P80" s="5">
        <v>0</v>
      </c>
      <c r="Q80" s="5">
        <v>2</v>
      </c>
    </row>
    <row r="81" spans="11:17" x14ac:dyDescent="0.3">
      <c r="K81" s="2">
        <v>11751</v>
      </c>
      <c r="L81" s="5">
        <v>0</v>
      </c>
      <c r="M81" s="5">
        <v>0</v>
      </c>
      <c r="N81" s="5">
        <v>1</v>
      </c>
      <c r="O81" s="5">
        <v>1</v>
      </c>
      <c r="P81" s="5">
        <v>0</v>
      </c>
      <c r="Q81" s="5">
        <v>2</v>
      </c>
    </row>
    <row r="82" spans="11:17" x14ac:dyDescent="0.3">
      <c r="K82" s="2">
        <v>11752</v>
      </c>
      <c r="L82" s="5">
        <v>0</v>
      </c>
      <c r="M82" s="5">
        <v>1</v>
      </c>
      <c r="N82" s="5">
        <v>0</v>
      </c>
      <c r="O82" s="5">
        <v>0</v>
      </c>
      <c r="P82" s="5">
        <v>0</v>
      </c>
      <c r="Q82" s="5">
        <v>1</v>
      </c>
    </row>
    <row r="83" spans="11:17" x14ac:dyDescent="0.3">
      <c r="K83" s="2">
        <v>11753</v>
      </c>
      <c r="L83" s="5">
        <v>0</v>
      </c>
      <c r="M83" s="5">
        <v>0</v>
      </c>
      <c r="N83" s="5">
        <v>1</v>
      </c>
      <c r="O83" s="5">
        <v>0</v>
      </c>
      <c r="P83" s="5">
        <v>0</v>
      </c>
      <c r="Q83" s="5">
        <v>1</v>
      </c>
    </row>
    <row r="84" spans="11:17" x14ac:dyDescent="0.3">
      <c r="K84" s="2">
        <v>11755</v>
      </c>
      <c r="L84" s="5">
        <v>0</v>
      </c>
      <c r="M84" s="5">
        <v>0</v>
      </c>
      <c r="N84" s="5">
        <v>0</v>
      </c>
      <c r="O84" s="5">
        <v>1</v>
      </c>
      <c r="P84" s="5">
        <v>0</v>
      </c>
      <c r="Q84" s="5">
        <v>1</v>
      </c>
    </row>
    <row r="85" spans="11:17" x14ac:dyDescent="0.3">
      <c r="K85" s="2">
        <v>11765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1</v>
      </c>
    </row>
    <row r="86" spans="11:17" x14ac:dyDescent="0.3">
      <c r="K86" s="2">
        <v>11767</v>
      </c>
      <c r="L86" s="5">
        <v>0</v>
      </c>
      <c r="M86" s="5">
        <v>1</v>
      </c>
      <c r="N86" s="5">
        <v>0</v>
      </c>
      <c r="O86" s="5">
        <v>1</v>
      </c>
      <c r="P86" s="5">
        <v>0</v>
      </c>
      <c r="Q86" s="5">
        <v>2</v>
      </c>
    </row>
    <row r="87" spans="11:17" x14ac:dyDescent="0.3">
      <c r="K87" s="2">
        <v>11769</v>
      </c>
      <c r="L87" s="5">
        <v>0</v>
      </c>
      <c r="M87" s="5">
        <v>0</v>
      </c>
      <c r="N87" s="5">
        <v>0</v>
      </c>
      <c r="O87" s="5">
        <v>1</v>
      </c>
      <c r="P87" s="5">
        <v>0</v>
      </c>
      <c r="Q87" s="5">
        <v>1</v>
      </c>
    </row>
    <row r="88" spans="11:17" x14ac:dyDescent="0.3">
      <c r="K88" s="2">
        <v>11771</v>
      </c>
      <c r="L88" s="5">
        <v>0</v>
      </c>
      <c r="M88" s="5">
        <v>0</v>
      </c>
      <c r="N88" s="5">
        <v>1</v>
      </c>
      <c r="O88" s="5">
        <v>0</v>
      </c>
      <c r="P88" s="5">
        <v>0</v>
      </c>
      <c r="Q88" s="5">
        <v>1</v>
      </c>
    </row>
    <row r="89" spans="11:17" x14ac:dyDescent="0.3">
      <c r="K89" s="2">
        <v>11774</v>
      </c>
      <c r="L89" s="5">
        <v>0</v>
      </c>
      <c r="M89" s="5">
        <v>0</v>
      </c>
      <c r="N89" s="5">
        <v>1</v>
      </c>
      <c r="O89" s="5">
        <v>0</v>
      </c>
      <c r="P89" s="5">
        <v>0</v>
      </c>
      <c r="Q89" s="5">
        <v>1</v>
      </c>
    </row>
    <row r="90" spans="11:17" x14ac:dyDescent="0.3">
      <c r="K90" s="2">
        <v>11813</v>
      </c>
      <c r="L90" s="5">
        <v>0</v>
      </c>
      <c r="M90" s="5">
        <v>1</v>
      </c>
      <c r="N90" s="5">
        <v>0</v>
      </c>
      <c r="O90" s="5">
        <v>0</v>
      </c>
      <c r="P90" s="5">
        <v>0</v>
      </c>
      <c r="Q90" s="5">
        <v>1</v>
      </c>
    </row>
    <row r="91" spans="11:17" x14ac:dyDescent="0.3">
      <c r="K91" s="2">
        <v>11967</v>
      </c>
      <c r="L91" s="5">
        <v>0</v>
      </c>
      <c r="M91" s="5">
        <v>0</v>
      </c>
      <c r="N91" s="5">
        <v>1</v>
      </c>
      <c r="O91" s="5">
        <v>1</v>
      </c>
      <c r="P91" s="5">
        <v>0</v>
      </c>
      <c r="Q91" s="5">
        <v>2</v>
      </c>
    </row>
    <row r="92" spans="11:17" x14ac:dyDescent="0.3">
      <c r="K92" s="2">
        <v>12233</v>
      </c>
      <c r="L92" s="5">
        <v>0</v>
      </c>
      <c r="M92" s="5">
        <v>0</v>
      </c>
      <c r="N92" s="5">
        <v>1</v>
      </c>
      <c r="O92" s="5">
        <v>0</v>
      </c>
      <c r="P92" s="5">
        <v>0</v>
      </c>
      <c r="Q92" s="5">
        <v>1</v>
      </c>
    </row>
    <row r="93" spans="11:17" x14ac:dyDescent="0.3">
      <c r="K93" s="2">
        <v>12460</v>
      </c>
      <c r="L93" s="5">
        <v>0</v>
      </c>
      <c r="M93" s="5">
        <v>0</v>
      </c>
      <c r="N93" s="5">
        <v>1</v>
      </c>
      <c r="O93" s="5">
        <v>0</v>
      </c>
      <c r="P93" s="5">
        <v>0</v>
      </c>
      <c r="Q93" s="5">
        <v>1</v>
      </c>
    </row>
    <row r="94" spans="11:17" x14ac:dyDescent="0.3">
      <c r="K94" s="2">
        <v>12749</v>
      </c>
      <c r="L94" s="5">
        <v>0</v>
      </c>
      <c r="M94" s="5">
        <v>1</v>
      </c>
      <c r="N94" s="5">
        <v>0</v>
      </c>
      <c r="O94" s="5">
        <v>1</v>
      </c>
      <c r="P94" s="5">
        <v>0</v>
      </c>
      <c r="Q94" s="5">
        <v>2</v>
      </c>
    </row>
    <row r="95" spans="11:17" x14ac:dyDescent="0.3">
      <c r="K95" s="2">
        <v>13049</v>
      </c>
      <c r="L95" s="5">
        <v>0</v>
      </c>
      <c r="M95" s="5">
        <v>0</v>
      </c>
      <c r="N95" s="5">
        <v>1</v>
      </c>
      <c r="O95" s="5">
        <v>0</v>
      </c>
      <c r="P95" s="5">
        <v>0</v>
      </c>
      <c r="Q95" s="5">
        <v>1</v>
      </c>
    </row>
    <row r="96" spans="11:17" x14ac:dyDescent="0.3">
      <c r="K96" s="2">
        <v>13213</v>
      </c>
      <c r="L96" s="5">
        <v>0</v>
      </c>
      <c r="M96" s="5">
        <v>0</v>
      </c>
      <c r="N96" s="5">
        <v>1</v>
      </c>
      <c r="O96" s="5">
        <v>0</v>
      </c>
      <c r="P96" s="5">
        <v>0</v>
      </c>
      <c r="Q96" s="5">
        <v>1</v>
      </c>
    </row>
    <row r="97" spans="11:17" x14ac:dyDescent="0.3">
      <c r="K97" s="2">
        <v>13214</v>
      </c>
      <c r="L97" s="5">
        <v>0</v>
      </c>
      <c r="M97" s="5">
        <v>0</v>
      </c>
      <c r="N97" s="5">
        <v>1</v>
      </c>
      <c r="O97" s="5">
        <v>0</v>
      </c>
      <c r="P97" s="5">
        <v>0</v>
      </c>
      <c r="Q97" s="5">
        <v>1</v>
      </c>
    </row>
    <row r="98" spans="11:17" x14ac:dyDescent="0.3">
      <c r="K98" s="2">
        <v>13502</v>
      </c>
      <c r="L98" s="5">
        <v>0</v>
      </c>
      <c r="M98" s="5">
        <v>2</v>
      </c>
      <c r="N98" s="5">
        <v>0</v>
      </c>
      <c r="O98" s="5">
        <v>1</v>
      </c>
      <c r="P98" s="5">
        <v>0</v>
      </c>
      <c r="Q98" s="5">
        <v>3</v>
      </c>
    </row>
    <row r="99" spans="11:17" x14ac:dyDescent="0.3">
      <c r="K99" s="2">
        <v>13507</v>
      </c>
      <c r="L99" s="5">
        <v>0</v>
      </c>
      <c r="M99" s="5">
        <v>0</v>
      </c>
      <c r="N99" s="5">
        <v>1</v>
      </c>
      <c r="O99" s="5">
        <v>1</v>
      </c>
      <c r="P99" s="5">
        <v>0</v>
      </c>
      <c r="Q99" s="5">
        <v>2</v>
      </c>
    </row>
    <row r="100" spans="11:17" x14ac:dyDescent="0.3">
      <c r="K100" s="2">
        <v>13509</v>
      </c>
      <c r="L100" s="5">
        <v>0</v>
      </c>
      <c r="M100" s="5">
        <v>0</v>
      </c>
      <c r="N100" s="5">
        <v>1</v>
      </c>
      <c r="O100" s="5">
        <v>0</v>
      </c>
      <c r="P100" s="5">
        <v>0</v>
      </c>
      <c r="Q100" s="5">
        <v>1</v>
      </c>
    </row>
    <row r="101" spans="11:17" x14ac:dyDescent="0.3">
      <c r="K101" s="2">
        <v>13567</v>
      </c>
      <c r="L101" s="5">
        <v>0</v>
      </c>
      <c r="M101" s="5">
        <v>0</v>
      </c>
      <c r="N101" s="5">
        <v>1</v>
      </c>
      <c r="O101" s="5">
        <v>0</v>
      </c>
      <c r="P101" s="5">
        <v>0</v>
      </c>
      <c r="Q101" s="5">
        <v>1</v>
      </c>
    </row>
    <row r="102" spans="11:17" x14ac:dyDescent="0.3">
      <c r="K102" s="2">
        <v>13568</v>
      </c>
      <c r="L102" s="5">
        <v>0</v>
      </c>
      <c r="M102" s="5">
        <v>1</v>
      </c>
      <c r="N102" s="5">
        <v>0</v>
      </c>
      <c r="O102" s="5">
        <v>0</v>
      </c>
      <c r="P102" s="5">
        <v>0</v>
      </c>
      <c r="Q102" s="5">
        <v>1</v>
      </c>
    </row>
    <row r="103" spans="11:17" x14ac:dyDescent="0.3">
      <c r="K103" s="2">
        <v>14311</v>
      </c>
      <c r="L103" s="5">
        <v>0</v>
      </c>
      <c r="M103" s="5">
        <v>1</v>
      </c>
      <c r="N103" s="5">
        <v>0</v>
      </c>
      <c r="O103" s="5">
        <v>0</v>
      </c>
      <c r="P103" s="5">
        <v>0</v>
      </c>
      <c r="Q103" s="5">
        <v>1</v>
      </c>
    </row>
    <row r="104" spans="11:17" x14ac:dyDescent="0.3">
      <c r="K104" s="2">
        <v>14312</v>
      </c>
      <c r="L104" s="5">
        <v>0</v>
      </c>
      <c r="M104" s="5">
        <v>1</v>
      </c>
      <c r="N104" s="5">
        <v>0</v>
      </c>
      <c r="O104" s="5">
        <v>0</v>
      </c>
      <c r="P104" s="5">
        <v>0</v>
      </c>
      <c r="Q104" s="5">
        <v>1</v>
      </c>
    </row>
    <row r="105" spans="11:17" x14ac:dyDescent="0.3">
      <c r="K105" s="2">
        <v>14313</v>
      </c>
      <c r="L105" s="5">
        <v>0</v>
      </c>
      <c r="M105" s="5">
        <v>1</v>
      </c>
      <c r="N105" s="5">
        <v>0</v>
      </c>
      <c r="O105" s="5">
        <v>0</v>
      </c>
      <c r="P105" s="5">
        <v>0</v>
      </c>
      <c r="Q105" s="5">
        <v>1</v>
      </c>
    </row>
    <row r="106" spans="11:17" x14ac:dyDescent="0.3">
      <c r="K106" s="2">
        <v>14973</v>
      </c>
      <c r="L106" s="5">
        <v>0</v>
      </c>
      <c r="M106" s="5">
        <v>0</v>
      </c>
      <c r="N106" s="5">
        <v>1</v>
      </c>
      <c r="O106" s="5">
        <v>0</v>
      </c>
      <c r="P106" s="5">
        <v>0</v>
      </c>
      <c r="Q106" s="5">
        <v>1</v>
      </c>
    </row>
    <row r="107" spans="11:17" x14ac:dyDescent="0.3">
      <c r="K107" s="2">
        <v>16966</v>
      </c>
      <c r="L107" s="5">
        <v>0</v>
      </c>
      <c r="M107" s="5">
        <v>1</v>
      </c>
      <c r="N107" s="5">
        <v>0</v>
      </c>
      <c r="O107" s="5">
        <v>1</v>
      </c>
      <c r="P107" s="5">
        <v>0</v>
      </c>
      <c r="Q107" s="5">
        <v>2</v>
      </c>
    </row>
    <row r="108" spans="11:17" x14ac:dyDescent="0.3">
      <c r="K108" s="2">
        <v>16988</v>
      </c>
      <c r="L108" s="5">
        <v>0</v>
      </c>
      <c r="M108" s="5">
        <v>0</v>
      </c>
      <c r="N108" s="5">
        <v>1</v>
      </c>
      <c r="O108" s="5">
        <v>0</v>
      </c>
      <c r="P108" s="5">
        <v>0</v>
      </c>
      <c r="Q108" s="5">
        <v>1</v>
      </c>
    </row>
    <row r="109" spans="11:17" x14ac:dyDescent="0.3">
      <c r="K109" s="2">
        <v>17421</v>
      </c>
      <c r="L109" s="5">
        <v>0</v>
      </c>
      <c r="M109" s="5">
        <v>1</v>
      </c>
      <c r="N109" s="5">
        <v>2</v>
      </c>
      <c r="O109" s="5">
        <v>1</v>
      </c>
      <c r="P109" s="5">
        <v>0</v>
      </c>
      <c r="Q109" s="5">
        <v>4</v>
      </c>
    </row>
    <row r="110" spans="11:17" x14ac:dyDescent="0.3">
      <c r="K110" s="2">
        <v>17453</v>
      </c>
      <c r="L110" s="5">
        <v>0</v>
      </c>
      <c r="M110" s="5">
        <v>0</v>
      </c>
      <c r="N110" s="5">
        <v>1</v>
      </c>
      <c r="O110" s="5">
        <v>1</v>
      </c>
      <c r="P110" s="5">
        <v>0</v>
      </c>
      <c r="Q110" s="5">
        <v>2</v>
      </c>
    </row>
    <row r="111" spans="11:17" x14ac:dyDescent="0.3">
      <c r="K111" s="2">
        <v>17463</v>
      </c>
      <c r="L111" s="5">
        <v>0</v>
      </c>
      <c r="M111" s="5">
        <v>0</v>
      </c>
      <c r="N111" s="5">
        <v>1</v>
      </c>
      <c r="O111" s="5">
        <v>0</v>
      </c>
      <c r="P111" s="5">
        <v>0</v>
      </c>
      <c r="Q111" s="5">
        <v>1</v>
      </c>
    </row>
    <row r="112" spans="11:17" x14ac:dyDescent="0.3">
      <c r="K112" s="2">
        <v>17464</v>
      </c>
      <c r="L112" s="5">
        <v>0</v>
      </c>
      <c r="M112" s="5">
        <v>0</v>
      </c>
      <c r="N112" s="5">
        <v>0</v>
      </c>
      <c r="O112" s="5">
        <v>1</v>
      </c>
      <c r="P112" s="5">
        <v>0</v>
      </c>
      <c r="Q112" s="5">
        <v>1</v>
      </c>
    </row>
    <row r="113" spans="11:17" x14ac:dyDescent="0.3">
      <c r="K113" s="2">
        <v>17465</v>
      </c>
      <c r="L113" s="5">
        <v>0</v>
      </c>
      <c r="M113" s="5">
        <v>0</v>
      </c>
      <c r="N113" s="5">
        <v>0</v>
      </c>
      <c r="O113" s="5">
        <v>1</v>
      </c>
      <c r="P113" s="5">
        <v>0</v>
      </c>
      <c r="Q113" s="5">
        <v>1</v>
      </c>
    </row>
    <row r="114" spans="11:17" x14ac:dyDescent="0.3">
      <c r="K114" s="2">
        <v>17466</v>
      </c>
      <c r="L114" s="5">
        <v>0</v>
      </c>
      <c r="M114" s="5">
        <v>0</v>
      </c>
      <c r="N114" s="5">
        <v>0</v>
      </c>
      <c r="O114" s="5">
        <v>1</v>
      </c>
      <c r="P114" s="5">
        <v>0</v>
      </c>
      <c r="Q114" s="5">
        <v>1</v>
      </c>
    </row>
    <row r="115" spans="11:17" x14ac:dyDescent="0.3">
      <c r="K115" s="2">
        <v>17474</v>
      </c>
      <c r="L115" s="5">
        <v>0</v>
      </c>
      <c r="M115" s="5">
        <v>0</v>
      </c>
      <c r="N115" s="5">
        <v>1</v>
      </c>
      <c r="O115" s="5">
        <v>1</v>
      </c>
      <c r="P115" s="5">
        <v>0</v>
      </c>
      <c r="Q115" s="5">
        <v>2</v>
      </c>
    </row>
    <row r="116" spans="11:17" x14ac:dyDescent="0.3">
      <c r="K116" s="2">
        <v>17764</v>
      </c>
      <c r="L116" s="5">
        <v>0</v>
      </c>
      <c r="M116" s="5">
        <v>0</v>
      </c>
      <c r="N116" s="5">
        <v>1</v>
      </c>
      <c r="O116" s="5">
        <v>0</v>
      </c>
      <c r="P116" s="5">
        <v>0</v>
      </c>
      <c r="Q116" s="5">
        <v>1</v>
      </c>
    </row>
    <row r="117" spans="11:17" x14ac:dyDescent="0.3">
      <c r="K117" s="2">
        <v>19877</v>
      </c>
      <c r="L117" s="5">
        <v>0</v>
      </c>
      <c r="M117" s="5">
        <v>1</v>
      </c>
      <c r="N117" s="5">
        <v>1</v>
      </c>
      <c r="O117" s="5">
        <v>0</v>
      </c>
      <c r="P117" s="5">
        <v>0</v>
      </c>
      <c r="Q117" s="5">
        <v>2</v>
      </c>
    </row>
    <row r="118" spans="11:17" x14ac:dyDescent="0.3">
      <c r="K118" s="2">
        <v>19928</v>
      </c>
      <c r="L118" s="5">
        <v>0</v>
      </c>
      <c r="M118" s="5">
        <v>1</v>
      </c>
      <c r="N118" s="5">
        <v>1</v>
      </c>
      <c r="O118" s="5">
        <v>0</v>
      </c>
      <c r="P118" s="5">
        <v>0</v>
      </c>
      <c r="Q118" s="5">
        <v>2</v>
      </c>
    </row>
    <row r="119" spans="11:17" x14ac:dyDescent="0.3">
      <c r="K119" s="2">
        <v>19943</v>
      </c>
      <c r="L119" s="5">
        <v>0</v>
      </c>
      <c r="M119" s="5">
        <v>0</v>
      </c>
      <c r="N119" s="5">
        <v>1</v>
      </c>
      <c r="O119" s="5">
        <v>1</v>
      </c>
      <c r="P119" s="5">
        <v>0</v>
      </c>
      <c r="Q119" s="5">
        <v>2</v>
      </c>
    </row>
    <row r="120" spans="11:17" x14ac:dyDescent="0.3">
      <c r="K120" s="2">
        <v>19947</v>
      </c>
      <c r="L120" s="5">
        <v>0</v>
      </c>
      <c r="M120" s="5">
        <v>0</v>
      </c>
      <c r="N120" s="5">
        <v>1</v>
      </c>
      <c r="O120" s="5">
        <v>0</v>
      </c>
      <c r="P120" s="5">
        <v>0</v>
      </c>
      <c r="Q120" s="5">
        <v>1</v>
      </c>
    </row>
    <row r="121" spans="11:17" x14ac:dyDescent="0.3">
      <c r="K121" s="2">
        <v>19950</v>
      </c>
      <c r="L121" s="5">
        <v>0</v>
      </c>
      <c r="M121" s="5">
        <v>2</v>
      </c>
      <c r="N121" s="5">
        <v>2</v>
      </c>
      <c r="O121" s="5">
        <v>0</v>
      </c>
      <c r="P121" s="5">
        <v>0</v>
      </c>
      <c r="Q121" s="5">
        <v>4</v>
      </c>
    </row>
    <row r="122" spans="11:17" x14ac:dyDescent="0.3">
      <c r="K122" s="2">
        <v>19952</v>
      </c>
      <c r="L122" s="5">
        <v>0</v>
      </c>
      <c r="M122" s="5">
        <v>0</v>
      </c>
      <c r="N122" s="5">
        <v>1</v>
      </c>
      <c r="O122" s="5">
        <v>0</v>
      </c>
      <c r="P122" s="5">
        <v>0</v>
      </c>
      <c r="Q122" s="5">
        <v>1</v>
      </c>
    </row>
    <row r="123" spans="11:17" x14ac:dyDescent="0.3">
      <c r="K123" s="2">
        <v>19972</v>
      </c>
      <c r="L123" s="5">
        <v>0</v>
      </c>
      <c r="M123" s="5">
        <v>0</v>
      </c>
      <c r="N123" s="5">
        <v>1</v>
      </c>
      <c r="O123" s="5">
        <v>0</v>
      </c>
      <c r="P123" s="5">
        <v>0</v>
      </c>
      <c r="Q123" s="5">
        <v>1</v>
      </c>
    </row>
    <row r="124" spans="11:17" x14ac:dyDescent="0.3">
      <c r="K124" s="2">
        <v>19988</v>
      </c>
      <c r="L124" s="5">
        <v>0</v>
      </c>
      <c r="M124" s="5">
        <v>0</v>
      </c>
      <c r="N124" s="5">
        <v>1</v>
      </c>
      <c r="O124" s="5">
        <v>0</v>
      </c>
      <c r="P124" s="5">
        <v>0</v>
      </c>
      <c r="Q124" s="5">
        <v>1</v>
      </c>
    </row>
    <row r="125" spans="11:17" x14ac:dyDescent="0.3">
      <c r="K125" s="2">
        <v>19996</v>
      </c>
      <c r="L125" s="5">
        <v>0</v>
      </c>
      <c r="M125" s="5">
        <v>0</v>
      </c>
      <c r="N125" s="5">
        <v>1</v>
      </c>
      <c r="O125" s="5">
        <v>1</v>
      </c>
      <c r="P125" s="5">
        <v>0</v>
      </c>
      <c r="Q125" s="5">
        <v>2</v>
      </c>
    </row>
    <row r="126" spans="11:17" x14ac:dyDescent="0.3">
      <c r="K126" s="2">
        <v>21440</v>
      </c>
      <c r="L126" s="5">
        <v>0</v>
      </c>
      <c r="M126" s="5">
        <v>0</v>
      </c>
      <c r="N126" s="5">
        <v>1</v>
      </c>
      <c r="O126" s="5">
        <v>0</v>
      </c>
      <c r="P126" s="5">
        <v>0</v>
      </c>
      <c r="Q126" s="5">
        <v>1</v>
      </c>
    </row>
    <row r="127" spans="11:17" x14ac:dyDescent="0.3">
      <c r="K127" s="2">
        <v>24160</v>
      </c>
      <c r="L127" s="5">
        <v>0</v>
      </c>
      <c r="M127" s="5">
        <v>2</v>
      </c>
      <c r="N127" s="5">
        <v>0</v>
      </c>
      <c r="O127" s="5">
        <v>1</v>
      </c>
      <c r="P127" s="5">
        <v>0</v>
      </c>
      <c r="Q127" s="5">
        <v>3</v>
      </c>
    </row>
    <row r="128" spans="11:17" x14ac:dyDescent="0.3">
      <c r="K128" s="2">
        <v>26360</v>
      </c>
      <c r="L128" s="5">
        <v>0</v>
      </c>
      <c r="M128" s="5">
        <v>1</v>
      </c>
      <c r="N128" s="5">
        <v>0</v>
      </c>
      <c r="O128" s="5">
        <v>1</v>
      </c>
      <c r="P128" s="5">
        <v>0</v>
      </c>
      <c r="Q128" s="5">
        <v>2</v>
      </c>
    </row>
    <row r="129" spans="11:17" x14ac:dyDescent="0.3">
      <c r="K129" s="2">
        <v>26707</v>
      </c>
      <c r="L129" s="5">
        <v>0</v>
      </c>
      <c r="M129" s="5">
        <v>0</v>
      </c>
      <c r="N129" s="5">
        <v>1</v>
      </c>
      <c r="O129" s="5">
        <v>0</v>
      </c>
      <c r="P129" s="5">
        <v>0</v>
      </c>
      <c r="Q129" s="5">
        <v>1</v>
      </c>
    </row>
    <row r="130" spans="11:17" x14ac:dyDescent="0.3">
      <c r="K130" s="2">
        <v>27042</v>
      </c>
      <c r="L130" s="5">
        <v>0</v>
      </c>
      <c r="M130" s="5">
        <v>0</v>
      </c>
      <c r="N130" s="5">
        <v>1</v>
      </c>
      <c r="O130" s="5">
        <v>0</v>
      </c>
      <c r="P130" s="5">
        <v>0</v>
      </c>
      <c r="Q130" s="5">
        <v>1</v>
      </c>
    </row>
    <row r="131" spans="11:17" x14ac:dyDescent="0.3">
      <c r="K131" s="2">
        <v>27267</v>
      </c>
      <c r="L131" s="5">
        <v>0</v>
      </c>
      <c r="M131" s="5">
        <v>1</v>
      </c>
      <c r="N131" s="5">
        <v>0</v>
      </c>
      <c r="O131" s="5">
        <v>0</v>
      </c>
      <c r="P131" s="5">
        <v>0</v>
      </c>
      <c r="Q131" s="5">
        <v>1</v>
      </c>
    </row>
    <row r="132" spans="11:17" x14ac:dyDescent="0.3">
      <c r="K132" s="2">
        <v>27849</v>
      </c>
      <c r="L132" s="5">
        <v>0</v>
      </c>
      <c r="M132" s="5">
        <v>1</v>
      </c>
      <c r="N132" s="5">
        <v>0</v>
      </c>
      <c r="O132" s="5">
        <v>0</v>
      </c>
      <c r="P132" s="5">
        <v>0</v>
      </c>
      <c r="Q132" s="5">
        <v>1</v>
      </c>
    </row>
    <row r="133" spans="11:17" x14ac:dyDescent="0.3">
      <c r="K133" s="2">
        <v>28134</v>
      </c>
      <c r="L133" s="5">
        <v>0</v>
      </c>
      <c r="M133" s="5">
        <v>0</v>
      </c>
      <c r="N133" s="5">
        <v>1</v>
      </c>
      <c r="O133" s="5">
        <v>0</v>
      </c>
      <c r="P133" s="5">
        <v>0</v>
      </c>
      <c r="Q133" s="5">
        <v>1</v>
      </c>
    </row>
    <row r="134" spans="11:17" x14ac:dyDescent="0.3">
      <c r="K134" s="2">
        <v>28206</v>
      </c>
      <c r="L134" s="5">
        <v>0</v>
      </c>
      <c r="M134" s="5">
        <v>0</v>
      </c>
      <c r="N134" s="5">
        <v>1</v>
      </c>
      <c r="O134" s="5">
        <v>0</v>
      </c>
      <c r="P134" s="5">
        <v>0</v>
      </c>
      <c r="Q134" s="5">
        <v>1</v>
      </c>
    </row>
    <row r="135" spans="11:17" x14ac:dyDescent="0.3">
      <c r="K135" s="2">
        <v>28213</v>
      </c>
      <c r="L135" s="5">
        <v>0</v>
      </c>
      <c r="M135" s="5">
        <v>0</v>
      </c>
      <c r="N135" s="5">
        <v>1</v>
      </c>
      <c r="O135" s="5">
        <v>0</v>
      </c>
      <c r="P135" s="5">
        <v>0</v>
      </c>
      <c r="Q135" s="5">
        <v>1</v>
      </c>
    </row>
    <row r="136" spans="11:17" x14ac:dyDescent="0.3">
      <c r="K136" s="2">
        <v>28220</v>
      </c>
      <c r="L136" s="5">
        <v>0</v>
      </c>
      <c r="M136" s="5">
        <v>0</v>
      </c>
      <c r="N136" s="5">
        <v>0</v>
      </c>
      <c r="O136" s="5">
        <v>1</v>
      </c>
      <c r="P136" s="5">
        <v>0</v>
      </c>
      <c r="Q136" s="5">
        <v>1</v>
      </c>
    </row>
    <row r="137" spans="11:17" x14ac:dyDescent="0.3">
      <c r="K137" s="2">
        <v>28228</v>
      </c>
      <c r="L137" s="5">
        <v>0</v>
      </c>
      <c r="M137" s="5">
        <v>0</v>
      </c>
      <c r="N137" s="5">
        <v>1</v>
      </c>
      <c r="O137" s="5">
        <v>0</v>
      </c>
      <c r="P137" s="5">
        <v>0</v>
      </c>
      <c r="Q137" s="5">
        <v>1</v>
      </c>
    </row>
    <row r="138" spans="11:17" x14ac:dyDescent="0.3">
      <c r="K138" s="2">
        <v>28403</v>
      </c>
      <c r="L138" s="5">
        <v>0</v>
      </c>
      <c r="M138" s="5">
        <v>0</v>
      </c>
      <c r="N138" s="5">
        <v>2</v>
      </c>
      <c r="O138" s="5">
        <v>0</v>
      </c>
      <c r="P138" s="5">
        <v>0</v>
      </c>
      <c r="Q138" s="5">
        <v>2</v>
      </c>
    </row>
    <row r="139" spans="11:17" x14ac:dyDescent="0.3">
      <c r="K139" s="2">
        <v>28424</v>
      </c>
      <c r="L139" s="5">
        <v>0</v>
      </c>
      <c r="M139" s="5">
        <v>0</v>
      </c>
      <c r="N139" s="5">
        <v>1</v>
      </c>
      <c r="O139" s="5">
        <v>0</v>
      </c>
      <c r="P139" s="5">
        <v>0</v>
      </c>
      <c r="Q139" s="5">
        <v>1</v>
      </c>
    </row>
    <row r="140" spans="11:17" x14ac:dyDescent="0.3">
      <c r="K140" s="2">
        <v>28425</v>
      </c>
      <c r="L140" s="5">
        <v>0</v>
      </c>
      <c r="M140" s="5">
        <v>0</v>
      </c>
      <c r="N140" s="5">
        <v>1</v>
      </c>
      <c r="O140" s="5">
        <v>0</v>
      </c>
      <c r="P140" s="5">
        <v>0</v>
      </c>
      <c r="Q140" s="5">
        <v>1</v>
      </c>
    </row>
    <row r="141" spans="11:17" x14ac:dyDescent="0.3">
      <c r="K141" s="2">
        <v>28551</v>
      </c>
      <c r="L141" s="5">
        <v>0</v>
      </c>
      <c r="M141" s="5">
        <v>0</v>
      </c>
      <c r="N141" s="5">
        <v>0</v>
      </c>
      <c r="O141" s="5">
        <v>1</v>
      </c>
      <c r="P141" s="5">
        <v>0</v>
      </c>
      <c r="Q141" s="5">
        <v>1</v>
      </c>
    </row>
    <row r="142" spans="11:17" x14ac:dyDescent="0.3">
      <c r="K142" s="2">
        <v>28664</v>
      </c>
      <c r="L142" s="5">
        <v>0</v>
      </c>
      <c r="M142" s="5">
        <v>0</v>
      </c>
      <c r="N142" s="5">
        <v>1</v>
      </c>
      <c r="O142" s="5">
        <v>0</v>
      </c>
      <c r="P142" s="5">
        <v>0</v>
      </c>
      <c r="Q142" s="5">
        <v>1</v>
      </c>
    </row>
    <row r="143" spans="11:17" x14ac:dyDescent="0.3">
      <c r="K143" s="2">
        <v>28665</v>
      </c>
      <c r="L143" s="5">
        <v>0</v>
      </c>
      <c r="M143" s="5">
        <v>0</v>
      </c>
      <c r="N143" s="5">
        <v>1</v>
      </c>
      <c r="O143" s="5">
        <v>0</v>
      </c>
      <c r="P143" s="5">
        <v>0</v>
      </c>
      <c r="Q143" s="5">
        <v>1</v>
      </c>
    </row>
    <row r="144" spans="11:17" x14ac:dyDescent="0.3">
      <c r="K144" s="2">
        <v>29011</v>
      </c>
      <c r="L144" s="5">
        <v>0</v>
      </c>
      <c r="M144" s="5">
        <v>0</v>
      </c>
      <c r="N144" s="5">
        <v>1</v>
      </c>
      <c r="O144" s="5">
        <v>0</v>
      </c>
      <c r="P144" s="5">
        <v>0</v>
      </c>
      <c r="Q144" s="5">
        <v>1</v>
      </c>
    </row>
    <row r="145" spans="11:17" x14ac:dyDescent="0.3">
      <c r="K145" s="2">
        <v>29103</v>
      </c>
      <c r="L145" s="5">
        <v>0</v>
      </c>
      <c r="M145" s="5">
        <v>1</v>
      </c>
      <c r="N145" s="5">
        <v>0</v>
      </c>
      <c r="O145" s="5">
        <v>0</v>
      </c>
      <c r="P145" s="5">
        <v>0</v>
      </c>
      <c r="Q145" s="5">
        <v>1</v>
      </c>
    </row>
    <row r="146" spans="11:17" x14ac:dyDescent="0.3">
      <c r="K146" s="2">
        <v>29104</v>
      </c>
      <c r="L146" s="5">
        <v>0</v>
      </c>
      <c r="M146" s="5">
        <v>0</v>
      </c>
      <c r="N146" s="5">
        <v>1</v>
      </c>
      <c r="O146" s="5">
        <v>0</v>
      </c>
      <c r="P146" s="5">
        <v>0</v>
      </c>
      <c r="Q146" s="5">
        <v>1</v>
      </c>
    </row>
    <row r="147" spans="11:17" x14ac:dyDescent="0.3">
      <c r="K147" s="2">
        <v>29105</v>
      </c>
      <c r="L147" s="5">
        <v>0</v>
      </c>
      <c r="M147" s="5">
        <v>0</v>
      </c>
      <c r="N147" s="5">
        <v>0</v>
      </c>
      <c r="O147" s="5">
        <v>1</v>
      </c>
      <c r="P147" s="5">
        <v>0</v>
      </c>
      <c r="Q147" s="5">
        <v>1</v>
      </c>
    </row>
    <row r="148" spans="11:17" x14ac:dyDescent="0.3">
      <c r="K148" s="2">
        <v>29106</v>
      </c>
      <c r="L148" s="5">
        <v>2</v>
      </c>
      <c r="M148" s="5">
        <v>0</v>
      </c>
      <c r="N148" s="5">
        <v>0</v>
      </c>
      <c r="O148" s="5">
        <v>1</v>
      </c>
      <c r="P148" s="5">
        <v>0</v>
      </c>
      <c r="Q148" s="5">
        <v>3</v>
      </c>
    </row>
    <row r="149" spans="11:17" x14ac:dyDescent="0.3">
      <c r="K149" s="2">
        <v>29108</v>
      </c>
      <c r="L149" s="5">
        <v>0</v>
      </c>
      <c r="M149" s="5">
        <v>0</v>
      </c>
      <c r="N149" s="5">
        <v>1</v>
      </c>
      <c r="O149" s="5">
        <v>0</v>
      </c>
      <c r="P149" s="5">
        <v>0</v>
      </c>
      <c r="Q149" s="5">
        <v>1</v>
      </c>
    </row>
    <row r="150" spans="11:17" x14ac:dyDescent="0.3">
      <c r="K150" s="2">
        <v>29750</v>
      </c>
      <c r="L150" s="5">
        <v>0</v>
      </c>
      <c r="M150" s="5">
        <v>0</v>
      </c>
      <c r="N150" s="5">
        <v>1</v>
      </c>
      <c r="O150" s="5">
        <v>1</v>
      </c>
      <c r="P150" s="5">
        <v>0</v>
      </c>
      <c r="Q150" s="5">
        <v>2</v>
      </c>
    </row>
    <row r="151" spans="11:17" x14ac:dyDescent="0.3">
      <c r="K151" s="2">
        <v>29751</v>
      </c>
      <c r="L151" s="5">
        <v>0</v>
      </c>
      <c r="M151" s="5">
        <v>0</v>
      </c>
      <c r="N151" s="5">
        <v>1</v>
      </c>
      <c r="O151" s="5">
        <v>0</v>
      </c>
      <c r="P151" s="5">
        <v>0</v>
      </c>
      <c r="Q151" s="5">
        <v>1</v>
      </c>
    </row>
    <row r="152" spans="11:17" x14ac:dyDescent="0.3">
      <c r="K152" s="2">
        <v>31027</v>
      </c>
      <c r="L152" s="5">
        <v>0</v>
      </c>
      <c r="M152" s="5">
        <v>0</v>
      </c>
      <c r="N152" s="5">
        <v>1</v>
      </c>
      <c r="O152" s="5">
        <v>1</v>
      </c>
      <c r="P152" s="5">
        <v>0</v>
      </c>
      <c r="Q152" s="5">
        <v>2</v>
      </c>
    </row>
    <row r="153" spans="11:17" x14ac:dyDescent="0.3">
      <c r="K153" s="2">
        <v>31028</v>
      </c>
      <c r="L153" s="5">
        <v>0</v>
      </c>
      <c r="M153" s="5">
        <v>0</v>
      </c>
      <c r="N153" s="5">
        <v>1</v>
      </c>
      <c r="O153" s="5">
        <v>0</v>
      </c>
      <c r="P153" s="5">
        <v>0</v>
      </c>
      <c r="Q153" s="5">
        <v>1</v>
      </c>
    </row>
    <row r="154" spans="11:17" x14ac:dyDescent="0.3">
      <c r="K154" s="2">
        <v>31418</v>
      </c>
      <c r="L154" s="5">
        <v>0</v>
      </c>
      <c r="M154" s="5">
        <v>1</v>
      </c>
      <c r="N154" s="5">
        <v>0</v>
      </c>
      <c r="O154" s="5">
        <v>0</v>
      </c>
      <c r="P154" s="5">
        <v>0</v>
      </c>
      <c r="Q154" s="5">
        <v>1</v>
      </c>
    </row>
    <row r="155" spans="11:17" x14ac:dyDescent="0.3">
      <c r="K155" s="2">
        <v>33638</v>
      </c>
      <c r="L155" s="5">
        <v>1</v>
      </c>
      <c r="M155" s="5">
        <v>0</v>
      </c>
      <c r="N155" s="5">
        <v>0</v>
      </c>
      <c r="O155" s="5">
        <v>0</v>
      </c>
      <c r="P155" s="5">
        <v>0</v>
      </c>
      <c r="Q155" s="5">
        <v>1</v>
      </c>
    </row>
    <row r="156" spans="11:17" x14ac:dyDescent="0.3">
      <c r="K156" s="2">
        <v>34218</v>
      </c>
      <c r="L156" s="5">
        <v>0</v>
      </c>
      <c r="M156" s="5">
        <v>1</v>
      </c>
      <c r="N156" s="5">
        <v>0</v>
      </c>
      <c r="O156" s="5">
        <v>0</v>
      </c>
      <c r="P156" s="5">
        <v>0</v>
      </c>
      <c r="Q156" s="5">
        <v>1</v>
      </c>
    </row>
    <row r="157" spans="11:17" x14ac:dyDescent="0.3">
      <c r="K157" s="2">
        <v>35273</v>
      </c>
      <c r="L157" s="5">
        <v>0</v>
      </c>
      <c r="M157" s="5">
        <v>2</v>
      </c>
      <c r="N157" s="5">
        <v>1</v>
      </c>
      <c r="O157" s="5">
        <v>0</v>
      </c>
      <c r="P157" s="5">
        <v>0</v>
      </c>
      <c r="Q157" s="5">
        <v>3</v>
      </c>
    </row>
    <row r="158" spans="11:17" x14ac:dyDescent="0.3">
      <c r="K158" s="2">
        <v>35281</v>
      </c>
      <c r="L158" s="5">
        <v>0</v>
      </c>
      <c r="M158" s="5">
        <v>0</v>
      </c>
      <c r="N158" s="5">
        <v>2</v>
      </c>
      <c r="O158" s="5">
        <v>0</v>
      </c>
      <c r="P158" s="5">
        <v>0</v>
      </c>
      <c r="Q158" s="5">
        <v>2</v>
      </c>
    </row>
    <row r="159" spans="11:17" x14ac:dyDescent="0.3">
      <c r="K159" s="2">
        <v>35851</v>
      </c>
      <c r="L159" s="5">
        <v>0</v>
      </c>
      <c r="M159" s="5">
        <v>1</v>
      </c>
      <c r="N159" s="5">
        <v>0</v>
      </c>
      <c r="O159" s="5">
        <v>0</v>
      </c>
      <c r="P159" s="5">
        <v>0</v>
      </c>
      <c r="Q159" s="5">
        <v>1</v>
      </c>
    </row>
    <row r="160" spans="11:17" x14ac:dyDescent="0.3">
      <c r="K160" s="2">
        <v>35852</v>
      </c>
      <c r="L160" s="5">
        <v>0</v>
      </c>
      <c r="M160" s="5">
        <v>1</v>
      </c>
      <c r="N160" s="5">
        <v>0</v>
      </c>
      <c r="O160" s="5">
        <v>0</v>
      </c>
      <c r="P160" s="5">
        <v>0</v>
      </c>
      <c r="Q160" s="5">
        <v>1</v>
      </c>
    </row>
    <row r="161" spans="11:17" x14ac:dyDescent="0.3">
      <c r="K161" s="2">
        <v>36209</v>
      </c>
      <c r="L161" s="5">
        <v>0</v>
      </c>
      <c r="M161" s="5">
        <v>0</v>
      </c>
      <c r="N161" s="5">
        <v>1</v>
      </c>
      <c r="O161" s="5">
        <v>0</v>
      </c>
      <c r="P161" s="5">
        <v>0</v>
      </c>
      <c r="Q161" s="5">
        <v>1</v>
      </c>
    </row>
    <row r="162" spans="11:17" x14ac:dyDescent="0.3">
      <c r="K162" s="2">
        <v>36568</v>
      </c>
      <c r="L162" s="5">
        <v>0</v>
      </c>
      <c r="M162" s="5">
        <v>0</v>
      </c>
      <c r="N162" s="5">
        <v>1</v>
      </c>
      <c r="O162" s="5">
        <v>0</v>
      </c>
      <c r="P162" s="5">
        <v>0</v>
      </c>
      <c r="Q162" s="5">
        <v>1</v>
      </c>
    </row>
    <row r="163" spans="11:17" x14ac:dyDescent="0.3">
      <c r="K163" s="2">
        <v>36864</v>
      </c>
      <c r="L163" s="5">
        <v>0</v>
      </c>
      <c r="M163" s="5">
        <v>0</v>
      </c>
      <c r="N163" s="5">
        <v>1</v>
      </c>
      <c r="O163" s="5">
        <v>0</v>
      </c>
      <c r="P163" s="5">
        <v>0</v>
      </c>
      <c r="Q163" s="5">
        <v>1</v>
      </c>
    </row>
    <row r="164" spans="11:17" x14ac:dyDescent="0.3">
      <c r="K164" s="2">
        <v>36865</v>
      </c>
      <c r="L164" s="5">
        <v>0</v>
      </c>
      <c r="M164" s="5">
        <v>0</v>
      </c>
      <c r="N164" s="5">
        <v>1</v>
      </c>
      <c r="O164" s="5">
        <v>0</v>
      </c>
      <c r="P164" s="5">
        <v>0</v>
      </c>
      <c r="Q164" s="5">
        <v>1</v>
      </c>
    </row>
    <row r="165" spans="11:17" x14ac:dyDescent="0.3">
      <c r="K165" s="2">
        <v>36866</v>
      </c>
      <c r="L165" s="5">
        <v>0</v>
      </c>
      <c r="M165" s="5">
        <v>1</v>
      </c>
      <c r="N165" s="5">
        <v>0</v>
      </c>
      <c r="O165" s="5">
        <v>0</v>
      </c>
      <c r="P165" s="5">
        <v>0</v>
      </c>
      <c r="Q165" s="5">
        <v>1</v>
      </c>
    </row>
    <row r="166" spans="11:17" x14ac:dyDescent="0.3">
      <c r="K166" s="2">
        <v>36928</v>
      </c>
      <c r="L166" s="5">
        <v>0</v>
      </c>
      <c r="M166" s="5">
        <v>1</v>
      </c>
      <c r="N166" s="5">
        <v>0</v>
      </c>
      <c r="O166" s="5">
        <v>1</v>
      </c>
      <c r="P166" s="5">
        <v>0</v>
      </c>
      <c r="Q166" s="5">
        <v>2</v>
      </c>
    </row>
    <row r="167" spans="11:17" x14ac:dyDescent="0.3">
      <c r="K167" s="2">
        <v>36947</v>
      </c>
      <c r="L167" s="5">
        <v>0</v>
      </c>
      <c r="M167" s="5">
        <v>1</v>
      </c>
      <c r="N167" s="5">
        <v>0</v>
      </c>
      <c r="O167" s="5">
        <v>1</v>
      </c>
      <c r="P167" s="5">
        <v>0</v>
      </c>
      <c r="Q167" s="5">
        <v>2</v>
      </c>
    </row>
    <row r="168" spans="11:17" x14ac:dyDescent="0.3">
      <c r="K168" s="2">
        <v>36963</v>
      </c>
      <c r="L168" s="5">
        <v>0</v>
      </c>
      <c r="M168" s="5">
        <v>0</v>
      </c>
      <c r="N168" s="5">
        <v>1</v>
      </c>
      <c r="O168" s="5">
        <v>0</v>
      </c>
      <c r="P168" s="5">
        <v>0</v>
      </c>
      <c r="Q168" s="5">
        <v>1</v>
      </c>
    </row>
    <row r="169" spans="11:17" x14ac:dyDescent="0.3">
      <c r="K169" s="2">
        <v>36967</v>
      </c>
      <c r="L169" s="5">
        <v>0</v>
      </c>
      <c r="M169" s="5">
        <v>0</v>
      </c>
      <c r="N169" s="5">
        <v>1</v>
      </c>
      <c r="O169" s="5">
        <v>0</v>
      </c>
      <c r="P169" s="5">
        <v>0</v>
      </c>
      <c r="Q169" s="5">
        <v>1</v>
      </c>
    </row>
    <row r="170" spans="11:17" x14ac:dyDescent="0.3">
      <c r="K170" s="2">
        <v>36973</v>
      </c>
      <c r="L170" s="5">
        <v>0</v>
      </c>
      <c r="M170" s="5">
        <v>0</v>
      </c>
      <c r="N170" s="5">
        <v>1</v>
      </c>
      <c r="O170" s="5">
        <v>1</v>
      </c>
      <c r="P170" s="5">
        <v>0</v>
      </c>
      <c r="Q170" s="5">
        <v>2</v>
      </c>
    </row>
    <row r="171" spans="11:17" x14ac:dyDescent="0.3">
      <c r="K171" s="2">
        <v>54636</v>
      </c>
      <c r="L171" s="5">
        <v>0</v>
      </c>
      <c r="M171" s="5">
        <v>0</v>
      </c>
      <c r="N171" s="5">
        <v>2</v>
      </c>
      <c r="O171" s="5">
        <v>0</v>
      </c>
      <c r="P171" s="5">
        <v>0</v>
      </c>
      <c r="Q171" s="5">
        <v>2</v>
      </c>
    </row>
    <row r="172" spans="11:17" x14ac:dyDescent="0.3">
      <c r="K172" s="2">
        <v>65303</v>
      </c>
      <c r="L172" s="5">
        <v>0</v>
      </c>
      <c r="M172" s="5">
        <v>0</v>
      </c>
      <c r="N172" s="5">
        <v>1</v>
      </c>
      <c r="O172" s="5">
        <v>0</v>
      </c>
      <c r="P172" s="5">
        <v>0</v>
      </c>
      <c r="Q172" s="5">
        <v>1</v>
      </c>
    </row>
    <row r="173" spans="11:17" x14ac:dyDescent="0.3">
      <c r="K173" s="2">
        <v>65304</v>
      </c>
      <c r="L173" s="5">
        <v>0</v>
      </c>
      <c r="M173" s="5">
        <v>0</v>
      </c>
      <c r="N173" s="5">
        <v>1</v>
      </c>
      <c r="O173" s="5">
        <v>0</v>
      </c>
      <c r="P173" s="5">
        <v>0</v>
      </c>
      <c r="Q173" s="5">
        <v>1</v>
      </c>
    </row>
    <row r="174" spans="11:17" x14ac:dyDescent="0.3">
      <c r="K174" s="2">
        <v>65306</v>
      </c>
      <c r="L174" s="5">
        <v>0</v>
      </c>
      <c r="M174" s="5">
        <v>0</v>
      </c>
      <c r="N174" s="5">
        <v>1</v>
      </c>
      <c r="O174" s="5">
        <v>0</v>
      </c>
      <c r="P174" s="5">
        <v>0</v>
      </c>
      <c r="Q174" s="5">
        <v>1</v>
      </c>
    </row>
    <row r="175" spans="11:17" x14ac:dyDescent="0.3">
      <c r="K175" s="2">
        <v>110152</v>
      </c>
      <c r="L175" s="5">
        <v>0</v>
      </c>
      <c r="M175" s="5">
        <v>2</v>
      </c>
      <c r="N175" s="5">
        <v>0</v>
      </c>
      <c r="O175" s="5">
        <v>1</v>
      </c>
      <c r="P175" s="5">
        <v>0</v>
      </c>
      <c r="Q175" s="5">
        <v>3</v>
      </c>
    </row>
    <row r="176" spans="11:17" x14ac:dyDescent="0.3">
      <c r="K176" s="2">
        <v>110413</v>
      </c>
      <c r="L176" s="5">
        <v>0</v>
      </c>
      <c r="M176" s="5">
        <v>1</v>
      </c>
      <c r="N176" s="5">
        <v>1</v>
      </c>
      <c r="O176" s="5">
        <v>1</v>
      </c>
      <c r="P176" s="5">
        <v>0</v>
      </c>
      <c r="Q176" s="5">
        <v>3</v>
      </c>
    </row>
    <row r="177" spans="11:17" x14ac:dyDescent="0.3">
      <c r="K177" s="2">
        <v>110465</v>
      </c>
      <c r="L177" s="5">
        <v>0</v>
      </c>
      <c r="M177" s="5">
        <v>0</v>
      </c>
      <c r="N177" s="5">
        <v>2</v>
      </c>
      <c r="O177" s="5">
        <v>0</v>
      </c>
      <c r="P177" s="5">
        <v>0</v>
      </c>
      <c r="Q177" s="5">
        <v>2</v>
      </c>
    </row>
    <row r="178" spans="11:17" x14ac:dyDescent="0.3">
      <c r="K178" s="2">
        <v>110564</v>
      </c>
      <c r="L178" s="5">
        <v>0</v>
      </c>
      <c r="M178" s="5">
        <v>0</v>
      </c>
      <c r="N178" s="5">
        <v>1</v>
      </c>
      <c r="O178" s="5">
        <v>0</v>
      </c>
      <c r="P178" s="5">
        <v>0</v>
      </c>
      <c r="Q178" s="5">
        <v>1</v>
      </c>
    </row>
    <row r="179" spans="11:17" x14ac:dyDescent="0.3">
      <c r="K179" s="2">
        <v>110813</v>
      </c>
      <c r="L179" s="5">
        <v>0</v>
      </c>
      <c r="M179" s="5">
        <v>0</v>
      </c>
      <c r="N179" s="5">
        <v>0</v>
      </c>
      <c r="O179" s="5">
        <v>1</v>
      </c>
      <c r="P179" s="5">
        <v>0</v>
      </c>
      <c r="Q179" s="5">
        <v>1</v>
      </c>
    </row>
    <row r="180" spans="11:17" x14ac:dyDescent="0.3">
      <c r="K180" s="2">
        <v>111240</v>
      </c>
      <c r="L180" s="5">
        <v>0</v>
      </c>
      <c r="M180" s="5">
        <v>0</v>
      </c>
      <c r="N180" s="5">
        <v>1</v>
      </c>
      <c r="O180" s="5">
        <v>0</v>
      </c>
      <c r="P180" s="5">
        <v>0</v>
      </c>
      <c r="Q180" s="5">
        <v>1</v>
      </c>
    </row>
    <row r="181" spans="11:17" x14ac:dyDescent="0.3">
      <c r="K181" s="2">
        <v>111320</v>
      </c>
      <c r="L181" s="5">
        <v>0</v>
      </c>
      <c r="M181" s="5">
        <v>0</v>
      </c>
      <c r="N181" s="5">
        <v>1</v>
      </c>
      <c r="O181" s="5">
        <v>0</v>
      </c>
      <c r="P181" s="5">
        <v>0</v>
      </c>
      <c r="Q181" s="5">
        <v>1</v>
      </c>
    </row>
    <row r="182" spans="11:17" x14ac:dyDescent="0.3">
      <c r="K182" s="2">
        <v>111361</v>
      </c>
      <c r="L182" s="5">
        <v>0</v>
      </c>
      <c r="M182" s="5">
        <v>1</v>
      </c>
      <c r="N182" s="5">
        <v>0</v>
      </c>
      <c r="O182" s="5">
        <v>1</v>
      </c>
      <c r="P182" s="5">
        <v>0</v>
      </c>
      <c r="Q182" s="5">
        <v>2</v>
      </c>
    </row>
    <row r="183" spans="11:17" x14ac:dyDescent="0.3">
      <c r="K183" s="2">
        <v>111369</v>
      </c>
      <c r="L183" s="5">
        <v>0</v>
      </c>
      <c r="M183" s="5">
        <v>0</v>
      </c>
      <c r="N183" s="5">
        <v>1</v>
      </c>
      <c r="O183" s="5">
        <v>0</v>
      </c>
      <c r="P183" s="5">
        <v>0</v>
      </c>
      <c r="Q183" s="5">
        <v>1</v>
      </c>
    </row>
    <row r="184" spans="11:17" x14ac:dyDescent="0.3">
      <c r="K184" s="2">
        <v>111426</v>
      </c>
      <c r="L184" s="5">
        <v>0</v>
      </c>
      <c r="M184" s="5">
        <v>0</v>
      </c>
      <c r="N184" s="5">
        <v>1</v>
      </c>
      <c r="O184" s="5">
        <v>0</v>
      </c>
      <c r="P184" s="5">
        <v>0</v>
      </c>
      <c r="Q184" s="5">
        <v>1</v>
      </c>
    </row>
    <row r="185" spans="11:17" x14ac:dyDescent="0.3">
      <c r="K185" s="2">
        <v>111427</v>
      </c>
      <c r="L185" s="5">
        <v>0</v>
      </c>
      <c r="M185" s="5">
        <v>0</v>
      </c>
      <c r="N185" s="5">
        <v>1</v>
      </c>
      <c r="O185" s="5">
        <v>0</v>
      </c>
      <c r="P185" s="5">
        <v>0</v>
      </c>
      <c r="Q185" s="5">
        <v>1</v>
      </c>
    </row>
    <row r="186" spans="11:17" x14ac:dyDescent="0.3">
      <c r="K186" s="2">
        <v>111428</v>
      </c>
      <c r="L186" s="5">
        <v>0</v>
      </c>
      <c r="M186" s="5">
        <v>0</v>
      </c>
      <c r="N186" s="5">
        <v>1</v>
      </c>
      <c r="O186" s="5">
        <v>0</v>
      </c>
      <c r="P186" s="5">
        <v>0</v>
      </c>
      <c r="Q186" s="5">
        <v>1</v>
      </c>
    </row>
    <row r="187" spans="11:17" x14ac:dyDescent="0.3">
      <c r="K187" s="2">
        <v>112050</v>
      </c>
      <c r="L187" s="5">
        <v>0</v>
      </c>
      <c r="M187" s="5">
        <v>0</v>
      </c>
      <c r="N187" s="5">
        <v>1</v>
      </c>
      <c r="O187" s="5">
        <v>0</v>
      </c>
      <c r="P187" s="5">
        <v>0</v>
      </c>
      <c r="Q187" s="5">
        <v>1</v>
      </c>
    </row>
    <row r="188" spans="11:17" x14ac:dyDescent="0.3">
      <c r="K188" s="2">
        <v>112052</v>
      </c>
      <c r="L188" s="5">
        <v>0</v>
      </c>
      <c r="M188" s="5">
        <v>0</v>
      </c>
      <c r="N188" s="5">
        <v>1</v>
      </c>
      <c r="O188" s="5">
        <v>0</v>
      </c>
      <c r="P188" s="5">
        <v>0</v>
      </c>
      <c r="Q188" s="5">
        <v>1</v>
      </c>
    </row>
    <row r="189" spans="11:17" x14ac:dyDescent="0.3">
      <c r="K189" s="2">
        <v>112053</v>
      </c>
      <c r="L189" s="5">
        <v>0</v>
      </c>
      <c r="M189" s="5">
        <v>1</v>
      </c>
      <c r="N189" s="5">
        <v>0</v>
      </c>
      <c r="O189" s="5">
        <v>0</v>
      </c>
      <c r="P189" s="5">
        <v>0</v>
      </c>
      <c r="Q189" s="5">
        <v>1</v>
      </c>
    </row>
    <row r="190" spans="11:17" x14ac:dyDescent="0.3">
      <c r="K190" s="2">
        <v>112058</v>
      </c>
      <c r="L190" s="5">
        <v>0</v>
      </c>
      <c r="M190" s="5">
        <v>0</v>
      </c>
      <c r="N190" s="5">
        <v>1</v>
      </c>
      <c r="O190" s="5">
        <v>0</v>
      </c>
      <c r="P190" s="5">
        <v>0</v>
      </c>
      <c r="Q190" s="5">
        <v>1</v>
      </c>
    </row>
    <row r="191" spans="11:17" x14ac:dyDescent="0.3">
      <c r="K191" s="2">
        <v>112059</v>
      </c>
      <c r="L191" s="5">
        <v>0</v>
      </c>
      <c r="M191" s="5">
        <v>0</v>
      </c>
      <c r="N191" s="5">
        <v>1</v>
      </c>
      <c r="O191" s="5">
        <v>0</v>
      </c>
      <c r="P191" s="5">
        <v>0</v>
      </c>
      <c r="Q191" s="5">
        <v>1</v>
      </c>
    </row>
    <row r="192" spans="11:17" x14ac:dyDescent="0.3">
      <c r="K192" s="2">
        <v>112277</v>
      </c>
      <c r="L192" s="5">
        <v>0</v>
      </c>
      <c r="M192" s="5">
        <v>0</v>
      </c>
      <c r="N192" s="5">
        <v>1</v>
      </c>
      <c r="O192" s="5">
        <v>0</v>
      </c>
      <c r="P192" s="5">
        <v>0</v>
      </c>
      <c r="Q192" s="5">
        <v>1</v>
      </c>
    </row>
    <row r="193" spans="11:17" x14ac:dyDescent="0.3">
      <c r="K193" s="2">
        <v>112379</v>
      </c>
      <c r="L193" s="5">
        <v>0</v>
      </c>
      <c r="M193" s="5">
        <v>0</v>
      </c>
      <c r="N193" s="5">
        <v>1</v>
      </c>
      <c r="O193" s="5">
        <v>0</v>
      </c>
      <c r="P193" s="5">
        <v>0</v>
      </c>
      <c r="Q193" s="5">
        <v>1</v>
      </c>
    </row>
    <row r="194" spans="11:17" x14ac:dyDescent="0.3">
      <c r="K194" s="2">
        <v>113028</v>
      </c>
      <c r="L194" s="5">
        <v>0</v>
      </c>
      <c r="M194" s="5">
        <v>0</v>
      </c>
      <c r="N194" s="5">
        <v>1</v>
      </c>
      <c r="O194" s="5">
        <v>0</v>
      </c>
      <c r="P194" s="5">
        <v>0</v>
      </c>
      <c r="Q194" s="5">
        <v>1</v>
      </c>
    </row>
    <row r="195" spans="11:17" x14ac:dyDescent="0.3">
      <c r="K195" s="2">
        <v>113043</v>
      </c>
      <c r="L195" s="5">
        <v>0</v>
      </c>
      <c r="M195" s="5">
        <v>0</v>
      </c>
      <c r="N195" s="5">
        <v>1</v>
      </c>
      <c r="O195" s="5">
        <v>0</v>
      </c>
      <c r="P195" s="5">
        <v>0</v>
      </c>
      <c r="Q195" s="5">
        <v>1</v>
      </c>
    </row>
    <row r="196" spans="11:17" x14ac:dyDescent="0.3">
      <c r="K196" s="2">
        <v>113050</v>
      </c>
      <c r="L196" s="5">
        <v>0</v>
      </c>
      <c r="M196" s="5">
        <v>0</v>
      </c>
      <c r="N196" s="5">
        <v>1</v>
      </c>
      <c r="O196" s="5">
        <v>0</v>
      </c>
      <c r="P196" s="5">
        <v>0</v>
      </c>
      <c r="Q196" s="5">
        <v>1</v>
      </c>
    </row>
    <row r="197" spans="11:17" x14ac:dyDescent="0.3">
      <c r="K197" s="2">
        <v>113051</v>
      </c>
      <c r="L197" s="5">
        <v>0</v>
      </c>
      <c r="M197" s="5">
        <v>0</v>
      </c>
      <c r="N197" s="5">
        <v>1</v>
      </c>
      <c r="O197" s="5">
        <v>0</v>
      </c>
      <c r="P197" s="5">
        <v>0</v>
      </c>
      <c r="Q197" s="5">
        <v>1</v>
      </c>
    </row>
    <row r="198" spans="11:17" x14ac:dyDescent="0.3">
      <c r="K198" s="2">
        <v>113055</v>
      </c>
      <c r="L198" s="5">
        <v>0</v>
      </c>
      <c r="M198" s="5">
        <v>0</v>
      </c>
      <c r="N198" s="5">
        <v>1</v>
      </c>
      <c r="O198" s="5">
        <v>0</v>
      </c>
      <c r="P198" s="5">
        <v>0</v>
      </c>
      <c r="Q198" s="5">
        <v>1</v>
      </c>
    </row>
    <row r="199" spans="11:17" x14ac:dyDescent="0.3">
      <c r="K199" s="2">
        <v>113056</v>
      </c>
      <c r="L199" s="5">
        <v>0</v>
      </c>
      <c r="M199" s="5">
        <v>0</v>
      </c>
      <c r="N199" s="5">
        <v>1</v>
      </c>
      <c r="O199" s="5">
        <v>0</v>
      </c>
      <c r="P199" s="5">
        <v>0</v>
      </c>
      <c r="Q199" s="5">
        <v>1</v>
      </c>
    </row>
    <row r="200" spans="11:17" x14ac:dyDescent="0.3">
      <c r="K200" s="2">
        <v>113059</v>
      </c>
      <c r="L200" s="5">
        <v>0</v>
      </c>
      <c r="M200" s="5">
        <v>0</v>
      </c>
      <c r="N200" s="5">
        <v>1</v>
      </c>
      <c r="O200" s="5">
        <v>0</v>
      </c>
      <c r="P200" s="5">
        <v>0</v>
      </c>
      <c r="Q200" s="5">
        <v>1</v>
      </c>
    </row>
    <row r="201" spans="11:17" x14ac:dyDescent="0.3">
      <c r="K201" s="2">
        <v>113501</v>
      </c>
      <c r="L201" s="5">
        <v>0</v>
      </c>
      <c r="M201" s="5">
        <v>0</v>
      </c>
      <c r="N201" s="5">
        <v>1</v>
      </c>
      <c r="O201" s="5">
        <v>0</v>
      </c>
      <c r="P201" s="5">
        <v>0</v>
      </c>
      <c r="Q201" s="5">
        <v>1</v>
      </c>
    </row>
    <row r="202" spans="11:17" x14ac:dyDescent="0.3">
      <c r="K202" s="2">
        <v>113503</v>
      </c>
      <c r="L202" s="5">
        <v>0</v>
      </c>
      <c r="M202" s="5">
        <v>0</v>
      </c>
      <c r="N202" s="5">
        <v>1</v>
      </c>
      <c r="O202" s="5">
        <v>0</v>
      </c>
      <c r="P202" s="5">
        <v>0</v>
      </c>
      <c r="Q202" s="5">
        <v>1</v>
      </c>
    </row>
    <row r="203" spans="11:17" x14ac:dyDescent="0.3">
      <c r="K203" s="2">
        <v>113505</v>
      </c>
      <c r="L203" s="5">
        <v>0</v>
      </c>
      <c r="M203" s="5">
        <v>1</v>
      </c>
      <c r="N203" s="5">
        <v>0</v>
      </c>
      <c r="O203" s="5">
        <v>1</v>
      </c>
      <c r="P203" s="5">
        <v>0</v>
      </c>
      <c r="Q203" s="5">
        <v>2</v>
      </c>
    </row>
    <row r="204" spans="11:17" x14ac:dyDescent="0.3">
      <c r="K204" s="2">
        <v>113509</v>
      </c>
      <c r="L204" s="5">
        <v>0</v>
      </c>
      <c r="M204" s="5">
        <v>0</v>
      </c>
      <c r="N204" s="5">
        <v>1</v>
      </c>
      <c r="O204" s="5">
        <v>0</v>
      </c>
      <c r="P204" s="5">
        <v>0</v>
      </c>
      <c r="Q204" s="5">
        <v>1</v>
      </c>
    </row>
    <row r="205" spans="11:17" x14ac:dyDescent="0.3">
      <c r="K205" s="2">
        <v>113510</v>
      </c>
      <c r="L205" s="5">
        <v>0</v>
      </c>
      <c r="M205" s="5">
        <v>0</v>
      </c>
      <c r="N205" s="5">
        <v>1</v>
      </c>
      <c r="O205" s="5">
        <v>0</v>
      </c>
      <c r="P205" s="5">
        <v>0</v>
      </c>
      <c r="Q205" s="5">
        <v>1</v>
      </c>
    </row>
    <row r="206" spans="11:17" x14ac:dyDescent="0.3">
      <c r="K206" s="2">
        <v>113514</v>
      </c>
      <c r="L206" s="5">
        <v>0</v>
      </c>
      <c r="M206" s="5">
        <v>0</v>
      </c>
      <c r="N206" s="5">
        <v>1</v>
      </c>
      <c r="O206" s="5">
        <v>0</v>
      </c>
      <c r="P206" s="5">
        <v>0</v>
      </c>
      <c r="Q206" s="5">
        <v>1</v>
      </c>
    </row>
    <row r="207" spans="11:17" x14ac:dyDescent="0.3">
      <c r="K207" s="2">
        <v>113572</v>
      </c>
      <c r="L207" s="5">
        <v>0</v>
      </c>
      <c r="M207" s="5">
        <v>1</v>
      </c>
      <c r="N207" s="5">
        <v>0</v>
      </c>
      <c r="O207" s="5">
        <v>1</v>
      </c>
      <c r="P207" s="5">
        <v>0</v>
      </c>
      <c r="Q207" s="5">
        <v>2</v>
      </c>
    </row>
    <row r="208" spans="11:17" x14ac:dyDescent="0.3">
      <c r="K208" s="2">
        <v>113760</v>
      </c>
      <c r="L208" s="5">
        <v>1</v>
      </c>
      <c r="M208" s="5">
        <v>1</v>
      </c>
      <c r="N208" s="5">
        <v>1</v>
      </c>
      <c r="O208" s="5">
        <v>1</v>
      </c>
      <c r="P208" s="5">
        <v>0</v>
      </c>
      <c r="Q208" s="5">
        <v>4</v>
      </c>
    </row>
    <row r="209" spans="11:17" x14ac:dyDescent="0.3">
      <c r="K209" s="2">
        <v>113767</v>
      </c>
      <c r="L209" s="5">
        <v>0</v>
      </c>
      <c r="M209" s="5">
        <v>0</v>
      </c>
      <c r="N209" s="5">
        <v>1</v>
      </c>
      <c r="O209" s="5">
        <v>0</v>
      </c>
      <c r="P209" s="5">
        <v>0</v>
      </c>
      <c r="Q209" s="5">
        <v>1</v>
      </c>
    </row>
    <row r="210" spans="11:17" x14ac:dyDescent="0.3">
      <c r="K210" s="2">
        <v>113773</v>
      </c>
      <c r="L210" s="5">
        <v>0</v>
      </c>
      <c r="M210" s="5">
        <v>0</v>
      </c>
      <c r="N210" s="5">
        <v>1</v>
      </c>
      <c r="O210" s="5">
        <v>0</v>
      </c>
      <c r="P210" s="5">
        <v>0</v>
      </c>
      <c r="Q210" s="5">
        <v>1</v>
      </c>
    </row>
    <row r="211" spans="11:17" x14ac:dyDescent="0.3">
      <c r="K211" s="2">
        <v>113776</v>
      </c>
      <c r="L211" s="5">
        <v>0</v>
      </c>
      <c r="M211" s="5">
        <v>0</v>
      </c>
      <c r="N211" s="5">
        <v>1</v>
      </c>
      <c r="O211" s="5">
        <v>1</v>
      </c>
      <c r="P211" s="5">
        <v>0</v>
      </c>
      <c r="Q211" s="5">
        <v>2</v>
      </c>
    </row>
    <row r="212" spans="11:17" x14ac:dyDescent="0.3">
      <c r="K212" s="2">
        <v>113781</v>
      </c>
      <c r="L212" s="5">
        <v>1</v>
      </c>
      <c r="M212" s="5">
        <v>2</v>
      </c>
      <c r="N212" s="5">
        <v>0</v>
      </c>
      <c r="O212" s="5">
        <v>1</v>
      </c>
      <c r="P212" s="5">
        <v>0</v>
      </c>
      <c r="Q212" s="5">
        <v>4</v>
      </c>
    </row>
    <row r="213" spans="11:17" x14ac:dyDescent="0.3">
      <c r="K213" s="2">
        <v>113783</v>
      </c>
      <c r="L213" s="5">
        <v>0</v>
      </c>
      <c r="M213" s="5">
        <v>1</v>
      </c>
      <c r="N213" s="5">
        <v>0</v>
      </c>
      <c r="O213" s="5">
        <v>0</v>
      </c>
      <c r="P213" s="5">
        <v>0</v>
      </c>
      <c r="Q213" s="5">
        <v>1</v>
      </c>
    </row>
    <row r="214" spans="11:17" x14ac:dyDescent="0.3">
      <c r="K214" s="2">
        <v>113784</v>
      </c>
      <c r="L214" s="5">
        <v>0</v>
      </c>
      <c r="M214" s="5">
        <v>0</v>
      </c>
      <c r="N214" s="5">
        <v>1</v>
      </c>
      <c r="O214" s="5">
        <v>0</v>
      </c>
      <c r="P214" s="5">
        <v>0</v>
      </c>
      <c r="Q214" s="5">
        <v>1</v>
      </c>
    </row>
    <row r="215" spans="11:17" x14ac:dyDescent="0.3">
      <c r="K215" s="2">
        <v>113786</v>
      </c>
      <c r="L215" s="5">
        <v>0</v>
      </c>
      <c r="M215" s="5">
        <v>0</v>
      </c>
      <c r="N215" s="5">
        <v>1</v>
      </c>
      <c r="O215" s="5">
        <v>0</v>
      </c>
      <c r="P215" s="5">
        <v>0</v>
      </c>
      <c r="Q215" s="5">
        <v>1</v>
      </c>
    </row>
    <row r="216" spans="11:17" x14ac:dyDescent="0.3">
      <c r="K216" s="2">
        <v>113787</v>
      </c>
      <c r="L216" s="5">
        <v>0</v>
      </c>
      <c r="M216" s="5">
        <v>0</v>
      </c>
      <c r="N216" s="5">
        <v>1</v>
      </c>
      <c r="O216" s="5">
        <v>0</v>
      </c>
      <c r="P216" s="5">
        <v>0</v>
      </c>
      <c r="Q216" s="5">
        <v>1</v>
      </c>
    </row>
    <row r="217" spans="11:17" x14ac:dyDescent="0.3">
      <c r="K217" s="2">
        <v>113788</v>
      </c>
      <c r="L217" s="5">
        <v>0</v>
      </c>
      <c r="M217" s="5">
        <v>0</v>
      </c>
      <c r="N217" s="5">
        <v>1</v>
      </c>
      <c r="O217" s="5">
        <v>0</v>
      </c>
      <c r="P217" s="5">
        <v>0</v>
      </c>
      <c r="Q217" s="5">
        <v>1</v>
      </c>
    </row>
    <row r="218" spans="11:17" x14ac:dyDescent="0.3">
      <c r="K218" s="2">
        <v>113789</v>
      </c>
      <c r="L218" s="5">
        <v>0</v>
      </c>
      <c r="M218" s="5">
        <v>0</v>
      </c>
      <c r="N218" s="5">
        <v>1</v>
      </c>
      <c r="O218" s="5">
        <v>1</v>
      </c>
      <c r="P218" s="5">
        <v>0</v>
      </c>
      <c r="Q218" s="5">
        <v>2</v>
      </c>
    </row>
    <row r="219" spans="11:17" x14ac:dyDescent="0.3">
      <c r="K219" s="2">
        <v>113792</v>
      </c>
      <c r="L219" s="5">
        <v>0</v>
      </c>
      <c r="M219" s="5">
        <v>0</v>
      </c>
      <c r="N219" s="5">
        <v>1</v>
      </c>
      <c r="O219" s="5">
        <v>0</v>
      </c>
      <c r="P219" s="5">
        <v>0</v>
      </c>
      <c r="Q219" s="5">
        <v>1</v>
      </c>
    </row>
    <row r="220" spans="11:17" x14ac:dyDescent="0.3">
      <c r="K220" s="2">
        <v>113794</v>
      </c>
      <c r="L220" s="5">
        <v>0</v>
      </c>
      <c r="M220" s="5">
        <v>0</v>
      </c>
      <c r="N220" s="5">
        <v>1</v>
      </c>
      <c r="O220" s="5">
        <v>0</v>
      </c>
      <c r="P220" s="5">
        <v>0</v>
      </c>
      <c r="Q220" s="5">
        <v>1</v>
      </c>
    </row>
    <row r="221" spans="11:17" x14ac:dyDescent="0.3">
      <c r="K221" s="2">
        <v>113796</v>
      </c>
      <c r="L221" s="5">
        <v>0</v>
      </c>
      <c r="M221" s="5">
        <v>0</v>
      </c>
      <c r="N221" s="5">
        <v>1</v>
      </c>
      <c r="O221" s="5">
        <v>0</v>
      </c>
      <c r="P221" s="5">
        <v>0</v>
      </c>
      <c r="Q221" s="5">
        <v>1</v>
      </c>
    </row>
    <row r="222" spans="11:17" x14ac:dyDescent="0.3">
      <c r="K222" s="2">
        <v>113798</v>
      </c>
      <c r="L222" s="5">
        <v>0</v>
      </c>
      <c r="M222" s="5">
        <v>1</v>
      </c>
      <c r="N222" s="5">
        <v>1</v>
      </c>
      <c r="O222" s="5">
        <v>0</v>
      </c>
      <c r="P222" s="5">
        <v>0</v>
      </c>
      <c r="Q222" s="5">
        <v>2</v>
      </c>
    </row>
    <row r="223" spans="11:17" x14ac:dyDescent="0.3">
      <c r="K223" s="2">
        <v>113800</v>
      </c>
      <c r="L223" s="5">
        <v>0</v>
      </c>
      <c r="M223" s="5">
        <v>0</v>
      </c>
      <c r="N223" s="5">
        <v>1</v>
      </c>
      <c r="O223" s="5">
        <v>0</v>
      </c>
      <c r="P223" s="5">
        <v>0</v>
      </c>
      <c r="Q223" s="5">
        <v>1</v>
      </c>
    </row>
    <row r="224" spans="11:17" x14ac:dyDescent="0.3">
      <c r="K224" s="2">
        <v>113803</v>
      </c>
      <c r="L224" s="5">
        <v>0</v>
      </c>
      <c r="M224" s="5">
        <v>0</v>
      </c>
      <c r="N224" s="5">
        <v>1</v>
      </c>
      <c r="O224" s="5">
        <v>1</v>
      </c>
      <c r="P224" s="5">
        <v>0</v>
      </c>
      <c r="Q224" s="5">
        <v>2</v>
      </c>
    </row>
    <row r="225" spans="11:17" x14ac:dyDescent="0.3">
      <c r="K225" s="2">
        <v>113804</v>
      </c>
      <c r="L225" s="5">
        <v>0</v>
      </c>
      <c r="M225" s="5">
        <v>0</v>
      </c>
      <c r="N225" s="5">
        <v>1</v>
      </c>
      <c r="O225" s="5">
        <v>0</v>
      </c>
      <c r="P225" s="5">
        <v>0</v>
      </c>
      <c r="Q225" s="5">
        <v>1</v>
      </c>
    </row>
    <row r="226" spans="11:17" x14ac:dyDescent="0.3">
      <c r="K226" s="2">
        <v>113806</v>
      </c>
      <c r="L226" s="5">
        <v>0</v>
      </c>
      <c r="M226" s="5">
        <v>0</v>
      </c>
      <c r="N226" s="5">
        <v>1</v>
      </c>
      <c r="O226" s="5">
        <v>1</v>
      </c>
      <c r="P226" s="5">
        <v>0</v>
      </c>
      <c r="Q226" s="5">
        <v>2</v>
      </c>
    </row>
    <row r="227" spans="11:17" x14ac:dyDescent="0.3">
      <c r="K227" s="2">
        <v>113807</v>
      </c>
      <c r="L227" s="5">
        <v>0</v>
      </c>
      <c r="M227" s="5">
        <v>0</v>
      </c>
      <c r="N227" s="5">
        <v>1</v>
      </c>
      <c r="O227" s="5">
        <v>0</v>
      </c>
      <c r="P227" s="5">
        <v>0</v>
      </c>
      <c r="Q227" s="5">
        <v>1</v>
      </c>
    </row>
    <row r="228" spans="11:17" x14ac:dyDescent="0.3">
      <c r="K228" s="2">
        <v>211536</v>
      </c>
      <c r="L228" s="5">
        <v>0</v>
      </c>
      <c r="M228" s="5">
        <v>0</v>
      </c>
      <c r="N228" s="5">
        <v>1</v>
      </c>
      <c r="O228" s="5">
        <v>0</v>
      </c>
      <c r="P228" s="5">
        <v>0</v>
      </c>
      <c r="Q228" s="5">
        <v>1</v>
      </c>
    </row>
    <row r="229" spans="11:17" x14ac:dyDescent="0.3">
      <c r="K229" s="2">
        <v>218629</v>
      </c>
      <c r="L229" s="5">
        <v>0</v>
      </c>
      <c r="M229" s="5">
        <v>0</v>
      </c>
      <c r="N229" s="5">
        <v>1</v>
      </c>
      <c r="O229" s="5">
        <v>0</v>
      </c>
      <c r="P229" s="5">
        <v>0</v>
      </c>
      <c r="Q229" s="5">
        <v>1</v>
      </c>
    </row>
    <row r="230" spans="11:17" x14ac:dyDescent="0.3">
      <c r="K230" s="2">
        <v>219533</v>
      </c>
      <c r="L230" s="5">
        <v>0</v>
      </c>
      <c r="M230" s="5">
        <v>0</v>
      </c>
      <c r="N230" s="5">
        <v>1</v>
      </c>
      <c r="O230" s="5">
        <v>0</v>
      </c>
      <c r="P230" s="5">
        <v>0</v>
      </c>
      <c r="Q230" s="5">
        <v>1</v>
      </c>
    </row>
    <row r="231" spans="11:17" x14ac:dyDescent="0.3">
      <c r="K231" s="2">
        <v>220367</v>
      </c>
      <c r="L231" s="5">
        <v>0</v>
      </c>
      <c r="M231" s="5">
        <v>0</v>
      </c>
      <c r="N231" s="5">
        <v>1</v>
      </c>
      <c r="O231" s="5">
        <v>0</v>
      </c>
      <c r="P231" s="5">
        <v>0</v>
      </c>
      <c r="Q231" s="5">
        <v>1</v>
      </c>
    </row>
    <row r="232" spans="11:17" x14ac:dyDescent="0.3">
      <c r="K232" s="2">
        <v>220845</v>
      </c>
      <c r="L232" s="5">
        <v>0</v>
      </c>
      <c r="M232" s="5">
        <v>1</v>
      </c>
      <c r="N232" s="5">
        <v>0</v>
      </c>
      <c r="O232" s="5">
        <v>1</v>
      </c>
      <c r="P232" s="5">
        <v>0</v>
      </c>
      <c r="Q232" s="5">
        <v>2</v>
      </c>
    </row>
    <row r="233" spans="11:17" x14ac:dyDescent="0.3">
      <c r="K233" s="2">
        <v>223596</v>
      </c>
      <c r="L233" s="5">
        <v>0</v>
      </c>
      <c r="M233" s="5">
        <v>0</v>
      </c>
      <c r="N233" s="5">
        <v>0</v>
      </c>
      <c r="O233" s="5">
        <v>1</v>
      </c>
      <c r="P233" s="5">
        <v>0</v>
      </c>
      <c r="Q233" s="5">
        <v>1</v>
      </c>
    </row>
    <row r="234" spans="11:17" x14ac:dyDescent="0.3">
      <c r="K234" s="2">
        <v>226593</v>
      </c>
      <c r="L234" s="5">
        <v>0</v>
      </c>
      <c r="M234" s="5">
        <v>1</v>
      </c>
      <c r="N234" s="5">
        <v>0</v>
      </c>
      <c r="O234" s="5">
        <v>0</v>
      </c>
      <c r="P234" s="5">
        <v>0</v>
      </c>
      <c r="Q234" s="5">
        <v>1</v>
      </c>
    </row>
    <row r="235" spans="11:17" x14ac:dyDescent="0.3">
      <c r="K235" s="2">
        <v>226875</v>
      </c>
      <c r="L235" s="5">
        <v>0</v>
      </c>
      <c r="M235" s="5">
        <v>0</v>
      </c>
      <c r="N235" s="5">
        <v>0</v>
      </c>
      <c r="O235" s="5">
        <v>1</v>
      </c>
      <c r="P235" s="5">
        <v>0</v>
      </c>
      <c r="Q235" s="5">
        <v>1</v>
      </c>
    </row>
    <row r="236" spans="11:17" x14ac:dyDescent="0.3">
      <c r="K236" s="2">
        <v>228414</v>
      </c>
      <c r="L236" s="5">
        <v>0</v>
      </c>
      <c r="M236" s="5">
        <v>0</v>
      </c>
      <c r="N236" s="5">
        <v>0</v>
      </c>
      <c r="O236" s="5">
        <v>1</v>
      </c>
      <c r="P236" s="5">
        <v>0</v>
      </c>
      <c r="Q236" s="5">
        <v>1</v>
      </c>
    </row>
    <row r="237" spans="11:17" x14ac:dyDescent="0.3">
      <c r="K237" s="2">
        <v>229236</v>
      </c>
      <c r="L237" s="5">
        <v>0</v>
      </c>
      <c r="M237" s="5">
        <v>0</v>
      </c>
      <c r="N237" s="5">
        <v>1</v>
      </c>
      <c r="O237" s="5">
        <v>0</v>
      </c>
      <c r="P237" s="5">
        <v>0</v>
      </c>
      <c r="Q237" s="5">
        <v>1</v>
      </c>
    </row>
    <row r="238" spans="11:17" x14ac:dyDescent="0.3">
      <c r="K238" s="2">
        <v>230080</v>
      </c>
      <c r="L238" s="5">
        <v>2</v>
      </c>
      <c r="M238" s="5">
        <v>0</v>
      </c>
      <c r="N238" s="5">
        <v>1</v>
      </c>
      <c r="O238" s="5">
        <v>0</v>
      </c>
      <c r="P238" s="5">
        <v>0</v>
      </c>
      <c r="Q238" s="5">
        <v>3</v>
      </c>
    </row>
    <row r="239" spans="11:17" x14ac:dyDescent="0.3">
      <c r="K239" s="2">
        <v>230136</v>
      </c>
      <c r="L239" s="5">
        <v>1</v>
      </c>
      <c r="M239" s="5">
        <v>1</v>
      </c>
      <c r="N239" s="5">
        <v>0</v>
      </c>
      <c r="O239" s="5">
        <v>0</v>
      </c>
      <c r="P239" s="5">
        <v>0</v>
      </c>
      <c r="Q239" s="5">
        <v>2</v>
      </c>
    </row>
    <row r="240" spans="11:17" x14ac:dyDescent="0.3">
      <c r="K240" s="2">
        <v>230433</v>
      </c>
      <c r="L240" s="5">
        <v>0</v>
      </c>
      <c r="M240" s="5">
        <v>0</v>
      </c>
      <c r="N240" s="5">
        <v>0</v>
      </c>
      <c r="O240" s="5">
        <v>2</v>
      </c>
      <c r="P240" s="5">
        <v>0</v>
      </c>
      <c r="Q240" s="5">
        <v>2</v>
      </c>
    </row>
    <row r="241" spans="11:17" x14ac:dyDescent="0.3">
      <c r="K241" s="2">
        <v>230434</v>
      </c>
      <c r="L241" s="5">
        <v>0</v>
      </c>
      <c r="M241" s="5">
        <v>1</v>
      </c>
      <c r="N241" s="5">
        <v>0</v>
      </c>
      <c r="O241" s="5">
        <v>0</v>
      </c>
      <c r="P241" s="5">
        <v>0</v>
      </c>
      <c r="Q241" s="5">
        <v>1</v>
      </c>
    </row>
    <row r="242" spans="11:17" x14ac:dyDescent="0.3">
      <c r="K242" s="2">
        <v>231919</v>
      </c>
      <c r="L242" s="5">
        <v>0</v>
      </c>
      <c r="M242" s="5">
        <v>1</v>
      </c>
      <c r="N242" s="5">
        <v>0</v>
      </c>
      <c r="O242" s="5">
        <v>1</v>
      </c>
      <c r="P242" s="5">
        <v>0</v>
      </c>
      <c r="Q242" s="5">
        <v>2</v>
      </c>
    </row>
    <row r="243" spans="11:17" x14ac:dyDescent="0.3">
      <c r="K243" s="2">
        <v>231945</v>
      </c>
      <c r="L243" s="5">
        <v>0</v>
      </c>
      <c r="M243" s="5">
        <v>0</v>
      </c>
      <c r="N243" s="5">
        <v>1</v>
      </c>
      <c r="O243" s="5">
        <v>0</v>
      </c>
      <c r="P243" s="5">
        <v>0</v>
      </c>
      <c r="Q243" s="5">
        <v>1</v>
      </c>
    </row>
    <row r="244" spans="11:17" x14ac:dyDescent="0.3">
      <c r="K244" s="2">
        <v>233639</v>
      </c>
      <c r="L244" s="5">
        <v>0</v>
      </c>
      <c r="M244" s="5">
        <v>0</v>
      </c>
      <c r="N244" s="5">
        <v>1</v>
      </c>
      <c r="O244" s="5">
        <v>0</v>
      </c>
      <c r="P244" s="5">
        <v>0</v>
      </c>
      <c r="Q244" s="5">
        <v>1</v>
      </c>
    </row>
    <row r="245" spans="11:17" x14ac:dyDescent="0.3">
      <c r="K245" s="2">
        <v>233866</v>
      </c>
      <c r="L245" s="5">
        <v>0</v>
      </c>
      <c r="M245" s="5">
        <v>0</v>
      </c>
      <c r="N245" s="5">
        <v>1</v>
      </c>
      <c r="O245" s="5">
        <v>0</v>
      </c>
      <c r="P245" s="5">
        <v>0</v>
      </c>
      <c r="Q245" s="5">
        <v>1</v>
      </c>
    </row>
    <row r="246" spans="11:17" x14ac:dyDescent="0.3">
      <c r="K246" s="2">
        <v>234360</v>
      </c>
      <c r="L246" s="5">
        <v>0</v>
      </c>
      <c r="M246" s="5">
        <v>0</v>
      </c>
      <c r="N246" s="5">
        <v>1</v>
      </c>
      <c r="O246" s="5">
        <v>0</v>
      </c>
      <c r="P246" s="5">
        <v>0</v>
      </c>
      <c r="Q246" s="5">
        <v>1</v>
      </c>
    </row>
    <row r="247" spans="11:17" x14ac:dyDescent="0.3">
      <c r="K247" s="2">
        <v>234604</v>
      </c>
      <c r="L247" s="5">
        <v>0</v>
      </c>
      <c r="M247" s="5">
        <v>0</v>
      </c>
      <c r="N247" s="5">
        <v>0</v>
      </c>
      <c r="O247" s="5">
        <v>1</v>
      </c>
      <c r="P247" s="5">
        <v>0</v>
      </c>
      <c r="Q247" s="5">
        <v>1</v>
      </c>
    </row>
    <row r="248" spans="11:17" x14ac:dyDescent="0.3">
      <c r="K248" s="2">
        <v>234686</v>
      </c>
      <c r="L248" s="5">
        <v>0</v>
      </c>
      <c r="M248" s="5">
        <v>0</v>
      </c>
      <c r="N248" s="5">
        <v>1</v>
      </c>
      <c r="O248" s="5">
        <v>0</v>
      </c>
      <c r="P248" s="5">
        <v>0</v>
      </c>
      <c r="Q248" s="5">
        <v>1</v>
      </c>
    </row>
    <row r="249" spans="11:17" x14ac:dyDescent="0.3">
      <c r="K249" s="2">
        <v>234818</v>
      </c>
      <c r="L249" s="5">
        <v>0</v>
      </c>
      <c r="M249" s="5">
        <v>1</v>
      </c>
      <c r="N249" s="5">
        <v>0</v>
      </c>
      <c r="O249" s="5">
        <v>0</v>
      </c>
      <c r="P249" s="5">
        <v>0</v>
      </c>
      <c r="Q249" s="5">
        <v>1</v>
      </c>
    </row>
    <row r="250" spans="11:17" x14ac:dyDescent="0.3">
      <c r="K250" s="2">
        <v>236171</v>
      </c>
      <c r="L250" s="5">
        <v>0</v>
      </c>
      <c r="M250" s="5">
        <v>0</v>
      </c>
      <c r="N250" s="5">
        <v>1</v>
      </c>
      <c r="O250" s="5">
        <v>0</v>
      </c>
      <c r="P250" s="5">
        <v>0</v>
      </c>
      <c r="Q250" s="5">
        <v>1</v>
      </c>
    </row>
    <row r="251" spans="11:17" x14ac:dyDescent="0.3">
      <c r="K251" s="2">
        <v>236852</v>
      </c>
      <c r="L251" s="5">
        <v>0</v>
      </c>
      <c r="M251" s="5">
        <v>0</v>
      </c>
      <c r="N251" s="5">
        <v>0</v>
      </c>
      <c r="O251" s="5">
        <v>1</v>
      </c>
      <c r="P251" s="5">
        <v>0</v>
      </c>
      <c r="Q251" s="5">
        <v>1</v>
      </c>
    </row>
    <row r="252" spans="11:17" x14ac:dyDescent="0.3">
      <c r="K252" s="2">
        <v>236853</v>
      </c>
      <c r="L252" s="5">
        <v>0</v>
      </c>
      <c r="M252" s="5">
        <v>0</v>
      </c>
      <c r="N252" s="5">
        <v>1</v>
      </c>
      <c r="O252" s="5">
        <v>0</v>
      </c>
      <c r="P252" s="5">
        <v>0</v>
      </c>
      <c r="Q252" s="5">
        <v>1</v>
      </c>
    </row>
    <row r="253" spans="11:17" x14ac:dyDescent="0.3">
      <c r="K253" s="2">
        <v>237442</v>
      </c>
      <c r="L253" s="5">
        <v>0</v>
      </c>
      <c r="M253" s="5">
        <v>0</v>
      </c>
      <c r="N253" s="5">
        <v>1</v>
      </c>
      <c r="O253" s="5">
        <v>0</v>
      </c>
      <c r="P253" s="5">
        <v>0</v>
      </c>
      <c r="Q253" s="5">
        <v>1</v>
      </c>
    </row>
    <row r="254" spans="11:17" x14ac:dyDescent="0.3">
      <c r="K254" s="2">
        <v>237565</v>
      </c>
      <c r="L254" s="5">
        <v>0</v>
      </c>
      <c r="M254" s="5">
        <v>0</v>
      </c>
      <c r="N254" s="5">
        <v>1</v>
      </c>
      <c r="O254" s="5">
        <v>0</v>
      </c>
      <c r="P254" s="5">
        <v>0</v>
      </c>
      <c r="Q254" s="5">
        <v>1</v>
      </c>
    </row>
    <row r="255" spans="11:17" x14ac:dyDescent="0.3">
      <c r="K255" s="2">
        <v>237668</v>
      </c>
      <c r="L255" s="5">
        <v>0</v>
      </c>
      <c r="M255" s="5">
        <v>1</v>
      </c>
      <c r="N255" s="5">
        <v>0</v>
      </c>
      <c r="O255" s="5">
        <v>0</v>
      </c>
      <c r="P255" s="5">
        <v>0</v>
      </c>
      <c r="Q255" s="5">
        <v>1</v>
      </c>
    </row>
    <row r="256" spans="11:17" x14ac:dyDescent="0.3">
      <c r="K256" s="2">
        <v>237671</v>
      </c>
      <c r="L256" s="5">
        <v>0</v>
      </c>
      <c r="M256" s="5">
        <v>1</v>
      </c>
      <c r="N256" s="5">
        <v>0</v>
      </c>
      <c r="O256" s="5">
        <v>0</v>
      </c>
      <c r="P256" s="5">
        <v>0</v>
      </c>
      <c r="Q256" s="5">
        <v>1</v>
      </c>
    </row>
    <row r="257" spans="11:17" x14ac:dyDescent="0.3">
      <c r="K257" s="2">
        <v>237736</v>
      </c>
      <c r="L257" s="5">
        <v>0</v>
      </c>
      <c r="M257" s="5">
        <v>0</v>
      </c>
      <c r="N257" s="5">
        <v>1</v>
      </c>
      <c r="O257" s="5">
        <v>1</v>
      </c>
      <c r="P257" s="5">
        <v>0</v>
      </c>
      <c r="Q257" s="5">
        <v>2</v>
      </c>
    </row>
    <row r="258" spans="11:17" x14ac:dyDescent="0.3">
      <c r="K258" s="2">
        <v>237789</v>
      </c>
      <c r="L258" s="5">
        <v>0</v>
      </c>
      <c r="M258" s="5">
        <v>1</v>
      </c>
      <c r="N258" s="5">
        <v>0</v>
      </c>
      <c r="O258" s="5">
        <v>0</v>
      </c>
      <c r="P258" s="5">
        <v>0</v>
      </c>
      <c r="Q258" s="5">
        <v>1</v>
      </c>
    </row>
    <row r="259" spans="11:17" x14ac:dyDescent="0.3">
      <c r="K259" s="2">
        <v>237798</v>
      </c>
      <c r="L259" s="5">
        <v>0</v>
      </c>
      <c r="M259" s="5">
        <v>0</v>
      </c>
      <c r="N259" s="5">
        <v>1</v>
      </c>
      <c r="O259" s="5">
        <v>0</v>
      </c>
      <c r="P259" s="5">
        <v>0</v>
      </c>
      <c r="Q259" s="5">
        <v>1</v>
      </c>
    </row>
    <row r="260" spans="11:17" x14ac:dyDescent="0.3">
      <c r="K260" s="2">
        <v>239853</v>
      </c>
      <c r="L260" s="5">
        <v>0</v>
      </c>
      <c r="M260" s="5">
        <v>0</v>
      </c>
      <c r="N260" s="5">
        <v>3</v>
      </c>
      <c r="O260" s="5">
        <v>0</v>
      </c>
      <c r="P260" s="5">
        <v>0</v>
      </c>
      <c r="Q260" s="5">
        <v>3</v>
      </c>
    </row>
    <row r="261" spans="11:17" x14ac:dyDescent="0.3">
      <c r="K261" s="2">
        <v>239854</v>
      </c>
      <c r="L261" s="5">
        <v>0</v>
      </c>
      <c r="M261" s="5">
        <v>0</v>
      </c>
      <c r="N261" s="5">
        <v>1</v>
      </c>
      <c r="O261" s="5">
        <v>0</v>
      </c>
      <c r="P261" s="5">
        <v>0</v>
      </c>
      <c r="Q261" s="5">
        <v>1</v>
      </c>
    </row>
    <row r="262" spans="11:17" x14ac:dyDescent="0.3">
      <c r="K262" s="2">
        <v>239855</v>
      </c>
      <c r="L262" s="5">
        <v>0</v>
      </c>
      <c r="M262" s="5">
        <v>0</v>
      </c>
      <c r="N262" s="5">
        <v>1</v>
      </c>
      <c r="O262" s="5">
        <v>0</v>
      </c>
      <c r="P262" s="5">
        <v>0</v>
      </c>
      <c r="Q262" s="5">
        <v>1</v>
      </c>
    </row>
    <row r="263" spans="11:17" x14ac:dyDescent="0.3">
      <c r="K263" s="2">
        <v>239856</v>
      </c>
      <c r="L263" s="5">
        <v>0</v>
      </c>
      <c r="M263" s="5">
        <v>0</v>
      </c>
      <c r="N263" s="5">
        <v>1</v>
      </c>
      <c r="O263" s="5">
        <v>0</v>
      </c>
      <c r="P263" s="5">
        <v>0</v>
      </c>
      <c r="Q263" s="5">
        <v>1</v>
      </c>
    </row>
    <row r="264" spans="11:17" x14ac:dyDescent="0.3">
      <c r="K264" s="2">
        <v>239865</v>
      </c>
      <c r="L264" s="5">
        <v>0</v>
      </c>
      <c r="M264" s="5">
        <v>0</v>
      </c>
      <c r="N264" s="5">
        <v>2</v>
      </c>
      <c r="O264" s="5">
        <v>0</v>
      </c>
      <c r="P264" s="5">
        <v>0</v>
      </c>
      <c r="Q264" s="5">
        <v>2</v>
      </c>
    </row>
    <row r="265" spans="11:17" x14ac:dyDescent="0.3">
      <c r="K265" s="2">
        <v>240929</v>
      </c>
      <c r="L265" s="5">
        <v>0</v>
      </c>
      <c r="M265" s="5">
        <v>0</v>
      </c>
      <c r="N265" s="5">
        <v>0</v>
      </c>
      <c r="O265" s="5">
        <v>1</v>
      </c>
      <c r="P265" s="5">
        <v>0</v>
      </c>
      <c r="Q265" s="5">
        <v>1</v>
      </c>
    </row>
    <row r="266" spans="11:17" x14ac:dyDescent="0.3">
      <c r="K266" s="2">
        <v>243847</v>
      </c>
      <c r="L266" s="5">
        <v>0</v>
      </c>
      <c r="M266" s="5">
        <v>0</v>
      </c>
      <c r="N266" s="5">
        <v>1</v>
      </c>
      <c r="O266" s="5">
        <v>1</v>
      </c>
      <c r="P266" s="5">
        <v>0</v>
      </c>
      <c r="Q266" s="5">
        <v>2</v>
      </c>
    </row>
    <row r="267" spans="11:17" x14ac:dyDescent="0.3">
      <c r="K267" s="2">
        <v>243880</v>
      </c>
      <c r="L267" s="5">
        <v>0</v>
      </c>
      <c r="M267" s="5">
        <v>1</v>
      </c>
      <c r="N267" s="5">
        <v>0</v>
      </c>
      <c r="O267" s="5">
        <v>0</v>
      </c>
      <c r="P267" s="5">
        <v>0</v>
      </c>
      <c r="Q267" s="5">
        <v>1</v>
      </c>
    </row>
    <row r="268" spans="11:17" x14ac:dyDescent="0.3">
      <c r="K268" s="2">
        <v>244252</v>
      </c>
      <c r="L268" s="5">
        <v>0</v>
      </c>
      <c r="M268" s="5">
        <v>0</v>
      </c>
      <c r="N268" s="5">
        <v>1</v>
      </c>
      <c r="O268" s="5">
        <v>1</v>
      </c>
      <c r="P268" s="5">
        <v>0</v>
      </c>
      <c r="Q268" s="5">
        <v>2</v>
      </c>
    </row>
    <row r="269" spans="11:17" x14ac:dyDescent="0.3">
      <c r="K269" s="2">
        <v>244270</v>
      </c>
      <c r="L269" s="5">
        <v>0</v>
      </c>
      <c r="M269" s="5">
        <v>0</v>
      </c>
      <c r="N269" s="5">
        <v>1</v>
      </c>
      <c r="O269" s="5">
        <v>0</v>
      </c>
      <c r="P269" s="5">
        <v>0</v>
      </c>
      <c r="Q269" s="5">
        <v>1</v>
      </c>
    </row>
    <row r="270" spans="11:17" x14ac:dyDescent="0.3">
      <c r="K270" s="2">
        <v>244278</v>
      </c>
      <c r="L270" s="5">
        <v>0</v>
      </c>
      <c r="M270" s="5">
        <v>0</v>
      </c>
      <c r="N270" s="5">
        <v>1</v>
      </c>
      <c r="O270" s="5">
        <v>0</v>
      </c>
      <c r="P270" s="5">
        <v>0</v>
      </c>
      <c r="Q270" s="5">
        <v>1</v>
      </c>
    </row>
    <row r="271" spans="11:17" x14ac:dyDescent="0.3">
      <c r="K271" s="2">
        <v>244310</v>
      </c>
      <c r="L271" s="5">
        <v>0</v>
      </c>
      <c r="M271" s="5">
        <v>0</v>
      </c>
      <c r="N271" s="5">
        <v>1</v>
      </c>
      <c r="O271" s="5">
        <v>0</v>
      </c>
      <c r="P271" s="5">
        <v>0</v>
      </c>
      <c r="Q271" s="5">
        <v>1</v>
      </c>
    </row>
    <row r="272" spans="11:17" x14ac:dyDescent="0.3">
      <c r="K272" s="2">
        <v>244358</v>
      </c>
      <c r="L272" s="5">
        <v>0</v>
      </c>
      <c r="M272" s="5">
        <v>0</v>
      </c>
      <c r="N272" s="5">
        <v>1</v>
      </c>
      <c r="O272" s="5">
        <v>0</v>
      </c>
      <c r="P272" s="5">
        <v>0</v>
      </c>
      <c r="Q272" s="5">
        <v>1</v>
      </c>
    </row>
    <row r="273" spans="11:17" x14ac:dyDescent="0.3">
      <c r="K273" s="2">
        <v>244361</v>
      </c>
      <c r="L273" s="5">
        <v>0</v>
      </c>
      <c r="M273" s="5">
        <v>0</v>
      </c>
      <c r="N273" s="5">
        <v>1</v>
      </c>
      <c r="O273" s="5">
        <v>0</v>
      </c>
      <c r="P273" s="5">
        <v>0</v>
      </c>
      <c r="Q273" s="5">
        <v>1</v>
      </c>
    </row>
    <row r="274" spans="11:17" x14ac:dyDescent="0.3">
      <c r="K274" s="2">
        <v>244367</v>
      </c>
      <c r="L274" s="5">
        <v>0</v>
      </c>
      <c r="M274" s="5">
        <v>0</v>
      </c>
      <c r="N274" s="5">
        <v>1</v>
      </c>
      <c r="O274" s="5">
        <v>1</v>
      </c>
      <c r="P274" s="5">
        <v>0</v>
      </c>
      <c r="Q274" s="5">
        <v>2</v>
      </c>
    </row>
    <row r="275" spans="11:17" x14ac:dyDescent="0.3">
      <c r="K275" s="2">
        <v>244373</v>
      </c>
      <c r="L275" s="5">
        <v>0</v>
      </c>
      <c r="M275" s="5">
        <v>0</v>
      </c>
      <c r="N275" s="5">
        <v>1</v>
      </c>
      <c r="O275" s="5">
        <v>0</v>
      </c>
      <c r="P275" s="5">
        <v>0</v>
      </c>
      <c r="Q275" s="5">
        <v>1</v>
      </c>
    </row>
    <row r="276" spans="11:17" x14ac:dyDescent="0.3">
      <c r="K276" s="2">
        <v>248698</v>
      </c>
      <c r="L276" s="5">
        <v>0</v>
      </c>
      <c r="M276" s="5">
        <v>0</v>
      </c>
      <c r="N276" s="5">
        <v>1</v>
      </c>
      <c r="O276" s="5">
        <v>0</v>
      </c>
      <c r="P276" s="5">
        <v>0</v>
      </c>
      <c r="Q276" s="5">
        <v>1</v>
      </c>
    </row>
    <row r="277" spans="11:17" x14ac:dyDescent="0.3">
      <c r="K277" s="2">
        <v>248706</v>
      </c>
      <c r="L277" s="5">
        <v>0</v>
      </c>
      <c r="M277" s="5">
        <v>0</v>
      </c>
      <c r="N277" s="5">
        <v>0</v>
      </c>
      <c r="O277" s="5">
        <v>1</v>
      </c>
      <c r="P277" s="5">
        <v>0</v>
      </c>
      <c r="Q277" s="5">
        <v>1</v>
      </c>
    </row>
    <row r="278" spans="11:17" x14ac:dyDescent="0.3">
      <c r="K278" s="2">
        <v>248723</v>
      </c>
      <c r="L278" s="5">
        <v>0</v>
      </c>
      <c r="M278" s="5">
        <v>0</v>
      </c>
      <c r="N278" s="5">
        <v>1</v>
      </c>
      <c r="O278" s="5">
        <v>0</v>
      </c>
      <c r="P278" s="5">
        <v>0</v>
      </c>
      <c r="Q278" s="5">
        <v>1</v>
      </c>
    </row>
    <row r="279" spans="11:17" x14ac:dyDescent="0.3">
      <c r="K279" s="2">
        <v>248727</v>
      </c>
      <c r="L279" s="5">
        <v>0</v>
      </c>
      <c r="M279" s="5">
        <v>2</v>
      </c>
      <c r="N279" s="5">
        <v>1</v>
      </c>
      <c r="O279" s="5">
        <v>0</v>
      </c>
      <c r="P279" s="5">
        <v>0</v>
      </c>
      <c r="Q279" s="5">
        <v>3</v>
      </c>
    </row>
    <row r="280" spans="11:17" x14ac:dyDescent="0.3">
      <c r="K280" s="2">
        <v>248731</v>
      </c>
      <c r="L280" s="5">
        <v>0</v>
      </c>
      <c r="M280" s="5">
        <v>0</v>
      </c>
      <c r="N280" s="5">
        <v>1</v>
      </c>
      <c r="O280" s="5">
        <v>0</v>
      </c>
      <c r="P280" s="5">
        <v>0</v>
      </c>
      <c r="Q280" s="5">
        <v>1</v>
      </c>
    </row>
    <row r="281" spans="11:17" x14ac:dyDescent="0.3">
      <c r="K281" s="2">
        <v>248733</v>
      </c>
      <c r="L281" s="5">
        <v>0</v>
      </c>
      <c r="M281" s="5">
        <v>1</v>
      </c>
      <c r="N281" s="5">
        <v>0</v>
      </c>
      <c r="O281" s="5">
        <v>0</v>
      </c>
      <c r="P281" s="5">
        <v>0</v>
      </c>
      <c r="Q281" s="5">
        <v>1</v>
      </c>
    </row>
    <row r="282" spans="11:17" x14ac:dyDescent="0.3">
      <c r="K282" s="2">
        <v>248738</v>
      </c>
      <c r="L282" s="5">
        <v>1</v>
      </c>
      <c r="M282" s="5">
        <v>0</v>
      </c>
      <c r="N282" s="5">
        <v>0</v>
      </c>
      <c r="O282" s="5">
        <v>1</v>
      </c>
      <c r="P282" s="5">
        <v>0</v>
      </c>
      <c r="Q282" s="5">
        <v>2</v>
      </c>
    </row>
    <row r="283" spans="11:17" x14ac:dyDescent="0.3">
      <c r="K283" s="2">
        <v>248740</v>
      </c>
      <c r="L283" s="5">
        <v>0</v>
      </c>
      <c r="M283" s="5">
        <v>0</v>
      </c>
      <c r="N283" s="5">
        <v>1</v>
      </c>
      <c r="O283" s="5">
        <v>0</v>
      </c>
      <c r="P283" s="5">
        <v>0</v>
      </c>
      <c r="Q283" s="5">
        <v>1</v>
      </c>
    </row>
    <row r="284" spans="11:17" x14ac:dyDescent="0.3">
      <c r="K284" s="2">
        <v>248747</v>
      </c>
      <c r="L284" s="5">
        <v>0</v>
      </c>
      <c r="M284" s="5">
        <v>1</v>
      </c>
      <c r="N284" s="5">
        <v>0</v>
      </c>
      <c r="O284" s="5">
        <v>0</v>
      </c>
      <c r="P284" s="5">
        <v>0</v>
      </c>
      <c r="Q284" s="5">
        <v>1</v>
      </c>
    </row>
    <row r="285" spans="11:17" x14ac:dyDescent="0.3">
      <c r="K285" s="2">
        <v>250643</v>
      </c>
      <c r="L285" s="5">
        <v>0</v>
      </c>
      <c r="M285" s="5">
        <v>0</v>
      </c>
      <c r="N285" s="5">
        <v>1</v>
      </c>
      <c r="O285" s="5">
        <v>0</v>
      </c>
      <c r="P285" s="5">
        <v>0</v>
      </c>
      <c r="Q285" s="5">
        <v>1</v>
      </c>
    </row>
    <row r="286" spans="11:17" x14ac:dyDescent="0.3">
      <c r="K286" s="2">
        <v>250644</v>
      </c>
      <c r="L286" s="5">
        <v>0</v>
      </c>
      <c r="M286" s="5">
        <v>1</v>
      </c>
      <c r="N286" s="5">
        <v>0</v>
      </c>
      <c r="O286" s="5">
        <v>1</v>
      </c>
      <c r="P286" s="5">
        <v>0</v>
      </c>
      <c r="Q286" s="5">
        <v>2</v>
      </c>
    </row>
    <row r="287" spans="11:17" x14ac:dyDescent="0.3">
      <c r="K287" s="2">
        <v>250646</v>
      </c>
      <c r="L287" s="5">
        <v>0</v>
      </c>
      <c r="M287" s="5">
        <v>0</v>
      </c>
      <c r="N287" s="5">
        <v>1</v>
      </c>
      <c r="O287" s="5">
        <v>0</v>
      </c>
      <c r="P287" s="5">
        <v>0</v>
      </c>
      <c r="Q287" s="5">
        <v>1</v>
      </c>
    </row>
    <row r="288" spans="11:17" x14ac:dyDescent="0.3">
      <c r="K288" s="2">
        <v>250647</v>
      </c>
      <c r="L288" s="5">
        <v>0</v>
      </c>
      <c r="M288" s="5">
        <v>0</v>
      </c>
      <c r="N288" s="5">
        <v>2</v>
      </c>
      <c r="O288" s="5">
        <v>0</v>
      </c>
      <c r="P288" s="5">
        <v>0</v>
      </c>
      <c r="Q288" s="5">
        <v>2</v>
      </c>
    </row>
    <row r="289" spans="11:17" x14ac:dyDescent="0.3">
      <c r="K289" s="2">
        <v>250648</v>
      </c>
      <c r="L289" s="5">
        <v>0</v>
      </c>
      <c r="M289" s="5">
        <v>1</v>
      </c>
      <c r="N289" s="5">
        <v>0</v>
      </c>
      <c r="O289" s="5">
        <v>0</v>
      </c>
      <c r="P289" s="5">
        <v>0</v>
      </c>
      <c r="Q289" s="5">
        <v>1</v>
      </c>
    </row>
    <row r="290" spans="11:17" x14ac:dyDescent="0.3">
      <c r="K290" s="2">
        <v>250649</v>
      </c>
      <c r="L290" s="5">
        <v>1</v>
      </c>
      <c r="M290" s="5">
        <v>0</v>
      </c>
      <c r="N290" s="5">
        <v>0</v>
      </c>
      <c r="O290" s="5">
        <v>1</v>
      </c>
      <c r="P290" s="5">
        <v>0</v>
      </c>
      <c r="Q290" s="5">
        <v>2</v>
      </c>
    </row>
    <row r="291" spans="11:17" x14ac:dyDescent="0.3">
      <c r="K291" s="2">
        <v>250651</v>
      </c>
      <c r="L291" s="5">
        <v>0</v>
      </c>
      <c r="M291" s="5">
        <v>0</v>
      </c>
      <c r="N291" s="5">
        <v>0</v>
      </c>
      <c r="O291" s="5">
        <v>1</v>
      </c>
      <c r="P291" s="5">
        <v>0</v>
      </c>
      <c r="Q291" s="5">
        <v>1</v>
      </c>
    </row>
    <row r="292" spans="11:17" x14ac:dyDescent="0.3">
      <c r="K292" s="2">
        <v>250652</v>
      </c>
      <c r="L292" s="5">
        <v>0</v>
      </c>
      <c r="M292" s="5">
        <v>1</v>
      </c>
      <c r="N292" s="5">
        <v>0</v>
      </c>
      <c r="O292" s="5">
        <v>0</v>
      </c>
      <c r="P292" s="5">
        <v>0</v>
      </c>
      <c r="Q292" s="5">
        <v>1</v>
      </c>
    </row>
    <row r="293" spans="11:17" x14ac:dyDescent="0.3">
      <c r="K293" s="2">
        <v>250653</v>
      </c>
      <c r="L293" s="5">
        <v>0</v>
      </c>
      <c r="M293" s="5">
        <v>0</v>
      </c>
      <c r="N293" s="5">
        <v>1</v>
      </c>
      <c r="O293" s="5">
        <v>0</v>
      </c>
      <c r="P293" s="5">
        <v>0</v>
      </c>
      <c r="Q293" s="5">
        <v>1</v>
      </c>
    </row>
    <row r="294" spans="11:17" x14ac:dyDescent="0.3">
      <c r="K294" s="2">
        <v>250655</v>
      </c>
      <c r="L294" s="5">
        <v>0</v>
      </c>
      <c r="M294" s="5">
        <v>1</v>
      </c>
      <c r="N294" s="5">
        <v>1</v>
      </c>
      <c r="O294" s="5">
        <v>0</v>
      </c>
      <c r="P294" s="5">
        <v>0</v>
      </c>
      <c r="Q294" s="5">
        <v>2</v>
      </c>
    </row>
    <row r="295" spans="11:17" x14ac:dyDescent="0.3">
      <c r="K295" s="2">
        <v>312991</v>
      </c>
      <c r="L295" s="5">
        <v>0</v>
      </c>
      <c r="M295" s="5">
        <v>0</v>
      </c>
      <c r="N295" s="5">
        <v>1</v>
      </c>
      <c r="O295" s="5">
        <v>0</v>
      </c>
      <c r="P295" s="5">
        <v>0</v>
      </c>
      <c r="Q295" s="5">
        <v>1</v>
      </c>
    </row>
    <row r="296" spans="11:17" x14ac:dyDescent="0.3">
      <c r="K296" s="2">
        <v>312992</v>
      </c>
      <c r="L296" s="5">
        <v>0</v>
      </c>
      <c r="M296" s="5">
        <v>0</v>
      </c>
      <c r="N296" s="5">
        <v>1</v>
      </c>
      <c r="O296" s="5">
        <v>0</v>
      </c>
      <c r="P296" s="5">
        <v>0</v>
      </c>
      <c r="Q296" s="5">
        <v>1</v>
      </c>
    </row>
    <row r="297" spans="11:17" x14ac:dyDescent="0.3">
      <c r="K297" s="2">
        <v>312993</v>
      </c>
      <c r="L297" s="5">
        <v>0</v>
      </c>
      <c r="M297" s="5">
        <v>0</v>
      </c>
      <c r="N297" s="5">
        <v>1</v>
      </c>
      <c r="O297" s="5">
        <v>0</v>
      </c>
      <c r="P297" s="5">
        <v>0</v>
      </c>
      <c r="Q297" s="5">
        <v>1</v>
      </c>
    </row>
    <row r="298" spans="11:17" x14ac:dyDescent="0.3">
      <c r="K298" s="2">
        <v>315037</v>
      </c>
      <c r="L298" s="5">
        <v>0</v>
      </c>
      <c r="M298" s="5">
        <v>0</v>
      </c>
      <c r="N298" s="5">
        <v>1</v>
      </c>
      <c r="O298" s="5">
        <v>0</v>
      </c>
      <c r="P298" s="5">
        <v>0</v>
      </c>
      <c r="Q298" s="5">
        <v>1</v>
      </c>
    </row>
    <row r="299" spans="11:17" x14ac:dyDescent="0.3">
      <c r="K299" s="2">
        <v>315082</v>
      </c>
      <c r="L299" s="5">
        <v>0</v>
      </c>
      <c r="M299" s="5">
        <v>0</v>
      </c>
      <c r="N299" s="5">
        <v>1</v>
      </c>
      <c r="O299" s="5">
        <v>0</v>
      </c>
      <c r="P299" s="5">
        <v>0</v>
      </c>
      <c r="Q299" s="5">
        <v>1</v>
      </c>
    </row>
    <row r="300" spans="11:17" x14ac:dyDescent="0.3">
      <c r="K300" s="2">
        <v>315084</v>
      </c>
      <c r="L300" s="5">
        <v>0</v>
      </c>
      <c r="M300" s="5">
        <v>1</v>
      </c>
      <c r="N300" s="5">
        <v>0</v>
      </c>
      <c r="O300" s="5">
        <v>0</v>
      </c>
      <c r="P300" s="5">
        <v>0</v>
      </c>
      <c r="Q300" s="5">
        <v>1</v>
      </c>
    </row>
    <row r="301" spans="11:17" x14ac:dyDescent="0.3">
      <c r="K301" s="2">
        <v>315086</v>
      </c>
      <c r="L301" s="5">
        <v>0</v>
      </c>
      <c r="M301" s="5">
        <v>0</v>
      </c>
      <c r="N301" s="5">
        <v>1</v>
      </c>
      <c r="O301" s="5">
        <v>0</v>
      </c>
      <c r="P301" s="5">
        <v>0</v>
      </c>
      <c r="Q301" s="5">
        <v>1</v>
      </c>
    </row>
    <row r="302" spans="11:17" x14ac:dyDescent="0.3">
      <c r="K302" s="2">
        <v>315088</v>
      </c>
      <c r="L302" s="5">
        <v>0</v>
      </c>
      <c r="M302" s="5">
        <v>0</v>
      </c>
      <c r="N302" s="5">
        <v>1</v>
      </c>
      <c r="O302" s="5">
        <v>0</v>
      </c>
      <c r="P302" s="5">
        <v>0</v>
      </c>
      <c r="Q302" s="5">
        <v>1</v>
      </c>
    </row>
    <row r="303" spans="11:17" x14ac:dyDescent="0.3">
      <c r="K303" s="2">
        <v>315089</v>
      </c>
      <c r="L303" s="5">
        <v>0</v>
      </c>
      <c r="M303" s="5">
        <v>0</v>
      </c>
      <c r="N303" s="5">
        <v>1</v>
      </c>
      <c r="O303" s="5">
        <v>0</v>
      </c>
      <c r="P303" s="5">
        <v>0</v>
      </c>
      <c r="Q303" s="5">
        <v>1</v>
      </c>
    </row>
    <row r="304" spans="11:17" x14ac:dyDescent="0.3">
      <c r="K304" s="2">
        <v>315090</v>
      </c>
      <c r="L304" s="5">
        <v>0</v>
      </c>
      <c r="M304" s="5">
        <v>0</v>
      </c>
      <c r="N304" s="5">
        <v>1</v>
      </c>
      <c r="O304" s="5">
        <v>0</v>
      </c>
      <c r="P304" s="5">
        <v>0</v>
      </c>
      <c r="Q304" s="5">
        <v>1</v>
      </c>
    </row>
    <row r="305" spans="11:17" x14ac:dyDescent="0.3">
      <c r="K305" s="2">
        <v>315093</v>
      </c>
      <c r="L305" s="5">
        <v>0</v>
      </c>
      <c r="M305" s="5">
        <v>0</v>
      </c>
      <c r="N305" s="5">
        <v>1</v>
      </c>
      <c r="O305" s="5">
        <v>0</v>
      </c>
      <c r="P305" s="5">
        <v>0</v>
      </c>
      <c r="Q305" s="5">
        <v>1</v>
      </c>
    </row>
    <row r="306" spans="11:17" x14ac:dyDescent="0.3">
      <c r="K306" s="2">
        <v>315094</v>
      </c>
      <c r="L306" s="5">
        <v>0</v>
      </c>
      <c r="M306" s="5">
        <v>0</v>
      </c>
      <c r="N306" s="5">
        <v>1</v>
      </c>
      <c r="O306" s="5">
        <v>0</v>
      </c>
      <c r="P306" s="5">
        <v>0</v>
      </c>
      <c r="Q306" s="5">
        <v>1</v>
      </c>
    </row>
    <row r="307" spans="11:17" x14ac:dyDescent="0.3">
      <c r="K307" s="2">
        <v>315096</v>
      </c>
      <c r="L307" s="5">
        <v>0</v>
      </c>
      <c r="M307" s="5">
        <v>1</v>
      </c>
      <c r="N307" s="5">
        <v>0</v>
      </c>
      <c r="O307" s="5">
        <v>0</v>
      </c>
      <c r="P307" s="5">
        <v>0</v>
      </c>
      <c r="Q307" s="5">
        <v>1</v>
      </c>
    </row>
    <row r="308" spans="11:17" x14ac:dyDescent="0.3">
      <c r="K308" s="2">
        <v>315097</v>
      </c>
      <c r="L308" s="5">
        <v>0</v>
      </c>
      <c r="M308" s="5">
        <v>0</v>
      </c>
      <c r="N308" s="5">
        <v>1</v>
      </c>
      <c r="O308" s="5">
        <v>0</v>
      </c>
      <c r="P308" s="5">
        <v>0</v>
      </c>
      <c r="Q308" s="5">
        <v>1</v>
      </c>
    </row>
    <row r="309" spans="11:17" x14ac:dyDescent="0.3">
      <c r="K309" s="2">
        <v>315098</v>
      </c>
      <c r="L309" s="5">
        <v>0</v>
      </c>
      <c r="M309" s="5">
        <v>0</v>
      </c>
      <c r="N309" s="5">
        <v>1</v>
      </c>
      <c r="O309" s="5">
        <v>0</v>
      </c>
      <c r="P309" s="5">
        <v>0</v>
      </c>
      <c r="Q309" s="5">
        <v>1</v>
      </c>
    </row>
    <row r="310" spans="11:17" x14ac:dyDescent="0.3">
      <c r="K310" s="2">
        <v>315151</v>
      </c>
      <c r="L310" s="5">
        <v>0</v>
      </c>
      <c r="M310" s="5">
        <v>0</v>
      </c>
      <c r="N310" s="5">
        <v>1</v>
      </c>
      <c r="O310" s="5">
        <v>0</v>
      </c>
      <c r="P310" s="5">
        <v>0</v>
      </c>
      <c r="Q310" s="5">
        <v>1</v>
      </c>
    </row>
    <row r="311" spans="11:17" x14ac:dyDescent="0.3">
      <c r="K311" s="2">
        <v>315153</v>
      </c>
      <c r="L311" s="5">
        <v>0</v>
      </c>
      <c r="M311" s="5">
        <v>1</v>
      </c>
      <c r="N311" s="5">
        <v>0</v>
      </c>
      <c r="O311" s="5">
        <v>0</v>
      </c>
      <c r="P311" s="5">
        <v>0</v>
      </c>
      <c r="Q311" s="5">
        <v>1</v>
      </c>
    </row>
    <row r="312" spans="11:17" x14ac:dyDescent="0.3">
      <c r="K312" s="2">
        <v>323592</v>
      </c>
      <c r="L312" s="5">
        <v>0</v>
      </c>
      <c r="M312" s="5">
        <v>0</v>
      </c>
      <c r="N312" s="5">
        <v>1</v>
      </c>
      <c r="O312" s="5">
        <v>0</v>
      </c>
      <c r="P312" s="5">
        <v>0</v>
      </c>
      <c r="Q312" s="5">
        <v>1</v>
      </c>
    </row>
    <row r="313" spans="11:17" x14ac:dyDescent="0.3">
      <c r="K313" s="2">
        <v>323951</v>
      </c>
      <c r="L313" s="5">
        <v>0</v>
      </c>
      <c r="M313" s="5">
        <v>0</v>
      </c>
      <c r="N313" s="5">
        <v>1</v>
      </c>
      <c r="O313" s="5">
        <v>0</v>
      </c>
      <c r="P313" s="5">
        <v>0</v>
      </c>
      <c r="Q313" s="5">
        <v>1</v>
      </c>
    </row>
    <row r="314" spans="11:17" x14ac:dyDescent="0.3">
      <c r="K314" s="2">
        <v>324669</v>
      </c>
      <c r="L314" s="5">
        <v>0</v>
      </c>
      <c r="M314" s="5">
        <v>0</v>
      </c>
      <c r="N314" s="5">
        <v>1</v>
      </c>
      <c r="O314" s="5">
        <v>0</v>
      </c>
      <c r="P314" s="5">
        <v>0</v>
      </c>
      <c r="Q314" s="5">
        <v>1</v>
      </c>
    </row>
    <row r="315" spans="11:17" x14ac:dyDescent="0.3">
      <c r="K315" s="2">
        <v>330877</v>
      </c>
      <c r="L315" s="5">
        <v>0</v>
      </c>
      <c r="M315" s="5">
        <v>0</v>
      </c>
      <c r="N315" s="5">
        <v>1</v>
      </c>
      <c r="O315" s="5">
        <v>0</v>
      </c>
      <c r="P315" s="5">
        <v>0</v>
      </c>
      <c r="Q315" s="5">
        <v>1</v>
      </c>
    </row>
    <row r="316" spans="11:17" x14ac:dyDescent="0.3">
      <c r="K316" s="2">
        <v>330909</v>
      </c>
      <c r="L316" s="5">
        <v>0</v>
      </c>
      <c r="M316" s="5">
        <v>1</v>
      </c>
      <c r="N316" s="5">
        <v>0</v>
      </c>
      <c r="O316" s="5">
        <v>0</v>
      </c>
      <c r="P316" s="5">
        <v>0</v>
      </c>
      <c r="Q316" s="5">
        <v>1</v>
      </c>
    </row>
    <row r="317" spans="11:17" x14ac:dyDescent="0.3">
      <c r="K317" s="2">
        <v>330919</v>
      </c>
      <c r="L317" s="5">
        <v>0</v>
      </c>
      <c r="M317" s="5">
        <v>1</v>
      </c>
      <c r="N317" s="5">
        <v>0</v>
      </c>
      <c r="O317" s="5">
        <v>0</v>
      </c>
      <c r="P317" s="5">
        <v>0</v>
      </c>
      <c r="Q317" s="5">
        <v>1</v>
      </c>
    </row>
    <row r="318" spans="11:17" x14ac:dyDescent="0.3">
      <c r="K318" s="2">
        <v>330923</v>
      </c>
      <c r="L318" s="5">
        <v>0</v>
      </c>
      <c r="M318" s="5">
        <v>1</v>
      </c>
      <c r="N318" s="5">
        <v>0</v>
      </c>
      <c r="O318" s="5">
        <v>0</v>
      </c>
      <c r="P318" s="5">
        <v>0</v>
      </c>
      <c r="Q318" s="5">
        <v>1</v>
      </c>
    </row>
    <row r="319" spans="11:17" x14ac:dyDescent="0.3">
      <c r="K319" s="2">
        <v>330931</v>
      </c>
      <c r="L319" s="5">
        <v>0</v>
      </c>
      <c r="M319" s="5">
        <v>1</v>
      </c>
      <c r="N319" s="5">
        <v>0</v>
      </c>
      <c r="O319" s="5">
        <v>0</v>
      </c>
      <c r="P319" s="5">
        <v>0</v>
      </c>
      <c r="Q319" s="5">
        <v>1</v>
      </c>
    </row>
    <row r="320" spans="11:17" x14ac:dyDescent="0.3">
      <c r="K320" s="2">
        <v>330932</v>
      </c>
      <c r="L320" s="5">
        <v>0</v>
      </c>
      <c r="M320" s="5">
        <v>1</v>
      </c>
      <c r="N320" s="5">
        <v>0</v>
      </c>
      <c r="O320" s="5">
        <v>0</v>
      </c>
      <c r="P320" s="5">
        <v>0</v>
      </c>
      <c r="Q320" s="5">
        <v>1</v>
      </c>
    </row>
    <row r="321" spans="11:17" x14ac:dyDescent="0.3">
      <c r="K321" s="2">
        <v>330935</v>
      </c>
      <c r="L321" s="5">
        <v>0</v>
      </c>
      <c r="M321" s="5">
        <v>1</v>
      </c>
      <c r="N321" s="5">
        <v>0</v>
      </c>
      <c r="O321" s="5">
        <v>0</v>
      </c>
      <c r="P321" s="5">
        <v>0</v>
      </c>
      <c r="Q321" s="5">
        <v>1</v>
      </c>
    </row>
    <row r="322" spans="11:17" x14ac:dyDescent="0.3">
      <c r="K322" s="2">
        <v>330958</v>
      </c>
      <c r="L322" s="5">
        <v>0</v>
      </c>
      <c r="M322" s="5">
        <v>1</v>
      </c>
      <c r="N322" s="5">
        <v>0</v>
      </c>
      <c r="O322" s="5">
        <v>0</v>
      </c>
      <c r="P322" s="5">
        <v>0</v>
      </c>
      <c r="Q322" s="5">
        <v>1</v>
      </c>
    </row>
    <row r="323" spans="11:17" x14ac:dyDescent="0.3">
      <c r="K323" s="2">
        <v>330959</v>
      </c>
      <c r="L323" s="5">
        <v>0</v>
      </c>
      <c r="M323" s="5">
        <v>1</v>
      </c>
      <c r="N323" s="5">
        <v>0</v>
      </c>
      <c r="O323" s="5">
        <v>0</v>
      </c>
      <c r="P323" s="5">
        <v>0</v>
      </c>
      <c r="Q323" s="5">
        <v>1</v>
      </c>
    </row>
    <row r="324" spans="11:17" x14ac:dyDescent="0.3">
      <c r="K324" s="2">
        <v>330979</v>
      </c>
      <c r="L324" s="5">
        <v>0</v>
      </c>
      <c r="M324" s="5">
        <v>0</v>
      </c>
      <c r="N324" s="5">
        <v>1</v>
      </c>
      <c r="O324" s="5">
        <v>0</v>
      </c>
      <c r="P324" s="5">
        <v>0</v>
      </c>
      <c r="Q324" s="5">
        <v>1</v>
      </c>
    </row>
    <row r="325" spans="11:17" x14ac:dyDescent="0.3">
      <c r="K325" s="2">
        <v>330980</v>
      </c>
      <c r="L325" s="5">
        <v>0</v>
      </c>
      <c r="M325" s="5">
        <v>1</v>
      </c>
      <c r="N325" s="5">
        <v>0</v>
      </c>
      <c r="O325" s="5">
        <v>0</v>
      </c>
      <c r="P325" s="5">
        <v>0</v>
      </c>
      <c r="Q325" s="5">
        <v>1</v>
      </c>
    </row>
    <row r="326" spans="11:17" x14ac:dyDescent="0.3">
      <c r="K326" s="2">
        <v>334912</v>
      </c>
      <c r="L326" s="5">
        <v>0</v>
      </c>
      <c r="M326" s="5">
        <v>0</v>
      </c>
      <c r="N326" s="5">
        <v>1</v>
      </c>
      <c r="O326" s="5">
        <v>0</v>
      </c>
      <c r="P326" s="5">
        <v>0</v>
      </c>
      <c r="Q326" s="5">
        <v>1</v>
      </c>
    </row>
    <row r="327" spans="11:17" x14ac:dyDescent="0.3">
      <c r="K327" s="2">
        <v>335097</v>
      </c>
      <c r="L327" s="5">
        <v>0</v>
      </c>
      <c r="M327" s="5">
        <v>0</v>
      </c>
      <c r="N327" s="5">
        <v>1</v>
      </c>
      <c r="O327" s="5">
        <v>0</v>
      </c>
      <c r="P327" s="5">
        <v>0</v>
      </c>
      <c r="Q327" s="5">
        <v>1</v>
      </c>
    </row>
    <row r="328" spans="11:17" x14ac:dyDescent="0.3">
      <c r="K328" s="2">
        <v>335677</v>
      </c>
      <c r="L328" s="5">
        <v>0</v>
      </c>
      <c r="M328" s="5">
        <v>1</v>
      </c>
      <c r="N328" s="5">
        <v>0</v>
      </c>
      <c r="O328" s="5">
        <v>0</v>
      </c>
      <c r="P328" s="5">
        <v>0</v>
      </c>
      <c r="Q328" s="5">
        <v>1</v>
      </c>
    </row>
    <row r="329" spans="11:17" x14ac:dyDescent="0.3">
      <c r="K329" s="2">
        <v>336439</v>
      </c>
      <c r="L329" s="5">
        <v>0</v>
      </c>
      <c r="M329" s="5">
        <v>0</v>
      </c>
      <c r="N329" s="5">
        <v>1</v>
      </c>
      <c r="O329" s="5">
        <v>0</v>
      </c>
      <c r="P329" s="5">
        <v>0</v>
      </c>
      <c r="Q329" s="5">
        <v>1</v>
      </c>
    </row>
    <row r="330" spans="11:17" x14ac:dyDescent="0.3">
      <c r="K330" s="2">
        <v>341826</v>
      </c>
      <c r="L330" s="5">
        <v>0</v>
      </c>
      <c r="M330" s="5">
        <v>0</v>
      </c>
      <c r="N330" s="5">
        <v>1</v>
      </c>
      <c r="O330" s="5">
        <v>0</v>
      </c>
      <c r="P330" s="5">
        <v>0</v>
      </c>
      <c r="Q330" s="5">
        <v>1</v>
      </c>
    </row>
    <row r="331" spans="11:17" x14ac:dyDescent="0.3">
      <c r="K331" s="2">
        <v>342826</v>
      </c>
      <c r="L331" s="5">
        <v>0</v>
      </c>
      <c r="M331" s="5">
        <v>0</v>
      </c>
      <c r="N331" s="5">
        <v>1</v>
      </c>
      <c r="O331" s="5">
        <v>0</v>
      </c>
      <c r="P331" s="5">
        <v>0</v>
      </c>
      <c r="Q331" s="5">
        <v>1</v>
      </c>
    </row>
    <row r="332" spans="11:17" x14ac:dyDescent="0.3">
      <c r="K332" s="2">
        <v>343095</v>
      </c>
      <c r="L332" s="5">
        <v>0</v>
      </c>
      <c r="M332" s="5">
        <v>0</v>
      </c>
      <c r="N332" s="5">
        <v>0</v>
      </c>
      <c r="O332" s="5">
        <v>1</v>
      </c>
      <c r="P332" s="5">
        <v>0</v>
      </c>
      <c r="Q332" s="5">
        <v>1</v>
      </c>
    </row>
    <row r="333" spans="11:17" x14ac:dyDescent="0.3">
      <c r="K333" s="2">
        <v>343120</v>
      </c>
      <c r="L333" s="5">
        <v>0</v>
      </c>
      <c r="M333" s="5">
        <v>1</v>
      </c>
      <c r="N333" s="5">
        <v>0</v>
      </c>
      <c r="O333" s="5">
        <v>0</v>
      </c>
      <c r="P333" s="5">
        <v>0</v>
      </c>
      <c r="Q333" s="5">
        <v>1</v>
      </c>
    </row>
    <row r="334" spans="11:17" x14ac:dyDescent="0.3">
      <c r="K334" s="2">
        <v>343275</v>
      </c>
      <c r="L334" s="5">
        <v>0</v>
      </c>
      <c r="M334" s="5">
        <v>0</v>
      </c>
      <c r="N334" s="5">
        <v>1</v>
      </c>
      <c r="O334" s="5">
        <v>0</v>
      </c>
      <c r="P334" s="5">
        <v>0</v>
      </c>
      <c r="Q334" s="5">
        <v>1</v>
      </c>
    </row>
    <row r="335" spans="11:17" x14ac:dyDescent="0.3">
      <c r="K335" s="2">
        <v>343276</v>
      </c>
      <c r="L335" s="5">
        <v>0</v>
      </c>
      <c r="M335" s="5">
        <v>0</v>
      </c>
      <c r="N335" s="5">
        <v>1</v>
      </c>
      <c r="O335" s="5">
        <v>0</v>
      </c>
      <c r="P335" s="5">
        <v>0</v>
      </c>
      <c r="Q335" s="5">
        <v>1</v>
      </c>
    </row>
    <row r="336" spans="11:17" x14ac:dyDescent="0.3">
      <c r="K336" s="2">
        <v>345364</v>
      </c>
      <c r="L336" s="5">
        <v>0</v>
      </c>
      <c r="M336" s="5">
        <v>0</v>
      </c>
      <c r="N336" s="5">
        <v>1</v>
      </c>
      <c r="O336" s="5">
        <v>0</v>
      </c>
      <c r="P336" s="5">
        <v>0</v>
      </c>
      <c r="Q336" s="5">
        <v>1</v>
      </c>
    </row>
    <row r="337" spans="11:17" x14ac:dyDescent="0.3">
      <c r="K337" s="2">
        <v>345572</v>
      </c>
      <c r="L337" s="5">
        <v>0</v>
      </c>
      <c r="M337" s="5">
        <v>0</v>
      </c>
      <c r="N337" s="5">
        <v>0</v>
      </c>
      <c r="O337" s="5">
        <v>1</v>
      </c>
      <c r="P337" s="5">
        <v>0</v>
      </c>
      <c r="Q337" s="5">
        <v>1</v>
      </c>
    </row>
    <row r="338" spans="11:17" x14ac:dyDescent="0.3">
      <c r="K338" s="2">
        <v>345763</v>
      </c>
      <c r="L338" s="5">
        <v>0</v>
      </c>
      <c r="M338" s="5">
        <v>0</v>
      </c>
      <c r="N338" s="5">
        <v>0</v>
      </c>
      <c r="O338" s="5">
        <v>1</v>
      </c>
      <c r="P338" s="5">
        <v>0</v>
      </c>
      <c r="Q338" s="5">
        <v>1</v>
      </c>
    </row>
    <row r="339" spans="11:17" x14ac:dyDescent="0.3">
      <c r="K339" s="2">
        <v>345764</v>
      </c>
      <c r="L339" s="5">
        <v>0</v>
      </c>
      <c r="M339" s="5">
        <v>1</v>
      </c>
      <c r="N339" s="5">
        <v>1</v>
      </c>
      <c r="O339" s="5">
        <v>0</v>
      </c>
      <c r="P339" s="5">
        <v>0</v>
      </c>
      <c r="Q339" s="5">
        <v>2</v>
      </c>
    </row>
    <row r="340" spans="11:17" x14ac:dyDescent="0.3">
      <c r="K340" s="2">
        <v>345765</v>
      </c>
      <c r="L340" s="5">
        <v>0</v>
      </c>
      <c r="M340" s="5">
        <v>0</v>
      </c>
      <c r="N340" s="5">
        <v>1</v>
      </c>
      <c r="O340" s="5">
        <v>0</v>
      </c>
      <c r="P340" s="5">
        <v>0</v>
      </c>
      <c r="Q340" s="5">
        <v>1</v>
      </c>
    </row>
    <row r="341" spans="11:17" x14ac:dyDescent="0.3">
      <c r="K341" s="2">
        <v>345767</v>
      </c>
      <c r="L341" s="5">
        <v>0</v>
      </c>
      <c r="M341" s="5">
        <v>0</v>
      </c>
      <c r="N341" s="5">
        <v>1</v>
      </c>
      <c r="O341" s="5">
        <v>0</v>
      </c>
      <c r="P341" s="5">
        <v>0</v>
      </c>
      <c r="Q341" s="5">
        <v>1</v>
      </c>
    </row>
    <row r="342" spans="11:17" x14ac:dyDescent="0.3">
      <c r="K342" s="2">
        <v>345769</v>
      </c>
      <c r="L342" s="5">
        <v>0</v>
      </c>
      <c r="M342" s="5">
        <v>0</v>
      </c>
      <c r="N342" s="5">
        <v>1</v>
      </c>
      <c r="O342" s="5">
        <v>0</v>
      </c>
      <c r="P342" s="5">
        <v>0</v>
      </c>
      <c r="Q342" s="5">
        <v>1</v>
      </c>
    </row>
    <row r="343" spans="11:17" x14ac:dyDescent="0.3">
      <c r="K343" s="2">
        <v>345770</v>
      </c>
      <c r="L343" s="5">
        <v>0</v>
      </c>
      <c r="M343" s="5">
        <v>0</v>
      </c>
      <c r="N343" s="5">
        <v>1</v>
      </c>
      <c r="O343" s="5">
        <v>0</v>
      </c>
      <c r="P343" s="5">
        <v>0</v>
      </c>
      <c r="Q343" s="5">
        <v>1</v>
      </c>
    </row>
    <row r="344" spans="11:17" x14ac:dyDescent="0.3">
      <c r="K344" s="2">
        <v>345773</v>
      </c>
      <c r="L344" s="5">
        <v>0</v>
      </c>
      <c r="M344" s="5">
        <v>1</v>
      </c>
      <c r="N344" s="5">
        <v>1</v>
      </c>
      <c r="O344" s="5">
        <v>1</v>
      </c>
      <c r="P344" s="5">
        <v>0</v>
      </c>
      <c r="Q344" s="5">
        <v>3</v>
      </c>
    </row>
    <row r="345" spans="11:17" x14ac:dyDescent="0.3">
      <c r="K345" s="2">
        <v>345774</v>
      </c>
      <c r="L345" s="5">
        <v>0</v>
      </c>
      <c r="M345" s="5">
        <v>0</v>
      </c>
      <c r="N345" s="5">
        <v>1</v>
      </c>
      <c r="O345" s="5">
        <v>0</v>
      </c>
      <c r="P345" s="5">
        <v>0</v>
      </c>
      <c r="Q345" s="5">
        <v>1</v>
      </c>
    </row>
    <row r="346" spans="11:17" x14ac:dyDescent="0.3">
      <c r="K346" s="2">
        <v>345777</v>
      </c>
      <c r="L346" s="5">
        <v>0</v>
      </c>
      <c r="M346" s="5">
        <v>0</v>
      </c>
      <c r="N346" s="5">
        <v>1</v>
      </c>
      <c r="O346" s="5">
        <v>0</v>
      </c>
      <c r="P346" s="5">
        <v>0</v>
      </c>
      <c r="Q346" s="5">
        <v>1</v>
      </c>
    </row>
    <row r="347" spans="11:17" x14ac:dyDescent="0.3">
      <c r="K347" s="2">
        <v>345778</v>
      </c>
      <c r="L347" s="5">
        <v>0</v>
      </c>
      <c r="M347" s="5">
        <v>0</v>
      </c>
      <c r="N347" s="5">
        <v>1</v>
      </c>
      <c r="O347" s="5">
        <v>0</v>
      </c>
      <c r="P347" s="5">
        <v>0</v>
      </c>
      <c r="Q347" s="5">
        <v>1</v>
      </c>
    </row>
    <row r="348" spans="11:17" x14ac:dyDescent="0.3">
      <c r="K348" s="2">
        <v>345779</v>
      </c>
      <c r="L348" s="5">
        <v>0</v>
      </c>
      <c r="M348" s="5">
        <v>0</v>
      </c>
      <c r="N348" s="5">
        <v>1</v>
      </c>
      <c r="O348" s="5">
        <v>0</v>
      </c>
      <c r="P348" s="5">
        <v>0</v>
      </c>
      <c r="Q348" s="5">
        <v>1</v>
      </c>
    </row>
    <row r="349" spans="11:17" x14ac:dyDescent="0.3">
      <c r="K349" s="2">
        <v>345780</v>
      </c>
      <c r="L349" s="5">
        <v>0</v>
      </c>
      <c r="M349" s="5">
        <v>0</v>
      </c>
      <c r="N349" s="5">
        <v>1</v>
      </c>
      <c r="O349" s="5">
        <v>0</v>
      </c>
      <c r="P349" s="5">
        <v>0</v>
      </c>
      <c r="Q349" s="5">
        <v>1</v>
      </c>
    </row>
    <row r="350" spans="11:17" x14ac:dyDescent="0.3">
      <c r="K350" s="2">
        <v>345781</v>
      </c>
      <c r="L350" s="5">
        <v>0</v>
      </c>
      <c r="M350" s="5">
        <v>0</v>
      </c>
      <c r="N350" s="5">
        <v>1</v>
      </c>
      <c r="O350" s="5">
        <v>0</v>
      </c>
      <c r="P350" s="5">
        <v>0</v>
      </c>
      <c r="Q350" s="5">
        <v>1</v>
      </c>
    </row>
    <row r="351" spans="11:17" x14ac:dyDescent="0.3">
      <c r="K351" s="2">
        <v>345783</v>
      </c>
      <c r="L351" s="5">
        <v>0</v>
      </c>
      <c r="M351" s="5">
        <v>0</v>
      </c>
      <c r="N351" s="5">
        <v>1</v>
      </c>
      <c r="O351" s="5">
        <v>0</v>
      </c>
      <c r="P351" s="5">
        <v>0</v>
      </c>
      <c r="Q351" s="5">
        <v>1</v>
      </c>
    </row>
    <row r="352" spans="11:17" x14ac:dyDescent="0.3">
      <c r="K352" s="2">
        <v>347054</v>
      </c>
      <c r="L352" s="5">
        <v>0</v>
      </c>
      <c r="M352" s="5">
        <v>1</v>
      </c>
      <c r="N352" s="5">
        <v>0</v>
      </c>
      <c r="O352" s="5">
        <v>1</v>
      </c>
      <c r="P352" s="5">
        <v>0</v>
      </c>
      <c r="Q352" s="5">
        <v>2</v>
      </c>
    </row>
    <row r="353" spans="11:17" x14ac:dyDescent="0.3">
      <c r="K353" s="2">
        <v>347060</v>
      </c>
      <c r="L353" s="5">
        <v>0</v>
      </c>
      <c r="M353" s="5">
        <v>0</v>
      </c>
      <c r="N353" s="5">
        <v>1</v>
      </c>
      <c r="O353" s="5">
        <v>0</v>
      </c>
      <c r="P353" s="5">
        <v>0</v>
      </c>
      <c r="Q353" s="5">
        <v>1</v>
      </c>
    </row>
    <row r="354" spans="11:17" x14ac:dyDescent="0.3">
      <c r="K354" s="2">
        <v>347061</v>
      </c>
      <c r="L354" s="5">
        <v>0</v>
      </c>
      <c r="M354" s="5">
        <v>0</v>
      </c>
      <c r="N354" s="5">
        <v>1</v>
      </c>
      <c r="O354" s="5">
        <v>0</v>
      </c>
      <c r="P354" s="5">
        <v>0</v>
      </c>
      <c r="Q354" s="5">
        <v>1</v>
      </c>
    </row>
    <row r="355" spans="11:17" x14ac:dyDescent="0.3">
      <c r="K355" s="2">
        <v>347062</v>
      </c>
      <c r="L355" s="5">
        <v>0</v>
      </c>
      <c r="M355" s="5">
        <v>0</v>
      </c>
      <c r="N355" s="5">
        <v>1</v>
      </c>
      <c r="O355" s="5">
        <v>0</v>
      </c>
      <c r="P355" s="5">
        <v>0</v>
      </c>
      <c r="Q355" s="5">
        <v>1</v>
      </c>
    </row>
    <row r="356" spans="11:17" x14ac:dyDescent="0.3">
      <c r="K356" s="2">
        <v>347063</v>
      </c>
      <c r="L356" s="5">
        <v>0</v>
      </c>
      <c r="M356" s="5">
        <v>0</v>
      </c>
      <c r="N356" s="5">
        <v>1</v>
      </c>
      <c r="O356" s="5">
        <v>0</v>
      </c>
      <c r="P356" s="5">
        <v>0</v>
      </c>
      <c r="Q356" s="5">
        <v>1</v>
      </c>
    </row>
    <row r="357" spans="11:17" x14ac:dyDescent="0.3">
      <c r="K357" s="2">
        <v>347064</v>
      </c>
      <c r="L357" s="5">
        <v>0</v>
      </c>
      <c r="M357" s="5">
        <v>0</v>
      </c>
      <c r="N357" s="5">
        <v>1</v>
      </c>
      <c r="O357" s="5">
        <v>0</v>
      </c>
      <c r="P357" s="5">
        <v>0</v>
      </c>
      <c r="Q357" s="5">
        <v>1</v>
      </c>
    </row>
    <row r="358" spans="11:17" x14ac:dyDescent="0.3">
      <c r="K358" s="2">
        <v>347067</v>
      </c>
      <c r="L358" s="5">
        <v>0</v>
      </c>
      <c r="M358" s="5">
        <v>0</v>
      </c>
      <c r="N358" s="5">
        <v>1</v>
      </c>
      <c r="O358" s="5">
        <v>0</v>
      </c>
      <c r="P358" s="5">
        <v>0</v>
      </c>
      <c r="Q358" s="5">
        <v>1</v>
      </c>
    </row>
    <row r="359" spans="11:17" x14ac:dyDescent="0.3">
      <c r="K359" s="2">
        <v>347068</v>
      </c>
      <c r="L359" s="5">
        <v>0</v>
      </c>
      <c r="M359" s="5">
        <v>0</v>
      </c>
      <c r="N359" s="5">
        <v>1</v>
      </c>
      <c r="O359" s="5">
        <v>0</v>
      </c>
      <c r="P359" s="5">
        <v>0</v>
      </c>
      <c r="Q359" s="5">
        <v>1</v>
      </c>
    </row>
    <row r="360" spans="11:17" x14ac:dyDescent="0.3">
      <c r="K360" s="2">
        <v>347069</v>
      </c>
      <c r="L360" s="5">
        <v>0</v>
      </c>
      <c r="M360" s="5">
        <v>0</v>
      </c>
      <c r="N360" s="5">
        <v>1</v>
      </c>
      <c r="O360" s="5">
        <v>0</v>
      </c>
      <c r="P360" s="5">
        <v>0</v>
      </c>
      <c r="Q360" s="5">
        <v>1</v>
      </c>
    </row>
    <row r="361" spans="11:17" x14ac:dyDescent="0.3">
      <c r="K361" s="2">
        <v>347071</v>
      </c>
      <c r="L361" s="5">
        <v>0</v>
      </c>
      <c r="M361" s="5">
        <v>1</v>
      </c>
      <c r="N361" s="5">
        <v>0</v>
      </c>
      <c r="O361" s="5">
        <v>0</v>
      </c>
      <c r="P361" s="5">
        <v>0</v>
      </c>
      <c r="Q361" s="5">
        <v>1</v>
      </c>
    </row>
    <row r="362" spans="11:17" x14ac:dyDescent="0.3">
      <c r="K362" s="2">
        <v>347073</v>
      </c>
      <c r="L362" s="5">
        <v>0</v>
      </c>
      <c r="M362" s="5">
        <v>1</v>
      </c>
      <c r="N362" s="5">
        <v>0</v>
      </c>
      <c r="O362" s="5">
        <v>0</v>
      </c>
      <c r="P362" s="5">
        <v>0</v>
      </c>
      <c r="Q362" s="5">
        <v>1</v>
      </c>
    </row>
    <row r="363" spans="11:17" x14ac:dyDescent="0.3">
      <c r="K363" s="2">
        <v>347074</v>
      </c>
      <c r="L363" s="5">
        <v>0</v>
      </c>
      <c r="M363" s="5">
        <v>0</v>
      </c>
      <c r="N363" s="5">
        <v>1</v>
      </c>
      <c r="O363" s="5">
        <v>0</v>
      </c>
      <c r="P363" s="5">
        <v>0</v>
      </c>
      <c r="Q363" s="5">
        <v>1</v>
      </c>
    </row>
    <row r="364" spans="11:17" x14ac:dyDescent="0.3">
      <c r="K364" s="2">
        <v>347076</v>
      </c>
      <c r="L364" s="5">
        <v>0</v>
      </c>
      <c r="M364" s="5">
        <v>0</v>
      </c>
      <c r="N364" s="5">
        <v>1</v>
      </c>
      <c r="O364" s="5">
        <v>0</v>
      </c>
      <c r="P364" s="5">
        <v>0</v>
      </c>
      <c r="Q364" s="5">
        <v>1</v>
      </c>
    </row>
    <row r="365" spans="11:17" x14ac:dyDescent="0.3">
      <c r="K365" s="2">
        <v>347077</v>
      </c>
      <c r="L365" s="5">
        <v>2</v>
      </c>
      <c r="M365" s="5">
        <v>1</v>
      </c>
      <c r="N365" s="5">
        <v>0</v>
      </c>
      <c r="O365" s="5">
        <v>1</v>
      </c>
      <c r="P365" s="5">
        <v>0</v>
      </c>
      <c r="Q365" s="5">
        <v>4</v>
      </c>
    </row>
    <row r="366" spans="11:17" x14ac:dyDescent="0.3">
      <c r="K366" s="2">
        <v>347078</v>
      </c>
      <c r="L366" s="5">
        <v>0</v>
      </c>
      <c r="M366" s="5">
        <v>0</v>
      </c>
      <c r="N366" s="5">
        <v>1</v>
      </c>
      <c r="O366" s="5">
        <v>0</v>
      </c>
      <c r="P366" s="5">
        <v>0</v>
      </c>
      <c r="Q366" s="5">
        <v>1</v>
      </c>
    </row>
    <row r="367" spans="11:17" x14ac:dyDescent="0.3">
      <c r="K367" s="2">
        <v>347080</v>
      </c>
      <c r="L367" s="5">
        <v>0</v>
      </c>
      <c r="M367" s="5">
        <v>0</v>
      </c>
      <c r="N367" s="5">
        <v>1</v>
      </c>
      <c r="O367" s="5">
        <v>1</v>
      </c>
      <c r="P367" s="5">
        <v>0</v>
      </c>
      <c r="Q367" s="5">
        <v>2</v>
      </c>
    </row>
    <row r="368" spans="11:17" x14ac:dyDescent="0.3">
      <c r="K368" s="2">
        <v>347081</v>
      </c>
      <c r="L368" s="5">
        <v>0</v>
      </c>
      <c r="M368" s="5">
        <v>1</v>
      </c>
      <c r="N368" s="5">
        <v>0</v>
      </c>
      <c r="O368" s="5">
        <v>0</v>
      </c>
      <c r="P368" s="5">
        <v>0</v>
      </c>
      <c r="Q368" s="5">
        <v>1</v>
      </c>
    </row>
    <row r="369" spans="11:17" x14ac:dyDescent="0.3">
      <c r="K369" s="2">
        <v>347082</v>
      </c>
      <c r="L369" s="5">
        <v>1</v>
      </c>
      <c r="M369" s="5">
        <v>4</v>
      </c>
      <c r="N369" s="5">
        <v>1</v>
      </c>
      <c r="O369" s="5">
        <v>1</v>
      </c>
      <c r="P369" s="5">
        <v>0</v>
      </c>
      <c r="Q369" s="5">
        <v>7</v>
      </c>
    </row>
    <row r="370" spans="11:17" x14ac:dyDescent="0.3">
      <c r="K370" s="2">
        <v>347083</v>
      </c>
      <c r="L370" s="5">
        <v>0</v>
      </c>
      <c r="M370" s="5">
        <v>0</v>
      </c>
      <c r="N370" s="5">
        <v>1</v>
      </c>
      <c r="O370" s="5">
        <v>0</v>
      </c>
      <c r="P370" s="5">
        <v>0</v>
      </c>
      <c r="Q370" s="5">
        <v>1</v>
      </c>
    </row>
    <row r="371" spans="11:17" x14ac:dyDescent="0.3">
      <c r="K371" s="2">
        <v>347085</v>
      </c>
      <c r="L371" s="5">
        <v>0</v>
      </c>
      <c r="M371" s="5">
        <v>1</v>
      </c>
      <c r="N371" s="5">
        <v>0</v>
      </c>
      <c r="O371" s="5">
        <v>0</v>
      </c>
      <c r="P371" s="5">
        <v>0</v>
      </c>
      <c r="Q371" s="5">
        <v>1</v>
      </c>
    </row>
    <row r="372" spans="11:17" x14ac:dyDescent="0.3">
      <c r="K372" s="2">
        <v>347087</v>
      </c>
      <c r="L372" s="5">
        <v>0</v>
      </c>
      <c r="M372" s="5">
        <v>1</v>
      </c>
      <c r="N372" s="5">
        <v>0</v>
      </c>
      <c r="O372" s="5">
        <v>0</v>
      </c>
      <c r="P372" s="5">
        <v>0</v>
      </c>
      <c r="Q372" s="5">
        <v>1</v>
      </c>
    </row>
    <row r="373" spans="11:17" x14ac:dyDescent="0.3">
      <c r="K373" s="2">
        <v>347088</v>
      </c>
      <c r="L373" s="5">
        <v>2</v>
      </c>
      <c r="M373" s="5">
        <v>2</v>
      </c>
      <c r="N373" s="5">
        <v>1</v>
      </c>
      <c r="O373" s="5">
        <v>1</v>
      </c>
      <c r="P373" s="5">
        <v>0</v>
      </c>
      <c r="Q373" s="5">
        <v>6</v>
      </c>
    </row>
    <row r="374" spans="11:17" x14ac:dyDescent="0.3">
      <c r="K374" s="2">
        <v>347089</v>
      </c>
      <c r="L374" s="5">
        <v>0</v>
      </c>
      <c r="M374" s="5">
        <v>0</v>
      </c>
      <c r="N374" s="5">
        <v>1</v>
      </c>
      <c r="O374" s="5">
        <v>0</v>
      </c>
      <c r="P374" s="5">
        <v>0</v>
      </c>
      <c r="Q374" s="5">
        <v>1</v>
      </c>
    </row>
    <row r="375" spans="11:17" x14ac:dyDescent="0.3">
      <c r="K375" s="2">
        <v>347464</v>
      </c>
      <c r="L375" s="5">
        <v>0</v>
      </c>
      <c r="M375" s="5">
        <v>0</v>
      </c>
      <c r="N375" s="5">
        <v>1</v>
      </c>
      <c r="O375" s="5">
        <v>0</v>
      </c>
      <c r="P375" s="5">
        <v>0</v>
      </c>
      <c r="Q375" s="5">
        <v>1</v>
      </c>
    </row>
    <row r="376" spans="11:17" x14ac:dyDescent="0.3">
      <c r="K376" s="2">
        <v>347466</v>
      </c>
      <c r="L376" s="5">
        <v>0</v>
      </c>
      <c r="M376" s="5">
        <v>0</v>
      </c>
      <c r="N376" s="5">
        <v>1</v>
      </c>
      <c r="O376" s="5">
        <v>0</v>
      </c>
      <c r="P376" s="5">
        <v>0</v>
      </c>
      <c r="Q376" s="5">
        <v>1</v>
      </c>
    </row>
    <row r="377" spans="11:17" x14ac:dyDescent="0.3">
      <c r="K377" s="2">
        <v>347468</v>
      </c>
      <c r="L377" s="5">
        <v>0</v>
      </c>
      <c r="M377" s="5">
        <v>0</v>
      </c>
      <c r="N377" s="5">
        <v>1</v>
      </c>
      <c r="O377" s="5">
        <v>0</v>
      </c>
      <c r="P377" s="5">
        <v>0</v>
      </c>
      <c r="Q377" s="5">
        <v>1</v>
      </c>
    </row>
    <row r="378" spans="11:17" x14ac:dyDescent="0.3">
      <c r="K378" s="2">
        <v>347470</v>
      </c>
      <c r="L378" s="5">
        <v>0</v>
      </c>
      <c r="M378" s="5">
        <v>1</v>
      </c>
      <c r="N378" s="5">
        <v>0</v>
      </c>
      <c r="O378" s="5">
        <v>0</v>
      </c>
      <c r="P378" s="5">
        <v>0</v>
      </c>
      <c r="Q378" s="5">
        <v>1</v>
      </c>
    </row>
    <row r="379" spans="11:17" x14ac:dyDescent="0.3">
      <c r="K379" s="2">
        <v>347742</v>
      </c>
      <c r="L379" s="5">
        <v>1</v>
      </c>
      <c r="M379" s="5">
        <v>1</v>
      </c>
      <c r="N379" s="5">
        <v>0</v>
      </c>
      <c r="O379" s="5">
        <v>1</v>
      </c>
      <c r="P379" s="5">
        <v>0</v>
      </c>
      <c r="Q379" s="5">
        <v>3</v>
      </c>
    </row>
    <row r="380" spans="11:17" x14ac:dyDescent="0.3">
      <c r="K380" s="2">
        <v>347743</v>
      </c>
      <c r="L380" s="5">
        <v>0</v>
      </c>
      <c r="M380" s="5">
        <v>0</v>
      </c>
      <c r="N380" s="5">
        <v>1</v>
      </c>
      <c r="O380" s="5">
        <v>0</v>
      </c>
      <c r="P380" s="5">
        <v>0</v>
      </c>
      <c r="Q380" s="5">
        <v>1</v>
      </c>
    </row>
    <row r="381" spans="11:17" x14ac:dyDescent="0.3">
      <c r="K381" s="2">
        <v>348121</v>
      </c>
      <c r="L381" s="5">
        <v>0</v>
      </c>
      <c r="M381" s="5">
        <v>0</v>
      </c>
      <c r="N381" s="5">
        <v>1</v>
      </c>
      <c r="O381" s="5">
        <v>0</v>
      </c>
      <c r="P381" s="5">
        <v>0</v>
      </c>
      <c r="Q381" s="5">
        <v>1</v>
      </c>
    </row>
    <row r="382" spans="11:17" x14ac:dyDescent="0.3">
      <c r="K382" s="2">
        <v>348123</v>
      </c>
      <c r="L382" s="5">
        <v>0</v>
      </c>
      <c r="M382" s="5">
        <v>0</v>
      </c>
      <c r="N382" s="5">
        <v>1</v>
      </c>
      <c r="O382" s="5">
        <v>0</v>
      </c>
      <c r="P382" s="5">
        <v>0</v>
      </c>
      <c r="Q382" s="5">
        <v>1</v>
      </c>
    </row>
    <row r="383" spans="11:17" x14ac:dyDescent="0.3">
      <c r="K383" s="2">
        <v>348124</v>
      </c>
      <c r="L383" s="5">
        <v>0</v>
      </c>
      <c r="M383" s="5">
        <v>0</v>
      </c>
      <c r="N383" s="5">
        <v>1</v>
      </c>
      <c r="O383" s="5">
        <v>0</v>
      </c>
      <c r="P383" s="5">
        <v>0</v>
      </c>
      <c r="Q383" s="5">
        <v>1</v>
      </c>
    </row>
    <row r="384" spans="11:17" x14ac:dyDescent="0.3">
      <c r="K384" s="2">
        <v>349201</v>
      </c>
      <c r="L384" s="5">
        <v>0</v>
      </c>
      <c r="M384" s="5">
        <v>0</v>
      </c>
      <c r="N384" s="5">
        <v>1</v>
      </c>
      <c r="O384" s="5">
        <v>0</v>
      </c>
      <c r="P384" s="5">
        <v>0</v>
      </c>
      <c r="Q384" s="5">
        <v>1</v>
      </c>
    </row>
    <row r="385" spans="11:17" x14ac:dyDescent="0.3">
      <c r="K385" s="2">
        <v>349203</v>
      </c>
      <c r="L385" s="5">
        <v>0</v>
      </c>
      <c r="M385" s="5">
        <v>0</v>
      </c>
      <c r="N385" s="5">
        <v>1</v>
      </c>
      <c r="O385" s="5">
        <v>0</v>
      </c>
      <c r="P385" s="5">
        <v>0</v>
      </c>
      <c r="Q385" s="5">
        <v>1</v>
      </c>
    </row>
    <row r="386" spans="11:17" x14ac:dyDescent="0.3">
      <c r="K386" s="2">
        <v>349204</v>
      </c>
      <c r="L386" s="5">
        <v>0</v>
      </c>
      <c r="M386" s="5">
        <v>0</v>
      </c>
      <c r="N386" s="5">
        <v>1</v>
      </c>
      <c r="O386" s="5">
        <v>0</v>
      </c>
      <c r="P386" s="5">
        <v>0</v>
      </c>
      <c r="Q386" s="5">
        <v>1</v>
      </c>
    </row>
    <row r="387" spans="11:17" x14ac:dyDescent="0.3">
      <c r="K387" s="2">
        <v>349205</v>
      </c>
      <c r="L387" s="5">
        <v>0</v>
      </c>
      <c r="M387" s="5">
        <v>0</v>
      </c>
      <c r="N387" s="5">
        <v>1</v>
      </c>
      <c r="O387" s="5">
        <v>0</v>
      </c>
      <c r="P387" s="5">
        <v>0</v>
      </c>
      <c r="Q387" s="5">
        <v>1</v>
      </c>
    </row>
    <row r="388" spans="11:17" x14ac:dyDescent="0.3">
      <c r="K388" s="2">
        <v>349206</v>
      </c>
      <c r="L388" s="5">
        <v>0</v>
      </c>
      <c r="M388" s="5">
        <v>0</v>
      </c>
      <c r="N388" s="5">
        <v>1</v>
      </c>
      <c r="O388" s="5">
        <v>0</v>
      </c>
      <c r="P388" s="5">
        <v>0</v>
      </c>
      <c r="Q388" s="5">
        <v>1</v>
      </c>
    </row>
    <row r="389" spans="11:17" x14ac:dyDescent="0.3">
      <c r="K389" s="2">
        <v>349207</v>
      </c>
      <c r="L389" s="5">
        <v>0</v>
      </c>
      <c r="M389" s="5">
        <v>0</v>
      </c>
      <c r="N389" s="5">
        <v>1</v>
      </c>
      <c r="O389" s="5">
        <v>0</v>
      </c>
      <c r="P389" s="5">
        <v>0</v>
      </c>
      <c r="Q389" s="5">
        <v>1</v>
      </c>
    </row>
    <row r="390" spans="11:17" x14ac:dyDescent="0.3">
      <c r="K390" s="2">
        <v>349208</v>
      </c>
      <c r="L390" s="5">
        <v>0</v>
      </c>
      <c r="M390" s="5">
        <v>0</v>
      </c>
      <c r="N390" s="5">
        <v>1</v>
      </c>
      <c r="O390" s="5">
        <v>0</v>
      </c>
      <c r="P390" s="5">
        <v>0</v>
      </c>
      <c r="Q390" s="5">
        <v>1</v>
      </c>
    </row>
    <row r="391" spans="11:17" x14ac:dyDescent="0.3">
      <c r="K391" s="2">
        <v>349209</v>
      </c>
      <c r="L391" s="5">
        <v>0</v>
      </c>
      <c r="M391" s="5">
        <v>0</v>
      </c>
      <c r="N391" s="5">
        <v>1</v>
      </c>
      <c r="O391" s="5">
        <v>0</v>
      </c>
      <c r="P391" s="5">
        <v>0</v>
      </c>
      <c r="Q391" s="5">
        <v>1</v>
      </c>
    </row>
    <row r="392" spans="11:17" x14ac:dyDescent="0.3">
      <c r="K392" s="2">
        <v>349210</v>
      </c>
      <c r="L392" s="5">
        <v>0</v>
      </c>
      <c r="M392" s="5">
        <v>0</v>
      </c>
      <c r="N392" s="5">
        <v>1</v>
      </c>
      <c r="O392" s="5">
        <v>0</v>
      </c>
      <c r="P392" s="5">
        <v>0</v>
      </c>
      <c r="Q392" s="5">
        <v>1</v>
      </c>
    </row>
    <row r="393" spans="11:17" x14ac:dyDescent="0.3">
      <c r="K393" s="2">
        <v>349212</v>
      </c>
      <c r="L393" s="5">
        <v>0</v>
      </c>
      <c r="M393" s="5">
        <v>0</v>
      </c>
      <c r="N393" s="5">
        <v>1</v>
      </c>
      <c r="O393" s="5">
        <v>0</v>
      </c>
      <c r="P393" s="5">
        <v>0</v>
      </c>
      <c r="Q393" s="5">
        <v>1</v>
      </c>
    </row>
    <row r="394" spans="11:17" x14ac:dyDescent="0.3">
      <c r="K394" s="2">
        <v>349213</v>
      </c>
      <c r="L394" s="5">
        <v>0</v>
      </c>
      <c r="M394" s="5">
        <v>0</v>
      </c>
      <c r="N394" s="5">
        <v>1</v>
      </c>
      <c r="O394" s="5">
        <v>0</v>
      </c>
      <c r="P394" s="5">
        <v>0</v>
      </c>
      <c r="Q394" s="5">
        <v>1</v>
      </c>
    </row>
    <row r="395" spans="11:17" x14ac:dyDescent="0.3">
      <c r="K395" s="2">
        <v>349214</v>
      </c>
      <c r="L395" s="5">
        <v>0</v>
      </c>
      <c r="M395" s="5">
        <v>0</v>
      </c>
      <c r="N395" s="5">
        <v>1</v>
      </c>
      <c r="O395" s="5">
        <v>0</v>
      </c>
      <c r="P395" s="5">
        <v>0</v>
      </c>
      <c r="Q395" s="5">
        <v>1</v>
      </c>
    </row>
    <row r="396" spans="11:17" x14ac:dyDescent="0.3">
      <c r="K396" s="2">
        <v>349215</v>
      </c>
      <c r="L396" s="5">
        <v>0</v>
      </c>
      <c r="M396" s="5">
        <v>0</v>
      </c>
      <c r="N396" s="5">
        <v>1</v>
      </c>
      <c r="O396" s="5">
        <v>0</v>
      </c>
      <c r="P396" s="5">
        <v>0</v>
      </c>
      <c r="Q396" s="5">
        <v>1</v>
      </c>
    </row>
    <row r="397" spans="11:17" x14ac:dyDescent="0.3">
      <c r="K397" s="2">
        <v>349216</v>
      </c>
      <c r="L397" s="5">
        <v>0</v>
      </c>
      <c r="M397" s="5">
        <v>0</v>
      </c>
      <c r="N397" s="5">
        <v>1</v>
      </c>
      <c r="O397" s="5">
        <v>0</v>
      </c>
      <c r="P397" s="5">
        <v>0</v>
      </c>
      <c r="Q397" s="5">
        <v>1</v>
      </c>
    </row>
    <row r="398" spans="11:17" x14ac:dyDescent="0.3">
      <c r="K398" s="2">
        <v>349217</v>
      </c>
      <c r="L398" s="5">
        <v>0</v>
      </c>
      <c r="M398" s="5">
        <v>0</v>
      </c>
      <c r="N398" s="5">
        <v>1</v>
      </c>
      <c r="O398" s="5">
        <v>0</v>
      </c>
      <c r="P398" s="5">
        <v>0</v>
      </c>
      <c r="Q398" s="5">
        <v>1</v>
      </c>
    </row>
    <row r="399" spans="11:17" x14ac:dyDescent="0.3">
      <c r="K399" s="2">
        <v>349218</v>
      </c>
      <c r="L399" s="5">
        <v>0</v>
      </c>
      <c r="M399" s="5">
        <v>0</v>
      </c>
      <c r="N399" s="5">
        <v>1</v>
      </c>
      <c r="O399" s="5">
        <v>0</v>
      </c>
      <c r="P399" s="5">
        <v>0</v>
      </c>
      <c r="Q399" s="5">
        <v>1</v>
      </c>
    </row>
    <row r="400" spans="11:17" x14ac:dyDescent="0.3">
      <c r="K400" s="2">
        <v>349219</v>
      </c>
      <c r="L400" s="5">
        <v>0</v>
      </c>
      <c r="M400" s="5">
        <v>0</v>
      </c>
      <c r="N400" s="5">
        <v>1</v>
      </c>
      <c r="O400" s="5">
        <v>0</v>
      </c>
      <c r="P400" s="5">
        <v>0</v>
      </c>
      <c r="Q400" s="5">
        <v>1</v>
      </c>
    </row>
    <row r="401" spans="11:17" x14ac:dyDescent="0.3">
      <c r="K401" s="2">
        <v>349221</v>
      </c>
      <c r="L401" s="5">
        <v>0</v>
      </c>
      <c r="M401" s="5">
        <v>0</v>
      </c>
      <c r="N401" s="5">
        <v>1</v>
      </c>
      <c r="O401" s="5">
        <v>0</v>
      </c>
      <c r="P401" s="5">
        <v>0</v>
      </c>
      <c r="Q401" s="5">
        <v>1</v>
      </c>
    </row>
    <row r="402" spans="11:17" x14ac:dyDescent="0.3">
      <c r="K402" s="2">
        <v>349222</v>
      </c>
      <c r="L402" s="5">
        <v>0</v>
      </c>
      <c r="M402" s="5">
        <v>0</v>
      </c>
      <c r="N402" s="5">
        <v>1</v>
      </c>
      <c r="O402" s="5">
        <v>0</v>
      </c>
      <c r="P402" s="5">
        <v>0</v>
      </c>
      <c r="Q402" s="5">
        <v>1</v>
      </c>
    </row>
    <row r="403" spans="11:17" x14ac:dyDescent="0.3">
      <c r="K403" s="2">
        <v>349223</v>
      </c>
      <c r="L403" s="5">
        <v>0</v>
      </c>
      <c r="M403" s="5">
        <v>0</v>
      </c>
      <c r="N403" s="5">
        <v>1</v>
      </c>
      <c r="O403" s="5">
        <v>0</v>
      </c>
      <c r="P403" s="5">
        <v>0</v>
      </c>
      <c r="Q403" s="5">
        <v>1</v>
      </c>
    </row>
    <row r="404" spans="11:17" x14ac:dyDescent="0.3">
      <c r="K404" s="2">
        <v>349224</v>
      </c>
      <c r="L404" s="5">
        <v>0</v>
      </c>
      <c r="M404" s="5">
        <v>0</v>
      </c>
      <c r="N404" s="5">
        <v>1</v>
      </c>
      <c r="O404" s="5">
        <v>0</v>
      </c>
      <c r="P404" s="5">
        <v>0</v>
      </c>
      <c r="Q404" s="5">
        <v>1</v>
      </c>
    </row>
    <row r="405" spans="11:17" x14ac:dyDescent="0.3">
      <c r="K405" s="2">
        <v>349225</v>
      </c>
      <c r="L405" s="5">
        <v>0</v>
      </c>
      <c r="M405" s="5">
        <v>0</v>
      </c>
      <c r="N405" s="5">
        <v>1</v>
      </c>
      <c r="O405" s="5">
        <v>0</v>
      </c>
      <c r="P405" s="5">
        <v>0</v>
      </c>
      <c r="Q405" s="5">
        <v>1</v>
      </c>
    </row>
    <row r="406" spans="11:17" x14ac:dyDescent="0.3">
      <c r="K406" s="2">
        <v>349227</v>
      </c>
      <c r="L406" s="5">
        <v>0</v>
      </c>
      <c r="M406" s="5">
        <v>0</v>
      </c>
      <c r="N406" s="5">
        <v>1</v>
      </c>
      <c r="O406" s="5">
        <v>0</v>
      </c>
      <c r="P406" s="5">
        <v>0</v>
      </c>
      <c r="Q406" s="5">
        <v>1</v>
      </c>
    </row>
    <row r="407" spans="11:17" x14ac:dyDescent="0.3">
      <c r="K407" s="2">
        <v>349228</v>
      </c>
      <c r="L407" s="5">
        <v>0</v>
      </c>
      <c r="M407" s="5">
        <v>0</v>
      </c>
      <c r="N407" s="5">
        <v>1</v>
      </c>
      <c r="O407" s="5">
        <v>0</v>
      </c>
      <c r="P407" s="5">
        <v>0</v>
      </c>
      <c r="Q407" s="5">
        <v>1</v>
      </c>
    </row>
    <row r="408" spans="11:17" x14ac:dyDescent="0.3">
      <c r="K408" s="2">
        <v>349231</v>
      </c>
      <c r="L408" s="5">
        <v>0</v>
      </c>
      <c r="M408" s="5">
        <v>0</v>
      </c>
      <c r="N408" s="5">
        <v>1</v>
      </c>
      <c r="O408" s="5">
        <v>0</v>
      </c>
      <c r="P408" s="5">
        <v>0</v>
      </c>
      <c r="Q408" s="5">
        <v>1</v>
      </c>
    </row>
    <row r="409" spans="11:17" x14ac:dyDescent="0.3">
      <c r="K409" s="2">
        <v>349233</v>
      </c>
      <c r="L409" s="5">
        <v>0</v>
      </c>
      <c r="M409" s="5">
        <v>0</v>
      </c>
      <c r="N409" s="5">
        <v>1</v>
      </c>
      <c r="O409" s="5">
        <v>0</v>
      </c>
      <c r="P409" s="5">
        <v>0</v>
      </c>
      <c r="Q409" s="5">
        <v>1</v>
      </c>
    </row>
    <row r="410" spans="11:17" x14ac:dyDescent="0.3">
      <c r="K410" s="2">
        <v>349234</v>
      </c>
      <c r="L410" s="5">
        <v>0</v>
      </c>
      <c r="M410" s="5">
        <v>0</v>
      </c>
      <c r="N410" s="5">
        <v>1</v>
      </c>
      <c r="O410" s="5">
        <v>0</v>
      </c>
      <c r="P410" s="5">
        <v>0</v>
      </c>
      <c r="Q410" s="5">
        <v>1</v>
      </c>
    </row>
    <row r="411" spans="11:17" x14ac:dyDescent="0.3">
      <c r="K411" s="2">
        <v>349236</v>
      </c>
      <c r="L411" s="5">
        <v>0</v>
      </c>
      <c r="M411" s="5">
        <v>1</v>
      </c>
      <c r="N411" s="5">
        <v>0</v>
      </c>
      <c r="O411" s="5">
        <v>0</v>
      </c>
      <c r="P411" s="5">
        <v>0</v>
      </c>
      <c r="Q411" s="5">
        <v>1</v>
      </c>
    </row>
    <row r="412" spans="11:17" x14ac:dyDescent="0.3">
      <c r="K412" s="2">
        <v>349237</v>
      </c>
      <c r="L412" s="5">
        <v>0</v>
      </c>
      <c r="M412" s="5">
        <v>0</v>
      </c>
      <c r="N412" s="5">
        <v>1</v>
      </c>
      <c r="O412" s="5">
        <v>1</v>
      </c>
      <c r="P412" s="5">
        <v>0</v>
      </c>
      <c r="Q412" s="5">
        <v>2</v>
      </c>
    </row>
    <row r="413" spans="11:17" x14ac:dyDescent="0.3">
      <c r="K413" s="2">
        <v>349239</v>
      </c>
      <c r="L413" s="5">
        <v>0</v>
      </c>
      <c r="M413" s="5">
        <v>0</v>
      </c>
      <c r="N413" s="5">
        <v>1</v>
      </c>
      <c r="O413" s="5">
        <v>0</v>
      </c>
      <c r="P413" s="5">
        <v>0</v>
      </c>
      <c r="Q413" s="5">
        <v>1</v>
      </c>
    </row>
    <row r="414" spans="11:17" x14ac:dyDescent="0.3">
      <c r="K414" s="2">
        <v>349240</v>
      </c>
      <c r="L414" s="5">
        <v>0</v>
      </c>
      <c r="M414" s="5">
        <v>0</v>
      </c>
      <c r="N414" s="5">
        <v>1</v>
      </c>
      <c r="O414" s="5">
        <v>0</v>
      </c>
      <c r="P414" s="5">
        <v>0</v>
      </c>
      <c r="Q414" s="5">
        <v>1</v>
      </c>
    </row>
    <row r="415" spans="11:17" x14ac:dyDescent="0.3">
      <c r="K415" s="2">
        <v>349241</v>
      </c>
      <c r="L415" s="5">
        <v>0</v>
      </c>
      <c r="M415" s="5">
        <v>0</v>
      </c>
      <c r="N415" s="5">
        <v>1</v>
      </c>
      <c r="O415" s="5">
        <v>0</v>
      </c>
      <c r="P415" s="5">
        <v>0</v>
      </c>
      <c r="Q415" s="5">
        <v>1</v>
      </c>
    </row>
    <row r="416" spans="11:17" x14ac:dyDescent="0.3">
      <c r="K416" s="2">
        <v>349242</v>
      </c>
      <c r="L416" s="5">
        <v>0</v>
      </c>
      <c r="M416" s="5">
        <v>0</v>
      </c>
      <c r="N416" s="5">
        <v>1</v>
      </c>
      <c r="O416" s="5">
        <v>0</v>
      </c>
      <c r="P416" s="5">
        <v>0</v>
      </c>
      <c r="Q416" s="5">
        <v>1</v>
      </c>
    </row>
    <row r="417" spans="11:17" x14ac:dyDescent="0.3">
      <c r="K417" s="2">
        <v>349243</v>
      </c>
      <c r="L417" s="5">
        <v>0</v>
      </c>
      <c r="M417" s="5">
        <v>0</v>
      </c>
      <c r="N417" s="5">
        <v>1</v>
      </c>
      <c r="O417" s="5">
        <v>0</v>
      </c>
      <c r="P417" s="5">
        <v>0</v>
      </c>
      <c r="Q417" s="5">
        <v>1</v>
      </c>
    </row>
    <row r="418" spans="11:17" x14ac:dyDescent="0.3">
      <c r="K418" s="2">
        <v>349244</v>
      </c>
      <c r="L418" s="5">
        <v>0</v>
      </c>
      <c r="M418" s="5">
        <v>0</v>
      </c>
      <c r="N418" s="5">
        <v>0</v>
      </c>
      <c r="O418" s="5">
        <v>1</v>
      </c>
      <c r="P418" s="5">
        <v>0</v>
      </c>
      <c r="Q418" s="5">
        <v>1</v>
      </c>
    </row>
    <row r="419" spans="11:17" x14ac:dyDescent="0.3">
      <c r="K419" s="2">
        <v>349245</v>
      </c>
      <c r="L419" s="5">
        <v>0</v>
      </c>
      <c r="M419" s="5">
        <v>1</v>
      </c>
      <c r="N419" s="5">
        <v>0</v>
      </c>
      <c r="O419" s="5">
        <v>0</v>
      </c>
      <c r="P419" s="5">
        <v>0</v>
      </c>
      <c r="Q419" s="5">
        <v>1</v>
      </c>
    </row>
    <row r="420" spans="11:17" x14ac:dyDescent="0.3">
      <c r="K420" s="2">
        <v>349246</v>
      </c>
      <c r="L420" s="5">
        <v>0</v>
      </c>
      <c r="M420" s="5">
        <v>0</v>
      </c>
      <c r="N420" s="5">
        <v>1</v>
      </c>
      <c r="O420" s="5">
        <v>0</v>
      </c>
      <c r="P420" s="5">
        <v>0</v>
      </c>
      <c r="Q420" s="5">
        <v>1</v>
      </c>
    </row>
    <row r="421" spans="11:17" x14ac:dyDescent="0.3">
      <c r="K421" s="2">
        <v>349247</v>
      </c>
      <c r="L421" s="5">
        <v>0</v>
      </c>
      <c r="M421" s="5">
        <v>0</v>
      </c>
      <c r="N421" s="5">
        <v>1</v>
      </c>
      <c r="O421" s="5">
        <v>0</v>
      </c>
      <c r="P421" s="5">
        <v>0</v>
      </c>
      <c r="Q421" s="5">
        <v>1</v>
      </c>
    </row>
    <row r="422" spans="11:17" x14ac:dyDescent="0.3">
      <c r="K422" s="2">
        <v>349248</v>
      </c>
      <c r="L422" s="5">
        <v>0</v>
      </c>
      <c r="M422" s="5">
        <v>0</v>
      </c>
      <c r="N422" s="5">
        <v>1</v>
      </c>
      <c r="O422" s="5">
        <v>0</v>
      </c>
      <c r="P422" s="5">
        <v>0</v>
      </c>
      <c r="Q422" s="5">
        <v>1</v>
      </c>
    </row>
    <row r="423" spans="11:17" x14ac:dyDescent="0.3">
      <c r="K423" s="2">
        <v>349249</v>
      </c>
      <c r="L423" s="5">
        <v>0</v>
      </c>
      <c r="M423" s="5">
        <v>0</v>
      </c>
      <c r="N423" s="5">
        <v>1</v>
      </c>
      <c r="O423" s="5">
        <v>0</v>
      </c>
      <c r="P423" s="5">
        <v>0</v>
      </c>
      <c r="Q423" s="5">
        <v>1</v>
      </c>
    </row>
    <row r="424" spans="11:17" x14ac:dyDescent="0.3">
      <c r="K424" s="2">
        <v>349251</v>
      </c>
      <c r="L424" s="5">
        <v>0</v>
      </c>
      <c r="M424" s="5">
        <v>0</v>
      </c>
      <c r="N424" s="5">
        <v>1</v>
      </c>
      <c r="O424" s="5">
        <v>0</v>
      </c>
      <c r="P424" s="5">
        <v>0</v>
      </c>
      <c r="Q424" s="5">
        <v>1</v>
      </c>
    </row>
    <row r="425" spans="11:17" x14ac:dyDescent="0.3">
      <c r="K425" s="2">
        <v>349252</v>
      </c>
      <c r="L425" s="5">
        <v>0</v>
      </c>
      <c r="M425" s="5">
        <v>0</v>
      </c>
      <c r="N425" s="5">
        <v>1</v>
      </c>
      <c r="O425" s="5">
        <v>0</v>
      </c>
      <c r="P425" s="5">
        <v>0</v>
      </c>
      <c r="Q425" s="5">
        <v>1</v>
      </c>
    </row>
    <row r="426" spans="11:17" x14ac:dyDescent="0.3">
      <c r="K426" s="2">
        <v>349253</v>
      </c>
      <c r="L426" s="5">
        <v>0</v>
      </c>
      <c r="M426" s="5">
        <v>0</v>
      </c>
      <c r="N426" s="5">
        <v>1</v>
      </c>
      <c r="O426" s="5">
        <v>0</v>
      </c>
      <c r="P426" s="5">
        <v>0</v>
      </c>
      <c r="Q426" s="5">
        <v>1</v>
      </c>
    </row>
    <row r="427" spans="11:17" x14ac:dyDescent="0.3">
      <c r="K427" s="2">
        <v>349254</v>
      </c>
      <c r="L427" s="5">
        <v>0</v>
      </c>
      <c r="M427" s="5">
        <v>0</v>
      </c>
      <c r="N427" s="5">
        <v>1</v>
      </c>
      <c r="O427" s="5">
        <v>0</v>
      </c>
      <c r="P427" s="5">
        <v>0</v>
      </c>
      <c r="Q427" s="5">
        <v>1</v>
      </c>
    </row>
    <row r="428" spans="11:17" x14ac:dyDescent="0.3">
      <c r="K428" s="2">
        <v>349256</v>
      </c>
      <c r="L428" s="5">
        <v>0</v>
      </c>
      <c r="M428" s="5">
        <v>1</v>
      </c>
      <c r="N428" s="5">
        <v>0</v>
      </c>
      <c r="O428" s="5">
        <v>0</v>
      </c>
      <c r="P428" s="5">
        <v>0</v>
      </c>
      <c r="Q428" s="5">
        <v>1</v>
      </c>
    </row>
    <row r="429" spans="11:17" x14ac:dyDescent="0.3">
      <c r="K429" s="2">
        <v>349257</v>
      </c>
      <c r="L429" s="5">
        <v>0</v>
      </c>
      <c r="M429" s="5">
        <v>0</v>
      </c>
      <c r="N429" s="5">
        <v>1</v>
      </c>
      <c r="O429" s="5">
        <v>0</v>
      </c>
      <c r="P429" s="5">
        <v>0</v>
      </c>
      <c r="Q429" s="5">
        <v>1</v>
      </c>
    </row>
    <row r="430" spans="11:17" x14ac:dyDescent="0.3">
      <c r="K430" s="2">
        <v>349909</v>
      </c>
      <c r="L430" s="5">
        <v>1</v>
      </c>
      <c r="M430" s="5">
        <v>2</v>
      </c>
      <c r="N430" s="5">
        <v>0</v>
      </c>
      <c r="O430" s="5">
        <v>1</v>
      </c>
      <c r="P430" s="5">
        <v>0</v>
      </c>
      <c r="Q430" s="5">
        <v>4</v>
      </c>
    </row>
    <row r="431" spans="11:17" x14ac:dyDescent="0.3">
      <c r="K431" s="2">
        <v>349910</v>
      </c>
      <c r="L431" s="5">
        <v>0</v>
      </c>
      <c r="M431" s="5">
        <v>0</v>
      </c>
      <c r="N431" s="5">
        <v>1</v>
      </c>
      <c r="O431" s="5">
        <v>0</v>
      </c>
      <c r="P431" s="5">
        <v>0</v>
      </c>
      <c r="Q431" s="5">
        <v>1</v>
      </c>
    </row>
    <row r="432" spans="11:17" x14ac:dyDescent="0.3">
      <c r="K432" s="2">
        <v>349912</v>
      </c>
      <c r="L432" s="5">
        <v>0</v>
      </c>
      <c r="M432" s="5">
        <v>0</v>
      </c>
      <c r="N432" s="5">
        <v>1</v>
      </c>
      <c r="O432" s="5">
        <v>0</v>
      </c>
      <c r="P432" s="5">
        <v>0</v>
      </c>
      <c r="Q432" s="5">
        <v>1</v>
      </c>
    </row>
    <row r="433" spans="11:17" x14ac:dyDescent="0.3">
      <c r="K433" s="2">
        <v>350025</v>
      </c>
      <c r="L433" s="5">
        <v>0</v>
      </c>
      <c r="M433" s="5">
        <v>0</v>
      </c>
      <c r="N433" s="5">
        <v>1</v>
      </c>
      <c r="O433" s="5">
        <v>0</v>
      </c>
      <c r="P433" s="5">
        <v>0</v>
      </c>
      <c r="Q433" s="5">
        <v>1</v>
      </c>
    </row>
    <row r="434" spans="11:17" x14ac:dyDescent="0.3">
      <c r="K434" s="2">
        <v>350026</v>
      </c>
      <c r="L434" s="5">
        <v>0</v>
      </c>
      <c r="M434" s="5">
        <v>0</v>
      </c>
      <c r="N434" s="5">
        <v>1</v>
      </c>
      <c r="O434" s="5">
        <v>0</v>
      </c>
      <c r="P434" s="5">
        <v>0</v>
      </c>
      <c r="Q434" s="5">
        <v>1</v>
      </c>
    </row>
    <row r="435" spans="11:17" x14ac:dyDescent="0.3">
      <c r="K435" s="2">
        <v>350029</v>
      </c>
      <c r="L435" s="5">
        <v>0</v>
      </c>
      <c r="M435" s="5">
        <v>0</v>
      </c>
      <c r="N435" s="5">
        <v>1</v>
      </c>
      <c r="O435" s="5">
        <v>0</v>
      </c>
      <c r="P435" s="5">
        <v>0</v>
      </c>
      <c r="Q435" s="5">
        <v>1</v>
      </c>
    </row>
    <row r="436" spans="11:17" x14ac:dyDescent="0.3">
      <c r="K436" s="2">
        <v>350034</v>
      </c>
      <c r="L436" s="5">
        <v>0</v>
      </c>
      <c r="M436" s="5">
        <v>0</v>
      </c>
      <c r="N436" s="5">
        <v>1</v>
      </c>
      <c r="O436" s="5">
        <v>0</v>
      </c>
      <c r="P436" s="5">
        <v>0</v>
      </c>
      <c r="Q436" s="5">
        <v>1</v>
      </c>
    </row>
    <row r="437" spans="11:17" x14ac:dyDescent="0.3">
      <c r="K437" s="2">
        <v>350035</v>
      </c>
      <c r="L437" s="5">
        <v>0</v>
      </c>
      <c r="M437" s="5">
        <v>0</v>
      </c>
      <c r="N437" s="5">
        <v>1</v>
      </c>
      <c r="O437" s="5">
        <v>0</v>
      </c>
      <c r="P437" s="5">
        <v>0</v>
      </c>
      <c r="Q437" s="5">
        <v>1</v>
      </c>
    </row>
    <row r="438" spans="11:17" x14ac:dyDescent="0.3">
      <c r="K438" s="2">
        <v>350036</v>
      </c>
      <c r="L438" s="5">
        <v>0</v>
      </c>
      <c r="M438" s="5">
        <v>0</v>
      </c>
      <c r="N438" s="5">
        <v>1</v>
      </c>
      <c r="O438" s="5">
        <v>0</v>
      </c>
      <c r="P438" s="5">
        <v>0</v>
      </c>
      <c r="Q438" s="5">
        <v>1</v>
      </c>
    </row>
    <row r="439" spans="11:17" x14ac:dyDescent="0.3">
      <c r="K439" s="2">
        <v>350042</v>
      </c>
      <c r="L439" s="5">
        <v>0</v>
      </c>
      <c r="M439" s="5">
        <v>0</v>
      </c>
      <c r="N439" s="5">
        <v>1</v>
      </c>
      <c r="O439" s="5">
        <v>0</v>
      </c>
      <c r="P439" s="5">
        <v>0</v>
      </c>
      <c r="Q439" s="5">
        <v>1</v>
      </c>
    </row>
    <row r="440" spans="11:17" x14ac:dyDescent="0.3">
      <c r="K440" s="2">
        <v>350043</v>
      </c>
      <c r="L440" s="5">
        <v>0</v>
      </c>
      <c r="M440" s="5">
        <v>0</v>
      </c>
      <c r="N440" s="5">
        <v>1</v>
      </c>
      <c r="O440" s="5">
        <v>0</v>
      </c>
      <c r="P440" s="5">
        <v>0</v>
      </c>
      <c r="Q440" s="5">
        <v>1</v>
      </c>
    </row>
    <row r="441" spans="11:17" x14ac:dyDescent="0.3">
      <c r="K441" s="2">
        <v>350046</v>
      </c>
      <c r="L441" s="5">
        <v>0</v>
      </c>
      <c r="M441" s="5">
        <v>1</v>
      </c>
      <c r="N441" s="5">
        <v>0</v>
      </c>
      <c r="O441" s="5">
        <v>0</v>
      </c>
      <c r="P441" s="5">
        <v>0</v>
      </c>
      <c r="Q441" s="5">
        <v>1</v>
      </c>
    </row>
    <row r="442" spans="11:17" x14ac:dyDescent="0.3">
      <c r="K442" s="2">
        <v>350047</v>
      </c>
      <c r="L442" s="5">
        <v>0</v>
      </c>
      <c r="M442" s="5">
        <v>0</v>
      </c>
      <c r="N442" s="5">
        <v>1</v>
      </c>
      <c r="O442" s="5">
        <v>0</v>
      </c>
      <c r="P442" s="5">
        <v>0</v>
      </c>
      <c r="Q442" s="5">
        <v>1</v>
      </c>
    </row>
    <row r="443" spans="11:17" x14ac:dyDescent="0.3">
      <c r="K443" s="2">
        <v>350048</v>
      </c>
      <c r="L443" s="5">
        <v>0</v>
      </c>
      <c r="M443" s="5">
        <v>0</v>
      </c>
      <c r="N443" s="5">
        <v>1</v>
      </c>
      <c r="O443" s="5">
        <v>0</v>
      </c>
      <c r="P443" s="5">
        <v>0</v>
      </c>
      <c r="Q443" s="5">
        <v>1</v>
      </c>
    </row>
    <row r="444" spans="11:17" x14ac:dyDescent="0.3">
      <c r="K444" s="2">
        <v>350050</v>
      </c>
      <c r="L444" s="5">
        <v>0</v>
      </c>
      <c r="M444" s="5">
        <v>0</v>
      </c>
      <c r="N444" s="5">
        <v>1</v>
      </c>
      <c r="O444" s="5">
        <v>0</v>
      </c>
      <c r="P444" s="5">
        <v>0</v>
      </c>
      <c r="Q444" s="5">
        <v>1</v>
      </c>
    </row>
    <row r="445" spans="11:17" x14ac:dyDescent="0.3">
      <c r="K445" s="2">
        <v>350052</v>
      </c>
      <c r="L445" s="5">
        <v>0</v>
      </c>
      <c r="M445" s="5">
        <v>0</v>
      </c>
      <c r="N445" s="5">
        <v>1</v>
      </c>
      <c r="O445" s="5">
        <v>0</v>
      </c>
      <c r="P445" s="5">
        <v>0</v>
      </c>
      <c r="Q445" s="5">
        <v>1</v>
      </c>
    </row>
    <row r="446" spans="11:17" x14ac:dyDescent="0.3">
      <c r="K446" s="2">
        <v>350060</v>
      </c>
      <c r="L446" s="5">
        <v>0</v>
      </c>
      <c r="M446" s="5">
        <v>0</v>
      </c>
      <c r="N446" s="5">
        <v>1</v>
      </c>
      <c r="O446" s="5">
        <v>0</v>
      </c>
      <c r="P446" s="5">
        <v>0</v>
      </c>
      <c r="Q446" s="5">
        <v>1</v>
      </c>
    </row>
    <row r="447" spans="11:17" x14ac:dyDescent="0.3">
      <c r="K447" s="2">
        <v>350404</v>
      </c>
      <c r="L447" s="5">
        <v>0</v>
      </c>
      <c r="M447" s="5">
        <v>0</v>
      </c>
      <c r="N447" s="5">
        <v>1</v>
      </c>
      <c r="O447" s="5">
        <v>0</v>
      </c>
      <c r="P447" s="5">
        <v>0</v>
      </c>
      <c r="Q447" s="5">
        <v>1</v>
      </c>
    </row>
    <row r="448" spans="11:17" x14ac:dyDescent="0.3">
      <c r="K448" s="2">
        <v>350406</v>
      </c>
      <c r="L448" s="5">
        <v>0</v>
      </c>
      <c r="M448" s="5">
        <v>1</v>
      </c>
      <c r="N448" s="5">
        <v>0</v>
      </c>
      <c r="O448" s="5">
        <v>0</v>
      </c>
      <c r="P448" s="5">
        <v>0</v>
      </c>
      <c r="Q448" s="5">
        <v>1</v>
      </c>
    </row>
    <row r="449" spans="11:17" x14ac:dyDescent="0.3">
      <c r="K449" s="2">
        <v>350407</v>
      </c>
      <c r="L449" s="5">
        <v>0</v>
      </c>
      <c r="M449" s="5">
        <v>1</v>
      </c>
      <c r="N449" s="5">
        <v>0</v>
      </c>
      <c r="O449" s="5">
        <v>0</v>
      </c>
      <c r="P449" s="5">
        <v>0</v>
      </c>
      <c r="Q449" s="5">
        <v>1</v>
      </c>
    </row>
    <row r="450" spans="11:17" x14ac:dyDescent="0.3">
      <c r="K450" s="2">
        <v>350417</v>
      </c>
      <c r="L450" s="5">
        <v>0</v>
      </c>
      <c r="M450" s="5">
        <v>0</v>
      </c>
      <c r="N450" s="5">
        <v>1</v>
      </c>
      <c r="O450" s="5">
        <v>0</v>
      </c>
      <c r="P450" s="5">
        <v>0</v>
      </c>
      <c r="Q450" s="5">
        <v>1</v>
      </c>
    </row>
    <row r="451" spans="11:17" x14ac:dyDescent="0.3">
      <c r="K451" s="2">
        <v>358585</v>
      </c>
      <c r="L451" s="5">
        <v>0</v>
      </c>
      <c r="M451" s="5">
        <v>0</v>
      </c>
      <c r="N451" s="5">
        <v>2</v>
      </c>
      <c r="O451" s="5">
        <v>0</v>
      </c>
      <c r="P451" s="5">
        <v>0</v>
      </c>
      <c r="Q451" s="5">
        <v>2</v>
      </c>
    </row>
    <row r="452" spans="11:17" x14ac:dyDescent="0.3">
      <c r="K452" s="2">
        <v>362316</v>
      </c>
      <c r="L452" s="5">
        <v>0</v>
      </c>
      <c r="M452" s="5">
        <v>0</v>
      </c>
      <c r="N452" s="5">
        <v>1</v>
      </c>
      <c r="O452" s="5">
        <v>0</v>
      </c>
      <c r="P452" s="5">
        <v>0</v>
      </c>
      <c r="Q452" s="5">
        <v>1</v>
      </c>
    </row>
    <row r="453" spans="11:17" x14ac:dyDescent="0.3">
      <c r="K453" s="2">
        <v>363291</v>
      </c>
      <c r="L453" s="5">
        <v>1</v>
      </c>
      <c r="M453" s="5">
        <v>0</v>
      </c>
      <c r="N453" s="5">
        <v>1</v>
      </c>
      <c r="O453" s="5">
        <v>1</v>
      </c>
      <c r="P453" s="5">
        <v>0</v>
      </c>
      <c r="Q453" s="5">
        <v>3</v>
      </c>
    </row>
    <row r="454" spans="11:17" x14ac:dyDescent="0.3">
      <c r="K454" s="2">
        <v>363294</v>
      </c>
      <c r="L454" s="5">
        <v>0</v>
      </c>
      <c r="M454" s="5">
        <v>0</v>
      </c>
      <c r="N454" s="5">
        <v>1</v>
      </c>
      <c r="O454" s="5">
        <v>0</v>
      </c>
      <c r="P454" s="5">
        <v>0</v>
      </c>
      <c r="Q454" s="5">
        <v>1</v>
      </c>
    </row>
    <row r="455" spans="11:17" x14ac:dyDescent="0.3">
      <c r="K455" s="2">
        <v>363592</v>
      </c>
      <c r="L455" s="5">
        <v>0</v>
      </c>
      <c r="M455" s="5">
        <v>0</v>
      </c>
      <c r="N455" s="5">
        <v>1</v>
      </c>
      <c r="O455" s="5">
        <v>0</v>
      </c>
      <c r="P455" s="5">
        <v>0</v>
      </c>
      <c r="Q455" s="5">
        <v>1</v>
      </c>
    </row>
    <row r="456" spans="11:17" x14ac:dyDescent="0.3">
      <c r="K456" s="2">
        <v>364498</v>
      </c>
      <c r="L456" s="5">
        <v>0</v>
      </c>
      <c r="M456" s="5">
        <v>0</v>
      </c>
      <c r="N456" s="5">
        <v>1</v>
      </c>
      <c r="O456" s="5">
        <v>0</v>
      </c>
      <c r="P456" s="5">
        <v>0</v>
      </c>
      <c r="Q456" s="5">
        <v>1</v>
      </c>
    </row>
    <row r="457" spans="11:17" x14ac:dyDescent="0.3">
      <c r="K457" s="2">
        <v>364499</v>
      </c>
      <c r="L457" s="5">
        <v>0</v>
      </c>
      <c r="M457" s="5">
        <v>0</v>
      </c>
      <c r="N457" s="5">
        <v>1</v>
      </c>
      <c r="O457" s="5">
        <v>0</v>
      </c>
      <c r="P457" s="5">
        <v>0</v>
      </c>
      <c r="Q457" s="5">
        <v>1</v>
      </c>
    </row>
    <row r="458" spans="11:17" x14ac:dyDescent="0.3">
      <c r="K458" s="2">
        <v>364500</v>
      </c>
      <c r="L458" s="5">
        <v>0</v>
      </c>
      <c r="M458" s="5">
        <v>0</v>
      </c>
      <c r="N458" s="5">
        <v>1</v>
      </c>
      <c r="O458" s="5">
        <v>0</v>
      </c>
      <c r="P458" s="5">
        <v>0</v>
      </c>
      <c r="Q458" s="5">
        <v>1</v>
      </c>
    </row>
    <row r="459" spans="11:17" x14ac:dyDescent="0.3">
      <c r="K459" s="2">
        <v>364506</v>
      </c>
      <c r="L459" s="5">
        <v>0</v>
      </c>
      <c r="M459" s="5">
        <v>0</v>
      </c>
      <c r="N459" s="5">
        <v>1</v>
      </c>
      <c r="O459" s="5">
        <v>0</v>
      </c>
      <c r="P459" s="5">
        <v>0</v>
      </c>
      <c r="Q459" s="5">
        <v>1</v>
      </c>
    </row>
    <row r="460" spans="11:17" x14ac:dyDescent="0.3">
      <c r="K460" s="2">
        <v>364511</v>
      </c>
      <c r="L460" s="5">
        <v>0</v>
      </c>
      <c r="M460" s="5">
        <v>0</v>
      </c>
      <c r="N460" s="5">
        <v>1</v>
      </c>
      <c r="O460" s="5">
        <v>0</v>
      </c>
      <c r="P460" s="5">
        <v>0</v>
      </c>
      <c r="Q460" s="5">
        <v>1</v>
      </c>
    </row>
    <row r="461" spans="11:17" x14ac:dyDescent="0.3">
      <c r="K461" s="2">
        <v>364512</v>
      </c>
      <c r="L461" s="5">
        <v>0</v>
      </c>
      <c r="M461" s="5">
        <v>0</v>
      </c>
      <c r="N461" s="5">
        <v>1</v>
      </c>
      <c r="O461" s="5">
        <v>0</v>
      </c>
      <c r="P461" s="5">
        <v>0</v>
      </c>
      <c r="Q461" s="5">
        <v>1</v>
      </c>
    </row>
    <row r="462" spans="11:17" x14ac:dyDescent="0.3">
      <c r="K462" s="2">
        <v>364516</v>
      </c>
      <c r="L462" s="5">
        <v>0</v>
      </c>
      <c r="M462" s="5">
        <v>2</v>
      </c>
      <c r="N462" s="5">
        <v>0</v>
      </c>
      <c r="O462" s="5">
        <v>0</v>
      </c>
      <c r="P462" s="5">
        <v>0</v>
      </c>
      <c r="Q462" s="5">
        <v>2</v>
      </c>
    </row>
    <row r="463" spans="11:17" x14ac:dyDescent="0.3">
      <c r="K463" s="2">
        <v>364846</v>
      </c>
      <c r="L463" s="5">
        <v>0</v>
      </c>
      <c r="M463" s="5">
        <v>1</v>
      </c>
      <c r="N463" s="5">
        <v>0</v>
      </c>
      <c r="O463" s="5">
        <v>0</v>
      </c>
      <c r="P463" s="5">
        <v>0</v>
      </c>
      <c r="Q463" s="5">
        <v>1</v>
      </c>
    </row>
    <row r="464" spans="11:17" x14ac:dyDescent="0.3">
      <c r="K464" s="2">
        <v>364848</v>
      </c>
      <c r="L464" s="5">
        <v>0</v>
      </c>
      <c r="M464" s="5">
        <v>1</v>
      </c>
      <c r="N464" s="5">
        <v>0</v>
      </c>
      <c r="O464" s="5">
        <v>0</v>
      </c>
      <c r="P464" s="5">
        <v>0</v>
      </c>
      <c r="Q464" s="5">
        <v>1</v>
      </c>
    </row>
    <row r="465" spans="11:17" x14ac:dyDescent="0.3">
      <c r="K465" s="2">
        <v>364849</v>
      </c>
      <c r="L465" s="5">
        <v>0</v>
      </c>
      <c r="M465" s="5">
        <v>0</v>
      </c>
      <c r="N465" s="5">
        <v>1</v>
      </c>
      <c r="O465" s="5">
        <v>1</v>
      </c>
      <c r="P465" s="5">
        <v>0</v>
      </c>
      <c r="Q465" s="5">
        <v>2</v>
      </c>
    </row>
    <row r="466" spans="11:17" x14ac:dyDescent="0.3">
      <c r="K466" s="2">
        <v>364850</v>
      </c>
      <c r="L466" s="5">
        <v>0</v>
      </c>
      <c r="M466" s="5">
        <v>1</v>
      </c>
      <c r="N466" s="5">
        <v>0</v>
      </c>
      <c r="O466" s="5">
        <v>0</v>
      </c>
      <c r="P466" s="5">
        <v>0</v>
      </c>
      <c r="Q466" s="5">
        <v>1</v>
      </c>
    </row>
    <row r="467" spans="11:17" x14ac:dyDescent="0.3">
      <c r="K467" s="2">
        <v>364851</v>
      </c>
      <c r="L467" s="5">
        <v>0</v>
      </c>
      <c r="M467" s="5">
        <v>0</v>
      </c>
      <c r="N467" s="5">
        <v>1</v>
      </c>
      <c r="O467" s="5">
        <v>0</v>
      </c>
      <c r="P467" s="5">
        <v>0</v>
      </c>
      <c r="Q467" s="5">
        <v>1</v>
      </c>
    </row>
    <row r="468" spans="11:17" x14ac:dyDescent="0.3">
      <c r="K468" s="2">
        <v>365222</v>
      </c>
      <c r="L468" s="5">
        <v>0</v>
      </c>
      <c r="M468" s="5">
        <v>0</v>
      </c>
      <c r="N468" s="5">
        <v>1</v>
      </c>
      <c r="O468" s="5">
        <v>0</v>
      </c>
      <c r="P468" s="5">
        <v>0</v>
      </c>
      <c r="Q468" s="5">
        <v>1</v>
      </c>
    </row>
    <row r="469" spans="11:17" x14ac:dyDescent="0.3">
      <c r="K469" s="2">
        <v>365226</v>
      </c>
      <c r="L469" s="5">
        <v>0</v>
      </c>
      <c r="M469" s="5">
        <v>1</v>
      </c>
      <c r="N469" s="5">
        <v>0</v>
      </c>
      <c r="O469" s="5">
        <v>0</v>
      </c>
      <c r="P469" s="5">
        <v>0</v>
      </c>
      <c r="Q469" s="5">
        <v>1</v>
      </c>
    </row>
    <row r="470" spans="11:17" x14ac:dyDescent="0.3">
      <c r="K470" s="2">
        <v>367226</v>
      </c>
      <c r="L470" s="5">
        <v>0</v>
      </c>
      <c r="M470" s="5">
        <v>1</v>
      </c>
      <c r="N470" s="5">
        <v>1</v>
      </c>
      <c r="O470" s="5">
        <v>0</v>
      </c>
      <c r="P470" s="5">
        <v>0</v>
      </c>
      <c r="Q470" s="5">
        <v>2</v>
      </c>
    </row>
    <row r="471" spans="11:17" x14ac:dyDescent="0.3">
      <c r="K471" s="2">
        <v>367228</v>
      </c>
      <c r="L471" s="5">
        <v>0</v>
      </c>
      <c r="M471" s="5">
        <v>0</v>
      </c>
      <c r="N471" s="5">
        <v>1</v>
      </c>
      <c r="O471" s="5">
        <v>0</v>
      </c>
      <c r="P471" s="5">
        <v>0</v>
      </c>
      <c r="Q471" s="5">
        <v>1</v>
      </c>
    </row>
    <row r="472" spans="11:17" x14ac:dyDescent="0.3">
      <c r="K472" s="2">
        <v>367229</v>
      </c>
      <c r="L472" s="5">
        <v>0</v>
      </c>
      <c r="M472" s="5">
        <v>0</v>
      </c>
      <c r="N472" s="5">
        <v>1</v>
      </c>
      <c r="O472" s="5">
        <v>0</v>
      </c>
      <c r="P472" s="5">
        <v>0</v>
      </c>
      <c r="Q472" s="5">
        <v>1</v>
      </c>
    </row>
    <row r="473" spans="11:17" x14ac:dyDescent="0.3">
      <c r="K473" s="2">
        <v>367230</v>
      </c>
      <c r="L473" s="5">
        <v>0</v>
      </c>
      <c r="M473" s="5">
        <v>2</v>
      </c>
      <c r="N473" s="5">
        <v>0</v>
      </c>
      <c r="O473" s="5">
        <v>0</v>
      </c>
      <c r="P473" s="5">
        <v>0</v>
      </c>
      <c r="Q473" s="5">
        <v>2</v>
      </c>
    </row>
    <row r="474" spans="11:17" x14ac:dyDescent="0.3">
      <c r="K474" s="2">
        <v>367231</v>
      </c>
      <c r="L474" s="5">
        <v>0</v>
      </c>
      <c r="M474" s="5">
        <v>1</v>
      </c>
      <c r="N474" s="5">
        <v>0</v>
      </c>
      <c r="O474" s="5">
        <v>0</v>
      </c>
      <c r="P474" s="5">
        <v>0</v>
      </c>
      <c r="Q474" s="5">
        <v>1</v>
      </c>
    </row>
    <row r="475" spans="11:17" x14ac:dyDescent="0.3">
      <c r="K475" s="2">
        <v>367232</v>
      </c>
      <c r="L475" s="5">
        <v>0</v>
      </c>
      <c r="M475" s="5">
        <v>0</v>
      </c>
      <c r="N475" s="5">
        <v>1</v>
      </c>
      <c r="O475" s="5">
        <v>0</v>
      </c>
      <c r="P475" s="5">
        <v>0</v>
      </c>
      <c r="Q475" s="5">
        <v>1</v>
      </c>
    </row>
    <row r="476" spans="11:17" x14ac:dyDescent="0.3">
      <c r="K476" s="2">
        <v>367655</v>
      </c>
      <c r="L476" s="5">
        <v>0</v>
      </c>
      <c r="M476" s="5">
        <v>0</v>
      </c>
      <c r="N476" s="5">
        <v>1</v>
      </c>
      <c r="O476" s="5">
        <v>0</v>
      </c>
      <c r="P476" s="5">
        <v>0</v>
      </c>
      <c r="Q476" s="5">
        <v>1</v>
      </c>
    </row>
    <row r="477" spans="11:17" x14ac:dyDescent="0.3">
      <c r="K477" s="2">
        <v>368323</v>
      </c>
      <c r="L477" s="5">
        <v>0</v>
      </c>
      <c r="M477" s="5">
        <v>0</v>
      </c>
      <c r="N477" s="5">
        <v>1</v>
      </c>
      <c r="O477" s="5">
        <v>0</v>
      </c>
      <c r="P477" s="5">
        <v>0</v>
      </c>
      <c r="Q477" s="5">
        <v>1</v>
      </c>
    </row>
    <row r="478" spans="11:17" x14ac:dyDescent="0.3">
      <c r="K478" s="2">
        <v>368703</v>
      </c>
      <c r="L478" s="5">
        <v>0</v>
      </c>
      <c r="M478" s="5">
        <v>0</v>
      </c>
      <c r="N478" s="5">
        <v>1</v>
      </c>
      <c r="O478" s="5">
        <v>0</v>
      </c>
      <c r="P478" s="5">
        <v>0</v>
      </c>
      <c r="Q478" s="5">
        <v>1</v>
      </c>
    </row>
    <row r="479" spans="11:17" x14ac:dyDescent="0.3">
      <c r="K479" s="2">
        <v>370129</v>
      </c>
      <c r="L479" s="5">
        <v>0</v>
      </c>
      <c r="M479" s="5">
        <v>0</v>
      </c>
      <c r="N479" s="5">
        <v>1</v>
      </c>
      <c r="O479" s="5">
        <v>1</v>
      </c>
      <c r="P479" s="5">
        <v>0</v>
      </c>
      <c r="Q479" s="5">
        <v>2</v>
      </c>
    </row>
    <row r="480" spans="11:17" x14ac:dyDescent="0.3">
      <c r="K480" s="2">
        <v>370365</v>
      </c>
      <c r="L480" s="5">
        <v>0</v>
      </c>
      <c r="M480" s="5">
        <v>0</v>
      </c>
      <c r="N480" s="5">
        <v>1</v>
      </c>
      <c r="O480" s="5">
        <v>1</v>
      </c>
      <c r="P480" s="5">
        <v>0</v>
      </c>
      <c r="Q480" s="5">
        <v>2</v>
      </c>
    </row>
    <row r="481" spans="11:17" x14ac:dyDescent="0.3">
      <c r="K481" s="2">
        <v>370369</v>
      </c>
      <c r="L481" s="5">
        <v>0</v>
      </c>
      <c r="M481" s="5">
        <v>0</v>
      </c>
      <c r="N481" s="5">
        <v>1</v>
      </c>
      <c r="O481" s="5">
        <v>0</v>
      </c>
      <c r="P481" s="5">
        <v>0</v>
      </c>
      <c r="Q481" s="5">
        <v>1</v>
      </c>
    </row>
    <row r="482" spans="11:17" x14ac:dyDescent="0.3">
      <c r="K482" s="2">
        <v>370370</v>
      </c>
      <c r="L482" s="5">
        <v>0</v>
      </c>
      <c r="M482" s="5">
        <v>1</v>
      </c>
      <c r="N482" s="5">
        <v>0</v>
      </c>
      <c r="O482" s="5">
        <v>0</v>
      </c>
      <c r="P482" s="5">
        <v>0</v>
      </c>
      <c r="Q482" s="5">
        <v>1</v>
      </c>
    </row>
    <row r="483" spans="11:17" x14ac:dyDescent="0.3">
      <c r="K483" s="2">
        <v>370371</v>
      </c>
      <c r="L483" s="5">
        <v>0</v>
      </c>
      <c r="M483" s="5">
        <v>0</v>
      </c>
      <c r="N483" s="5">
        <v>1</v>
      </c>
      <c r="O483" s="5">
        <v>0</v>
      </c>
      <c r="P483" s="5">
        <v>0</v>
      </c>
      <c r="Q483" s="5">
        <v>1</v>
      </c>
    </row>
    <row r="484" spans="11:17" x14ac:dyDescent="0.3">
      <c r="K484" s="2">
        <v>370372</v>
      </c>
      <c r="L484" s="5">
        <v>0</v>
      </c>
      <c r="M484" s="5">
        <v>0</v>
      </c>
      <c r="N484" s="5">
        <v>1</v>
      </c>
      <c r="O484" s="5">
        <v>0</v>
      </c>
      <c r="P484" s="5">
        <v>0</v>
      </c>
      <c r="Q484" s="5">
        <v>1</v>
      </c>
    </row>
    <row r="485" spans="11:17" x14ac:dyDescent="0.3">
      <c r="K485" s="2">
        <v>370373</v>
      </c>
      <c r="L485" s="5">
        <v>0</v>
      </c>
      <c r="M485" s="5">
        <v>1</v>
      </c>
      <c r="N485" s="5">
        <v>0</v>
      </c>
      <c r="O485" s="5">
        <v>0</v>
      </c>
      <c r="P485" s="5">
        <v>0</v>
      </c>
      <c r="Q485" s="5">
        <v>1</v>
      </c>
    </row>
    <row r="486" spans="11:17" x14ac:dyDescent="0.3">
      <c r="K486" s="2">
        <v>370375</v>
      </c>
      <c r="L486" s="5">
        <v>0</v>
      </c>
      <c r="M486" s="5">
        <v>1</v>
      </c>
      <c r="N486" s="5">
        <v>0</v>
      </c>
      <c r="O486" s="5">
        <v>0</v>
      </c>
      <c r="P486" s="5">
        <v>0</v>
      </c>
      <c r="Q486" s="5">
        <v>1</v>
      </c>
    </row>
    <row r="487" spans="11:17" x14ac:dyDescent="0.3">
      <c r="K487" s="2">
        <v>370376</v>
      </c>
      <c r="L487" s="5">
        <v>0</v>
      </c>
      <c r="M487" s="5">
        <v>0</v>
      </c>
      <c r="N487" s="5">
        <v>1</v>
      </c>
      <c r="O487" s="5">
        <v>0</v>
      </c>
      <c r="P487" s="5">
        <v>0</v>
      </c>
      <c r="Q487" s="5">
        <v>1</v>
      </c>
    </row>
    <row r="488" spans="11:17" x14ac:dyDescent="0.3">
      <c r="K488" s="2">
        <v>370377</v>
      </c>
      <c r="L488" s="5">
        <v>0</v>
      </c>
      <c r="M488" s="5">
        <v>0</v>
      </c>
      <c r="N488" s="5">
        <v>1</v>
      </c>
      <c r="O488" s="5">
        <v>0</v>
      </c>
      <c r="P488" s="5">
        <v>0</v>
      </c>
      <c r="Q488" s="5">
        <v>1</v>
      </c>
    </row>
    <row r="489" spans="11:17" x14ac:dyDescent="0.3">
      <c r="K489" s="2">
        <v>371060</v>
      </c>
      <c r="L489" s="5">
        <v>0</v>
      </c>
      <c r="M489" s="5">
        <v>0</v>
      </c>
      <c r="N489" s="5">
        <v>1</v>
      </c>
      <c r="O489" s="5">
        <v>0</v>
      </c>
      <c r="P489" s="5">
        <v>0</v>
      </c>
      <c r="Q489" s="5">
        <v>1</v>
      </c>
    </row>
    <row r="490" spans="11:17" x14ac:dyDescent="0.3">
      <c r="K490" s="2">
        <v>371110</v>
      </c>
      <c r="L490" s="5">
        <v>0</v>
      </c>
      <c r="M490" s="5">
        <v>1</v>
      </c>
      <c r="N490" s="5">
        <v>2</v>
      </c>
      <c r="O490" s="5">
        <v>0</v>
      </c>
      <c r="P490" s="5">
        <v>0</v>
      </c>
      <c r="Q490" s="5">
        <v>3</v>
      </c>
    </row>
    <row r="491" spans="11:17" x14ac:dyDescent="0.3">
      <c r="K491" s="2">
        <v>371362</v>
      </c>
      <c r="L491" s="5">
        <v>0</v>
      </c>
      <c r="M491" s="5">
        <v>0</v>
      </c>
      <c r="N491" s="5">
        <v>1</v>
      </c>
      <c r="O491" s="5">
        <v>0</v>
      </c>
      <c r="P491" s="5">
        <v>0</v>
      </c>
      <c r="Q491" s="5">
        <v>1</v>
      </c>
    </row>
    <row r="492" spans="11:17" x14ac:dyDescent="0.3">
      <c r="K492" s="2">
        <v>372622</v>
      </c>
      <c r="L492" s="5">
        <v>0</v>
      </c>
      <c r="M492" s="5">
        <v>0</v>
      </c>
      <c r="N492" s="5">
        <v>1</v>
      </c>
      <c r="O492" s="5">
        <v>0</v>
      </c>
      <c r="P492" s="5">
        <v>0</v>
      </c>
      <c r="Q492" s="5">
        <v>1</v>
      </c>
    </row>
    <row r="493" spans="11:17" x14ac:dyDescent="0.3">
      <c r="K493" s="2">
        <v>373450</v>
      </c>
      <c r="L493" s="5">
        <v>0</v>
      </c>
      <c r="M493" s="5">
        <v>0</v>
      </c>
      <c r="N493" s="5">
        <v>1</v>
      </c>
      <c r="O493" s="5">
        <v>0</v>
      </c>
      <c r="P493" s="5">
        <v>0</v>
      </c>
      <c r="Q493" s="5">
        <v>1</v>
      </c>
    </row>
    <row r="494" spans="11:17" x14ac:dyDescent="0.3">
      <c r="K494" s="2">
        <v>374746</v>
      </c>
      <c r="L494" s="5">
        <v>0</v>
      </c>
      <c r="M494" s="5">
        <v>0</v>
      </c>
      <c r="N494" s="5">
        <v>1</v>
      </c>
      <c r="O494" s="5">
        <v>0</v>
      </c>
      <c r="P494" s="5">
        <v>0</v>
      </c>
      <c r="Q494" s="5">
        <v>1</v>
      </c>
    </row>
    <row r="495" spans="11:17" x14ac:dyDescent="0.3">
      <c r="K495" s="2">
        <v>374887</v>
      </c>
      <c r="L495" s="5">
        <v>0</v>
      </c>
      <c r="M495" s="5">
        <v>0</v>
      </c>
      <c r="N495" s="5">
        <v>1</v>
      </c>
      <c r="O495" s="5">
        <v>0</v>
      </c>
      <c r="P495" s="5">
        <v>0</v>
      </c>
      <c r="Q495" s="5">
        <v>1</v>
      </c>
    </row>
    <row r="496" spans="11:17" x14ac:dyDescent="0.3">
      <c r="K496" s="2">
        <v>374910</v>
      </c>
      <c r="L496" s="5">
        <v>0</v>
      </c>
      <c r="M496" s="5">
        <v>0</v>
      </c>
      <c r="N496" s="5">
        <v>1</v>
      </c>
      <c r="O496" s="5">
        <v>0</v>
      </c>
      <c r="P496" s="5">
        <v>0</v>
      </c>
      <c r="Q496" s="5">
        <v>1</v>
      </c>
    </row>
    <row r="497" spans="11:17" x14ac:dyDescent="0.3">
      <c r="K497" s="2">
        <v>376564</v>
      </c>
      <c r="L497" s="5">
        <v>0</v>
      </c>
      <c r="M497" s="5">
        <v>0</v>
      </c>
      <c r="N497" s="5">
        <v>1</v>
      </c>
      <c r="O497" s="5">
        <v>1</v>
      </c>
      <c r="P497" s="5">
        <v>0</v>
      </c>
      <c r="Q497" s="5">
        <v>2</v>
      </c>
    </row>
    <row r="498" spans="11:17" x14ac:dyDescent="0.3">
      <c r="K498" s="2">
        <v>376566</v>
      </c>
      <c r="L498" s="5">
        <v>0</v>
      </c>
      <c r="M498" s="5">
        <v>0</v>
      </c>
      <c r="N498" s="5">
        <v>1</v>
      </c>
      <c r="O498" s="5">
        <v>0</v>
      </c>
      <c r="P498" s="5">
        <v>0</v>
      </c>
      <c r="Q498" s="5">
        <v>1</v>
      </c>
    </row>
    <row r="499" spans="11:17" x14ac:dyDescent="0.3">
      <c r="K499" s="2">
        <v>382649</v>
      </c>
      <c r="L499" s="5">
        <v>0</v>
      </c>
      <c r="M499" s="5">
        <v>1</v>
      </c>
      <c r="N499" s="5">
        <v>0</v>
      </c>
      <c r="O499" s="5">
        <v>0</v>
      </c>
      <c r="P499" s="5">
        <v>0</v>
      </c>
      <c r="Q499" s="5">
        <v>1</v>
      </c>
    </row>
    <row r="500" spans="11:17" x14ac:dyDescent="0.3">
      <c r="K500" s="2">
        <v>382651</v>
      </c>
      <c r="L500" s="5">
        <v>0</v>
      </c>
      <c r="M500" s="5">
        <v>0</v>
      </c>
      <c r="N500" s="5">
        <v>1</v>
      </c>
      <c r="O500" s="5">
        <v>0</v>
      </c>
      <c r="P500" s="5">
        <v>0</v>
      </c>
      <c r="Q500" s="5">
        <v>1</v>
      </c>
    </row>
    <row r="501" spans="11:17" x14ac:dyDescent="0.3">
      <c r="K501" s="2">
        <v>382652</v>
      </c>
      <c r="L501" s="5">
        <v>4</v>
      </c>
      <c r="M501" s="5">
        <v>0</v>
      </c>
      <c r="N501" s="5">
        <v>0</v>
      </c>
      <c r="O501" s="5">
        <v>1</v>
      </c>
      <c r="P501" s="5">
        <v>0</v>
      </c>
      <c r="Q501" s="5">
        <v>5</v>
      </c>
    </row>
    <row r="502" spans="11:17" x14ac:dyDescent="0.3">
      <c r="K502" s="2">
        <v>383121</v>
      </c>
      <c r="L502" s="5">
        <v>0</v>
      </c>
      <c r="M502" s="5">
        <v>0</v>
      </c>
      <c r="N502" s="5">
        <v>1</v>
      </c>
      <c r="O502" s="5">
        <v>0</v>
      </c>
      <c r="P502" s="5">
        <v>0</v>
      </c>
      <c r="Q502" s="5">
        <v>1</v>
      </c>
    </row>
    <row r="503" spans="11:17" x14ac:dyDescent="0.3">
      <c r="K503" s="2">
        <v>384461</v>
      </c>
      <c r="L503" s="5">
        <v>0</v>
      </c>
      <c r="M503" s="5">
        <v>0</v>
      </c>
      <c r="N503" s="5">
        <v>1</v>
      </c>
      <c r="O503" s="5">
        <v>0</v>
      </c>
      <c r="P503" s="5">
        <v>0</v>
      </c>
      <c r="Q503" s="5">
        <v>1</v>
      </c>
    </row>
    <row r="504" spans="11:17" x14ac:dyDescent="0.3">
      <c r="K504" s="2">
        <v>386525</v>
      </c>
      <c r="L504" s="5">
        <v>0</v>
      </c>
      <c r="M504" s="5">
        <v>0</v>
      </c>
      <c r="N504" s="5">
        <v>0</v>
      </c>
      <c r="O504" s="5">
        <v>1</v>
      </c>
      <c r="P504" s="5">
        <v>0</v>
      </c>
      <c r="Q504" s="5">
        <v>1</v>
      </c>
    </row>
    <row r="505" spans="11:17" x14ac:dyDescent="0.3">
      <c r="K505" s="2">
        <v>392091</v>
      </c>
      <c r="L505" s="5">
        <v>0</v>
      </c>
      <c r="M505" s="5">
        <v>0</v>
      </c>
      <c r="N505" s="5">
        <v>0</v>
      </c>
      <c r="O505" s="5">
        <v>1</v>
      </c>
      <c r="P505" s="5">
        <v>0</v>
      </c>
      <c r="Q505" s="5">
        <v>1</v>
      </c>
    </row>
    <row r="506" spans="11:17" x14ac:dyDescent="0.3">
      <c r="K506" s="2">
        <v>392092</v>
      </c>
      <c r="L506" s="5">
        <v>0</v>
      </c>
      <c r="M506" s="5">
        <v>0</v>
      </c>
      <c r="N506" s="5">
        <v>1</v>
      </c>
      <c r="O506" s="5">
        <v>0</v>
      </c>
      <c r="P506" s="5">
        <v>0</v>
      </c>
      <c r="Q506" s="5">
        <v>1</v>
      </c>
    </row>
    <row r="507" spans="11:17" x14ac:dyDescent="0.3">
      <c r="K507" s="2">
        <v>392096</v>
      </c>
      <c r="L507" s="5">
        <v>1</v>
      </c>
      <c r="M507" s="5">
        <v>0</v>
      </c>
      <c r="N507" s="5">
        <v>0</v>
      </c>
      <c r="O507" s="5">
        <v>1</v>
      </c>
      <c r="P507" s="5">
        <v>0</v>
      </c>
      <c r="Q507" s="5">
        <v>2</v>
      </c>
    </row>
    <row r="508" spans="11:17" x14ac:dyDescent="0.3">
      <c r="K508" s="2">
        <v>394140</v>
      </c>
      <c r="L508" s="5">
        <v>0</v>
      </c>
      <c r="M508" s="5">
        <v>0</v>
      </c>
      <c r="N508" s="5">
        <v>1</v>
      </c>
      <c r="O508" s="5">
        <v>0</v>
      </c>
      <c r="P508" s="5">
        <v>0</v>
      </c>
      <c r="Q508" s="5">
        <v>1</v>
      </c>
    </row>
    <row r="509" spans="11:17" x14ac:dyDescent="0.3">
      <c r="K509" s="2">
        <v>3101264</v>
      </c>
      <c r="L509" s="5">
        <v>0</v>
      </c>
      <c r="M509" s="5">
        <v>0</v>
      </c>
      <c r="N509" s="5">
        <v>1</v>
      </c>
      <c r="O509" s="5">
        <v>0</v>
      </c>
      <c r="P509" s="5">
        <v>0</v>
      </c>
      <c r="Q509" s="5">
        <v>1</v>
      </c>
    </row>
    <row r="510" spans="11:17" x14ac:dyDescent="0.3">
      <c r="K510" s="2">
        <v>3101265</v>
      </c>
      <c r="L510" s="5">
        <v>0</v>
      </c>
      <c r="M510" s="5">
        <v>1</v>
      </c>
      <c r="N510" s="5">
        <v>0</v>
      </c>
      <c r="O510" s="5">
        <v>0</v>
      </c>
      <c r="P510" s="5">
        <v>0</v>
      </c>
      <c r="Q510" s="5">
        <v>1</v>
      </c>
    </row>
    <row r="511" spans="11:17" x14ac:dyDescent="0.3">
      <c r="K511" s="2">
        <v>3101267</v>
      </c>
      <c r="L511" s="5">
        <v>0</v>
      </c>
      <c r="M511" s="5">
        <v>0</v>
      </c>
      <c r="N511" s="5">
        <v>1</v>
      </c>
      <c r="O511" s="5">
        <v>0</v>
      </c>
      <c r="P511" s="5">
        <v>0</v>
      </c>
      <c r="Q511" s="5">
        <v>1</v>
      </c>
    </row>
    <row r="512" spans="11:17" x14ac:dyDescent="0.3">
      <c r="K512" s="2">
        <v>3101276</v>
      </c>
      <c r="L512" s="5">
        <v>0</v>
      </c>
      <c r="M512" s="5">
        <v>0</v>
      </c>
      <c r="N512" s="5">
        <v>1</v>
      </c>
      <c r="O512" s="5">
        <v>0</v>
      </c>
      <c r="P512" s="5">
        <v>0</v>
      </c>
      <c r="Q512" s="5">
        <v>1</v>
      </c>
    </row>
    <row r="513" spans="11:17" x14ac:dyDescent="0.3">
      <c r="K513" s="2">
        <v>3101277</v>
      </c>
      <c r="L513" s="5">
        <v>0</v>
      </c>
      <c r="M513" s="5">
        <v>0</v>
      </c>
      <c r="N513" s="5">
        <v>1</v>
      </c>
      <c r="O513" s="5">
        <v>0</v>
      </c>
      <c r="P513" s="5">
        <v>0</v>
      </c>
      <c r="Q513" s="5">
        <v>1</v>
      </c>
    </row>
    <row r="514" spans="11:17" x14ac:dyDescent="0.3">
      <c r="K514" s="2">
        <v>3101278</v>
      </c>
      <c r="L514" s="5">
        <v>0</v>
      </c>
      <c r="M514" s="5">
        <v>0</v>
      </c>
      <c r="N514" s="5">
        <v>1</v>
      </c>
      <c r="O514" s="5">
        <v>1</v>
      </c>
      <c r="P514" s="5">
        <v>0</v>
      </c>
      <c r="Q514" s="5">
        <v>2</v>
      </c>
    </row>
    <row r="515" spans="11:17" x14ac:dyDescent="0.3">
      <c r="K515" s="2">
        <v>3101281</v>
      </c>
      <c r="L515" s="5">
        <v>0</v>
      </c>
      <c r="M515" s="5">
        <v>1</v>
      </c>
      <c r="N515" s="5">
        <v>0</v>
      </c>
      <c r="O515" s="5">
        <v>0</v>
      </c>
      <c r="P515" s="5">
        <v>0</v>
      </c>
      <c r="Q515" s="5">
        <v>1</v>
      </c>
    </row>
    <row r="516" spans="11:17" x14ac:dyDescent="0.3">
      <c r="K516" s="2">
        <v>3101295</v>
      </c>
      <c r="L516" s="5">
        <v>3</v>
      </c>
      <c r="M516" s="5">
        <v>0</v>
      </c>
      <c r="N516" s="5">
        <v>2</v>
      </c>
      <c r="O516" s="5">
        <v>1</v>
      </c>
      <c r="P516" s="5">
        <v>0</v>
      </c>
      <c r="Q516" s="5">
        <v>6</v>
      </c>
    </row>
    <row r="517" spans="11:17" x14ac:dyDescent="0.3">
      <c r="K517" s="2">
        <v>3101296</v>
      </c>
      <c r="L517" s="5">
        <v>0</v>
      </c>
      <c r="M517" s="5">
        <v>0</v>
      </c>
      <c r="N517" s="5">
        <v>1</v>
      </c>
      <c r="O517" s="5">
        <v>0</v>
      </c>
      <c r="P517" s="5">
        <v>0</v>
      </c>
      <c r="Q517" s="5">
        <v>1</v>
      </c>
    </row>
    <row r="518" spans="11:17" x14ac:dyDescent="0.3">
      <c r="K518" s="2">
        <v>3101298</v>
      </c>
      <c r="L518" s="5">
        <v>0</v>
      </c>
      <c r="M518" s="5">
        <v>1</v>
      </c>
      <c r="N518" s="5">
        <v>0</v>
      </c>
      <c r="O518" s="5">
        <v>0</v>
      </c>
      <c r="P518" s="5">
        <v>0</v>
      </c>
      <c r="Q518" s="5">
        <v>1</v>
      </c>
    </row>
    <row r="519" spans="11:17" x14ac:dyDescent="0.3">
      <c r="K519" s="2" t="s">
        <v>73</v>
      </c>
      <c r="L519" s="5">
        <v>0</v>
      </c>
      <c r="M519" s="5">
        <v>0</v>
      </c>
      <c r="N519" s="5">
        <v>1</v>
      </c>
      <c r="O519" s="5">
        <v>0</v>
      </c>
      <c r="P519" s="5">
        <v>0</v>
      </c>
      <c r="Q519" s="5">
        <v>1</v>
      </c>
    </row>
    <row r="520" spans="11:17" x14ac:dyDescent="0.3">
      <c r="K520" s="2" t="s">
        <v>844</v>
      </c>
      <c r="L520" s="5">
        <v>0</v>
      </c>
      <c r="M520" s="5">
        <v>0</v>
      </c>
      <c r="N520" s="5">
        <v>1</v>
      </c>
      <c r="O520" s="5">
        <v>0</v>
      </c>
      <c r="P520" s="5">
        <v>0</v>
      </c>
      <c r="Q520" s="5">
        <v>1</v>
      </c>
    </row>
    <row r="521" spans="11:17" x14ac:dyDescent="0.3">
      <c r="K521" s="2" t="s">
        <v>239</v>
      </c>
      <c r="L521" s="5">
        <v>0</v>
      </c>
      <c r="M521" s="5">
        <v>0</v>
      </c>
      <c r="N521" s="5">
        <v>1</v>
      </c>
      <c r="O521" s="5">
        <v>0</v>
      </c>
      <c r="P521" s="5">
        <v>0</v>
      </c>
      <c r="Q521" s="5">
        <v>1</v>
      </c>
    </row>
    <row r="522" spans="11:17" x14ac:dyDescent="0.3">
      <c r="K522" s="2" t="s">
        <v>703</v>
      </c>
      <c r="L522" s="5">
        <v>0</v>
      </c>
      <c r="M522" s="5">
        <v>0</v>
      </c>
      <c r="N522" s="5">
        <v>1</v>
      </c>
      <c r="O522" s="5">
        <v>0</v>
      </c>
      <c r="P522" s="5">
        <v>0</v>
      </c>
      <c r="Q522" s="5">
        <v>1</v>
      </c>
    </row>
    <row r="523" spans="11:17" x14ac:dyDescent="0.3">
      <c r="K523" s="2" t="s">
        <v>713</v>
      </c>
      <c r="L523" s="5">
        <v>0</v>
      </c>
      <c r="M523" s="5">
        <v>0</v>
      </c>
      <c r="N523" s="5">
        <v>1</v>
      </c>
      <c r="O523" s="5">
        <v>0</v>
      </c>
      <c r="P523" s="5">
        <v>0</v>
      </c>
      <c r="Q523" s="5">
        <v>1</v>
      </c>
    </row>
    <row r="524" spans="11:17" x14ac:dyDescent="0.3">
      <c r="K524" s="2" t="s">
        <v>810</v>
      </c>
      <c r="L524" s="5">
        <v>0</v>
      </c>
      <c r="M524" s="5">
        <v>0</v>
      </c>
      <c r="N524" s="5">
        <v>2</v>
      </c>
      <c r="O524" s="5">
        <v>0</v>
      </c>
      <c r="P524" s="5">
        <v>0</v>
      </c>
      <c r="Q524" s="5">
        <v>2</v>
      </c>
    </row>
    <row r="525" spans="11:17" x14ac:dyDescent="0.3">
      <c r="K525" s="2" t="s">
        <v>823</v>
      </c>
      <c r="L525" s="5">
        <v>0</v>
      </c>
      <c r="M525" s="5">
        <v>0</v>
      </c>
      <c r="N525" s="5">
        <v>1</v>
      </c>
      <c r="O525" s="5">
        <v>0</v>
      </c>
      <c r="P525" s="5">
        <v>0</v>
      </c>
      <c r="Q525" s="5">
        <v>1</v>
      </c>
    </row>
    <row r="526" spans="11:17" x14ac:dyDescent="0.3">
      <c r="K526" s="2" t="s">
        <v>617</v>
      </c>
      <c r="L526" s="5">
        <v>0</v>
      </c>
      <c r="M526" s="5">
        <v>0</v>
      </c>
      <c r="N526" s="5">
        <v>1</v>
      </c>
      <c r="O526" s="5">
        <v>0</v>
      </c>
      <c r="P526" s="5">
        <v>0</v>
      </c>
      <c r="Q526" s="5">
        <v>1</v>
      </c>
    </row>
    <row r="527" spans="11:17" x14ac:dyDescent="0.3">
      <c r="K527" s="2" t="s">
        <v>90</v>
      </c>
      <c r="L527" s="5">
        <v>0</v>
      </c>
      <c r="M527" s="5">
        <v>0</v>
      </c>
      <c r="N527" s="5">
        <v>1</v>
      </c>
      <c r="O527" s="5">
        <v>0</v>
      </c>
      <c r="P527" s="5">
        <v>0</v>
      </c>
      <c r="Q527" s="5">
        <v>1</v>
      </c>
    </row>
    <row r="528" spans="11:17" x14ac:dyDescent="0.3">
      <c r="K528" s="2" t="s">
        <v>14</v>
      </c>
      <c r="L528" s="5">
        <v>0</v>
      </c>
      <c r="M528" s="5">
        <v>0</v>
      </c>
      <c r="N528" s="5">
        <v>1</v>
      </c>
      <c r="O528" s="5">
        <v>0</v>
      </c>
      <c r="P528" s="5">
        <v>0</v>
      </c>
      <c r="Q528" s="5">
        <v>1</v>
      </c>
    </row>
    <row r="529" spans="11:17" x14ac:dyDescent="0.3">
      <c r="K529" s="2" t="s">
        <v>486</v>
      </c>
      <c r="L529" s="5">
        <v>0</v>
      </c>
      <c r="M529" s="5">
        <v>0</v>
      </c>
      <c r="N529" s="5">
        <v>1</v>
      </c>
      <c r="O529" s="5">
        <v>0</v>
      </c>
      <c r="P529" s="5">
        <v>0</v>
      </c>
      <c r="Q529" s="5">
        <v>1</v>
      </c>
    </row>
    <row r="530" spans="11:17" x14ac:dyDescent="0.3">
      <c r="K530" s="2" t="s">
        <v>348</v>
      </c>
      <c r="L530" s="5">
        <v>0</v>
      </c>
      <c r="M530" s="5">
        <v>0</v>
      </c>
      <c r="N530" s="5">
        <v>1</v>
      </c>
      <c r="O530" s="5">
        <v>0</v>
      </c>
      <c r="P530" s="5">
        <v>0</v>
      </c>
      <c r="Q530" s="5">
        <v>1</v>
      </c>
    </row>
    <row r="531" spans="11:17" x14ac:dyDescent="0.3">
      <c r="K531" s="2" t="s">
        <v>324</v>
      </c>
      <c r="L531" s="5">
        <v>0</v>
      </c>
      <c r="M531" s="5">
        <v>0</v>
      </c>
      <c r="N531" s="5">
        <v>1</v>
      </c>
      <c r="O531" s="5">
        <v>0</v>
      </c>
      <c r="P531" s="5">
        <v>0</v>
      </c>
      <c r="Q531" s="5">
        <v>1</v>
      </c>
    </row>
    <row r="532" spans="11:17" x14ac:dyDescent="0.3">
      <c r="K532" s="2" t="s">
        <v>458</v>
      </c>
      <c r="L532" s="5">
        <v>0</v>
      </c>
      <c r="M532" s="5">
        <v>0</v>
      </c>
      <c r="N532" s="5">
        <v>1</v>
      </c>
      <c r="O532" s="5">
        <v>0</v>
      </c>
      <c r="P532" s="5">
        <v>0</v>
      </c>
      <c r="Q532" s="5">
        <v>1</v>
      </c>
    </row>
    <row r="533" spans="11:17" x14ac:dyDescent="0.3">
      <c r="K533" s="2" t="s">
        <v>657</v>
      </c>
      <c r="L533" s="5">
        <v>0</v>
      </c>
      <c r="M533" s="5">
        <v>0</v>
      </c>
      <c r="N533" s="5">
        <v>1</v>
      </c>
      <c r="O533" s="5">
        <v>0</v>
      </c>
      <c r="P533" s="5">
        <v>0</v>
      </c>
      <c r="Q533" s="5">
        <v>1</v>
      </c>
    </row>
    <row r="534" spans="11:17" x14ac:dyDescent="0.3">
      <c r="K534" s="2" t="s">
        <v>941</v>
      </c>
      <c r="L534" s="5">
        <v>0</v>
      </c>
      <c r="M534" s="5">
        <v>0</v>
      </c>
      <c r="N534" s="5">
        <v>1</v>
      </c>
      <c r="O534" s="5">
        <v>0</v>
      </c>
      <c r="P534" s="5">
        <v>0</v>
      </c>
      <c r="Q534" s="5">
        <v>1</v>
      </c>
    </row>
    <row r="535" spans="11:17" x14ac:dyDescent="0.3">
      <c r="K535" s="2" t="s">
        <v>312</v>
      </c>
      <c r="L535" s="5">
        <v>0</v>
      </c>
      <c r="M535" s="5">
        <v>0</v>
      </c>
      <c r="N535" s="5">
        <v>1</v>
      </c>
      <c r="O535" s="5">
        <v>0</v>
      </c>
      <c r="P535" s="5">
        <v>0</v>
      </c>
      <c r="Q535" s="5">
        <v>1</v>
      </c>
    </row>
    <row r="536" spans="11:17" x14ac:dyDescent="0.3">
      <c r="K536" s="2" t="s">
        <v>695</v>
      </c>
      <c r="L536" s="5">
        <v>0</v>
      </c>
      <c r="M536" s="5">
        <v>0</v>
      </c>
      <c r="N536" s="5">
        <v>1</v>
      </c>
      <c r="O536" s="5">
        <v>0</v>
      </c>
      <c r="P536" s="5">
        <v>0</v>
      </c>
      <c r="Q536" s="5">
        <v>1</v>
      </c>
    </row>
    <row r="537" spans="11:17" x14ac:dyDescent="0.3">
      <c r="K537" s="2" t="s">
        <v>849</v>
      </c>
      <c r="L537" s="5">
        <v>0</v>
      </c>
      <c r="M537" s="5">
        <v>0</v>
      </c>
      <c r="N537" s="5">
        <v>1</v>
      </c>
      <c r="O537" s="5">
        <v>0</v>
      </c>
      <c r="P537" s="5">
        <v>0</v>
      </c>
      <c r="Q537" s="5">
        <v>1</v>
      </c>
    </row>
    <row r="538" spans="11:17" x14ac:dyDescent="0.3">
      <c r="K538" s="2" t="s">
        <v>429</v>
      </c>
      <c r="L538" s="5">
        <v>0</v>
      </c>
      <c r="M538" s="5">
        <v>0</v>
      </c>
      <c r="N538" s="5">
        <v>1</v>
      </c>
      <c r="O538" s="5">
        <v>0</v>
      </c>
      <c r="P538" s="5">
        <v>0</v>
      </c>
      <c r="Q538" s="5">
        <v>1</v>
      </c>
    </row>
    <row r="539" spans="11:17" x14ac:dyDescent="0.3">
      <c r="K539" s="2" t="s">
        <v>612</v>
      </c>
      <c r="L539" s="5">
        <v>0</v>
      </c>
      <c r="M539" s="5">
        <v>0</v>
      </c>
      <c r="N539" s="5">
        <v>1</v>
      </c>
      <c r="O539" s="5">
        <v>0</v>
      </c>
      <c r="P539" s="5">
        <v>0</v>
      </c>
      <c r="Q539" s="5">
        <v>1</v>
      </c>
    </row>
    <row r="540" spans="11:17" x14ac:dyDescent="0.3">
      <c r="K540" s="2" t="s">
        <v>39</v>
      </c>
      <c r="L540" s="5">
        <v>0</v>
      </c>
      <c r="M540" s="5">
        <v>0</v>
      </c>
      <c r="N540" s="5">
        <v>1</v>
      </c>
      <c r="O540" s="5">
        <v>0</v>
      </c>
      <c r="P540" s="5">
        <v>0</v>
      </c>
      <c r="Q540" s="5">
        <v>1</v>
      </c>
    </row>
    <row r="541" spans="11:17" x14ac:dyDescent="0.3">
      <c r="K541" s="2" t="s">
        <v>384</v>
      </c>
      <c r="L541" s="5">
        <v>0</v>
      </c>
      <c r="M541" s="5">
        <v>0</v>
      </c>
      <c r="N541" s="5">
        <v>1</v>
      </c>
      <c r="O541" s="5">
        <v>1</v>
      </c>
      <c r="P541" s="5">
        <v>0</v>
      </c>
      <c r="Q541" s="5">
        <v>2</v>
      </c>
    </row>
    <row r="542" spans="11:17" x14ac:dyDescent="0.3">
      <c r="K542" s="2" t="s">
        <v>208</v>
      </c>
      <c r="L542" s="5">
        <v>0</v>
      </c>
      <c r="M542" s="5">
        <v>0</v>
      </c>
      <c r="N542" s="5">
        <v>0</v>
      </c>
      <c r="O542" s="5">
        <v>1</v>
      </c>
      <c r="P542" s="5">
        <v>0</v>
      </c>
      <c r="Q542" s="5">
        <v>1</v>
      </c>
    </row>
    <row r="543" spans="11:17" x14ac:dyDescent="0.3">
      <c r="K543" s="2" t="s">
        <v>241</v>
      </c>
      <c r="L543" s="5">
        <v>0</v>
      </c>
      <c r="M543" s="5">
        <v>0</v>
      </c>
      <c r="N543" s="5">
        <v>1</v>
      </c>
      <c r="O543" s="5">
        <v>0</v>
      </c>
      <c r="P543" s="5">
        <v>0</v>
      </c>
      <c r="Q543" s="5">
        <v>1</v>
      </c>
    </row>
    <row r="544" spans="11:17" x14ac:dyDescent="0.3">
      <c r="K544" s="2" t="s">
        <v>673</v>
      </c>
      <c r="L544" s="5">
        <v>0</v>
      </c>
      <c r="M544" s="5">
        <v>0</v>
      </c>
      <c r="N544" s="5">
        <v>1</v>
      </c>
      <c r="O544" s="5">
        <v>0</v>
      </c>
      <c r="P544" s="5">
        <v>0</v>
      </c>
      <c r="Q544" s="5">
        <v>1</v>
      </c>
    </row>
    <row r="545" spans="11:17" x14ac:dyDescent="0.3">
      <c r="K545" s="2" t="s">
        <v>192</v>
      </c>
      <c r="L545" s="5">
        <v>0</v>
      </c>
      <c r="M545" s="5">
        <v>0</v>
      </c>
      <c r="N545" s="5">
        <v>1</v>
      </c>
      <c r="O545" s="5">
        <v>0</v>
      </c>
      <c r="P545" s="5">
        <v>0</v>
      </c>
      <c r="Q545" s="5">
        <v>1</v>
      </c>
    </row>
    <row r="546" spans="11:17" x14ac:dyDescent="0.3">
      <c r="K546" s="2" t="s">
        <v>200</v>
      </c>
      <c r="L546" s="5">
        <v>0</v>
      </c>
      <c r="M546" s="5">
        <v>0</v>
      </c>
      <c r="N546" s="5">
        <v>1</v>
      </c>
      <c r="O546" s="5">
        <v>0</v>
      </c>
      <c r="P546" s="5">
        <v>0</v>
      </c>
      <c r="Q546" s="5">
        <v>1</v>
      </c>
    </row>
    <row r="547" spans="11:17" x14ac:dyDescent="0.3">
      <c r="K547" s="2" t="s">
        <v>731</v>
      </c>
      <c r="L547" s="5">
        <v>0</v>
      </c>
      <c r="M547" s="5">
        <v>0</v>
      </c>
      <c r="N547" s="5">
        <v>1</v>
      </c>
      <c r="O547" s="5">
        <v>0</v>
      </c>
      <c r="P547" s="5">
        <v>0</v>
      </c>
      <c r="Q547" s="5">
        <v>1</v>
      </c>
    </row>
    <row r="548" spans="11:17" x14ac:dyDescent="0.3">
      <c r="K548" s="2" t="s">
        <v>1132</v>
      </c>
      <c r="L548" s="5">
        <v>0</v>
      </c>
      <c r="M548" s="5">
        <v>0</v>
      </c>
      <c r="N548" s="5">
        <v>1</v>
      </c>
      <c r="O548" s="5">
        <v>0</v>
      </c>
      <c r="P548" s="5">
        <v>0</v>
      </c>
      <c r="Q548" s="5">
        <v>1</v>
      </c>
    </row>
    <row r="549" spans="11:17" x14ac:dyDescent="0.3">
      <c r="K549" s="2" t="s">
        <v>543</v>
      </c>
      <c r="L549" s="5">
        <v>0</v>
      </c>
      <c r="M549" s="5">
        <v>0</v>
      </c>
      <c r="N549" s="5">
        <v>1</v>
      </c>
      <c r="O549" s="5">
        <v>0</v>
      </c>
      <c r="P549" s="5">
        <v>0</v>
      </c>
      <c r="Q549" s="5">
        <v>1</v>
      </c>
    </row>
    <row r="550" spans="11:17" x14ac:dyDescent="0.3">
      <c r="K550" s="2" t="s">
        <v>559</v>
      </c>
      <c r="L550" s="5">
        <v>0</v>
      </c>
      <c r="M550" s="5">
        <v>1</v>
      </c>
      <c r="N550" s="5">
        <v>0</v>
      </c>
      <c r="O550" s="5">
        <v>0</v>
      </c>
      <c r="P550" s="5">
        <v>0</v>
      </c>
      <c r="Q550" s="5">
        <v>1</v>
      </c>
    </row>
    <row r="551" spans="11:17" x14ac:dyDescent="0.3">
      <c r="K551" s="2" t="s">
        <v>402</v>
      </c>
      <c r="L551" s="5">
        <v>0</v>
      </c>
      <c r="M551" s="5">
        <v>0</v>
      </c>
      <c r="N551" s="5">
        <v>1</v>
      </c>
      <c r="O551" s="5">
        <v>0</v>
      </c>
      <c r="P551" s="5">
        <v>0</v>
      </c>
      <c r="Q551" s="5">
        <v>1</v>
      </c>
    </row>
    <row r="552" spans="11:17" x14ac:dyDescent="0.3">
      <c r="K552" s="2" t="s">
        <v>637</v>
      </c>
      <c r="L552" s="5">
        <v>0</v>
      </c>
      <c r="M552" s="5">
        <v>0</v>
      </c>
      <c r="N552" s="5">
        <v>1</v>
      </c>
      <c r="O552" s="5">
        <v>0</v>
      </c>
      <c r="P552" s="5">
        <v>0</v>
      </c>
      <c r="Q552" s="5">
        <v>1</v>
      </c>
    </row>
    <row r="553" spans="11:17" x14ac:dyDescent="0.3">
      <c r="K553" s="2" t="s">
        <v>154</v>
      </c>
      <c r="L553" s="5">
        <v>1</v>
      </c>
      <c r="M553" s="5">
        <v>0</v>
      </c>
      <c r="N553" s="5">
        <v>1</v>
      </c>
      <c r="O553" s="5">
        <v>0</v>
      </c>
      <c r="P553" s="5">
        <v>0</v>
      </c>
      <c r="Q553" s="5">
        <v>2</v>
      </c>
    </row>
    <row r="554" spans="11:17" x14ac:dyDescent="0.3">
      <c r="K554" s="2" t="s">
        <v>67</v>
      </c>
      <c r="L554" s="5">
        <v>0</v>
      </c>
      <c r="M554" s="5">
        <v>0</v>
      </c>
      <c r="N554" s="5">
        <v>1</v>
      </c>
      <c r="O554" s="5">
        <v>0</v>
      </c>
      <c r="P554" s="5">
        <v>0</v>
      </c>
      <c r="Q554" s="5">
        <v>1</v>
      </c>
    </row>
    <row r="555" spans="11:17" x14ac:dyDescent="0.3">
      <c r="K555" s="2" t="s">
        <v>949</v>
      </c>
      <c r="L555" s="5">
        <v>0</v>
      </c>
      <c r="M555" s="5">
        <v>0</v>
      </c>
      <c r="N555" s="5">
        <v>1</v>
      </c>
      <c r="O555" s="5">
        <v>0</v>
      </c>
      <c r="P555" s="5">
        <v>0</v>
      </c>
      <c r="Q555" s="5">
        <v>1</v>
      </c>
    </row>
    <row r="556" spans="11:17" x14ac:dyDescent="0.3">
      <c r="K556" s="2" t="s">
        <v>424</v>
      </c>
      <c r="L556" s="5">
        <v>0</v>
      </c>
      <c r="M556" s="5">
        <v>0</v>
      </c>
      <c r="N556" s="5">
        <v>1</v>
      </c>
      <c r="O556" s="5">
        <v>1</v>
      </c>
      <c r="P556" s="5">
        <v>0</v>
      </c>
      <c r="Q556" s="5">
        <v>2</v>
      </c>
    </row>
    <row r="557" spans="11:17" x14ac:dyDescent="0.3">
      <c r="K557" s="2" t="s">
        <v>211</v>
      </c>
      <c r="L557" s="5">
        <v>0</v>
      </c>
      <c r="M557" s="5">
        <v>0</v>
      </c>
      <c r="N557" s="5">
        <v>1</v>
      </c>
      <c r="O557" s="5">
        <v>0</v>
      </c>
      <c r="P557" s="5">
        <v>0</v>
      </c>
      <c r="Q557" s="5">
        <v>1</v>
      </c>
    </row>
    <row r="558" spans="11:17" x14ac:dyDescent="0.3">
      <c r="K558" s="2" t="s">
        <v>116</v>
      </c>
      <c r="L558" s="5">
        <v>0</v>
      </c>
      <c r="M558" s="5">
        <v>0</v>
      </c>
      <c r="N558" s="5">
        <v>0</v>
      </c>
      <c r="O558" s="5">
        <v>1</v>
      </c>
      <c r="P558" s="5">
        <v>0</v>
      </c>
      <c r="Q558" s="5">
        <v>1</v>
      </c>
    </row>
    <row r="559" spans="11:17" x14ac:dyDescent="0.3">
      <c r="K559" s="2" t="s">
        <v>356</v>
      </c>
      <c r="L559" s="5">
        <v>0</v>
      </c>
      <c r="M559" s="5">
        <v>0</v>
      </c>
      <c r="N559" s="5">
        <v>1</v>
      </c>
      <c r="O559" s="5">
        <v>0</v>
      </c>
      <c r="P559" s="5">
        <v>0</v>
      </c>
      <c r="Q559" s="5">
        <v>1</v>
      </c>
    </row>
    <row r="560" spans="11:17" x14ac:dyDescent="0.3">
      <c r="K560" s="2" t="s">
        <v>100</v>
      </c>
      <c r="L560" s="5">
        <v>0</v>
      </c>
      <c r="M560" s="5">
        <v>1</v>
      </c>
      <c r="N560" s="5">
        <v>0</v>
      </c>
      <c r="O560" s="5">
        <v>0</v>
      </c>
      <c r="P560" s="5">
        <v>0</v>
      </c>
      <c r="Q560" s="5">
        <v>1</v>
      </c>
    </row>
    <row r="561" spans="11:17" x14ac:dyDescent="0.3">
      <c r="K561" s="2" t="s">
        <v>361</v>
      </c>
      <c r="L561" s="5">
        <v>0</v>
      </c>
      <c r="M561" s="5">
        <v>1</v>
      </c>
      <c r="N561" s="5">
        <v>1</v>
      </c>
      <c r="O561" s="5">
        <v>1</v>
      </c>
      <c r="P561" s="5">
        <v>0</v>
      </c>
      <c r="Q561" s="5">
        <v>3</v>
      </c>
    </row>
    <row r="562" spans="11:17" x14ac:dyDescent="0.3">
      <c r="K562" s="2" t="s">
        <v>123</v>
      </c>
      <c r="L562" s="5">
        <v>0</v>
      </c>
      <c r="M562" s="5">
        <v>0</v>
      </c>
      <c r="N562" s="5">
        <v>1</v>
      </c>
      <c r="O562" s="5">
        <v>0</v>
      </c>
      <c r="P562" s="5">
        <v>0</v>
      </c>
      <c r="Q562" s="5">
        <v>1</v>
      </c>
    </row>
    <row r="563" spans="11:17" x14ac:dyDescent="0.3">
      <c r="K563" s="2" t="s">
        <v>228</v>
      </c>
      <c r="L563" s="5">
        <v>1</v>
      </c>
      <c r="M563" s="5">
        <v>0</v>
      </c>
      <c r="N563" s="5">
        <v>1</v>
      </c>
      <c r="O563" s="5">
        <v>0</v>
      </c>
      <c r="P563" s="5">
        <v>0</v>
      </c>
      <c r="Q563" s="5">
        <v>2</v>
      </c>
    </row>
    <row r="564" spans="11:17" x14ac:dyDescent="0.3">
      <c r="K564" s="2" t="s">
        <v>254</v>
      </c>
      <c r="L564" s="5">
        <v>0</v>
      </c>
      <c r="M564" s="5">
        <v>0</v>
      </c>
      <c r="N564" s="5">
        <v>0</v>
      </c>
      <c r="O564" s="5">
        <v>1</v>
      </c>
      <c r="P564" s="5">
        <v>0</v>
      </c>
      <c r="Q564" s="5">
        <v>1</v>
      </c>
    </row>
    <row r="565" spans="11:17" x14ac:dyDescent="0.3">
      <c r="K565" s="2" t="s">
        <v>745</v>
      </c>
      <c r="L565" s="5">
        <v>0</v>
      </c>
      <c r="M565" s="5">
        <v>0</v>
      </c>
      <c r="N565" s="5">
        <v>0</v>
      </c>
      <c r="O565" s="5">
        <v>1</v>
      </c>
      <c r="P565" s="5">
        <v>0</v>
      </c>
      <c r="Q565" s="5">
        <v>1</v>
      </c>
    </row>
    <row r="566" spans="11:17" x14ac:dyDescent="0.3">
      <c r="K566" s="2" t="s">
        <v>103</v>
      </c>
      <c r="L566" s="5">
        <v>0</v>
      </c>
      <c r="M566" s="5">
        <v>1</v>
      </c>
      <c r="N566" s="5">
        <v>1</v>
      </c>
      <c r="O566" s="5">
        <v>1</v>
      </c>
      <c r="P566" s="5">
        <v>0</v>
      </c>
      <c r="Q566" s="5">
        <v>3</v>
      </c>
    </row>
    <row r="567" spans="11:17" x14ac:dyDescent="0.3">
      <c r="K567" s="2" t="s">
        <v>522</v>
      </c>
      <c r="L567" s="5">
        <v>2</v>
      </c>
      <c r="M567" s="5">
        <v>0</v>
      </c>
      <c r="N567" s="5">
        <v>0</v>
      </c>
      <c r="O567" s="5">
        <v>0</v>
      </c>
      <c r="P567" s="5">
        <v>0</v>
      </c>
      <c r="Q567" s="5">
        <v>2</v>
      </c>
    </row>
    <row r="568" spans="11:17" x14ac:dyDescent="0.3">
      <c r="K568" s="2" t="s">
        <v>1165</v>
      </c>
      <c r="L568" s="5">
        <v>0</v>
      </c>
      <c r="M568" s="5">
        <v>0</v>
      </c>
      <c r="N568" s="5">
        <v>1</v>
      </c>
      <c r="O568" s="5">
        <v>0</v>
      </c>
      <c r="P568" s="5">
        <v>0</v>
      </c>
      <c r="Q568" s="5">
        <v>1</v>
      </c>
    </row>
    <row r="569" spans="11:17" x14ac:dyDescent="0.3">
      <c r="K569" s="2" t="s">
        <v>718</v>
      </c>
      <c r="L569" s="5">
        <v>0</v>
      </c>
      <c r="M569" s="5">
        <v>0</v>
      </c>
      <c r="N569" s="5">
        <v>1</v>
      </c>
      <c r="O569" s="5">
        <v>0</v>
      </c>
      <c r="P569" s="5">
        <v>0</v>
      </c>
      <c r="Q569" s="5">
        <v>1</v>
      </c>
    </row>
    <row r="570" spans="11:17" x14ac:dyDescent="0.3">
      <c r="K570" s="2" t="s">
        <v>1211</v>
      </c>
      <c r="L570" s="5">
        <v>0</v>
      </c>
      <c r="M570" s="5">
        <v>0</v>
      </c>
      <c r="N570" s="5">
        <v>1</v>
      </c>
      <c r="O570" s="5">
        <v>0</v>
      </c>
      <c r="P570" s="5">
        <v>0</v>
      </c>
      <c r="Q570" s="5">
        <v>1</v>
      </c>
    </row>
    <row r="571" spans="11:17" x14ac:dyDescent="0.3">
      <c r="K571" s="2" t="s">
        <v>105</v>
      </c>
      <c r="L571" s="5">
        <v>3</v>
      </c>
      <c r="M571" s="5">
        <v>1</v>
      </c>
      <c r="N571" s="5">
        <v>1</v>
      </c>
      <c r="O571" s="5">
        <v>1</v>
      </c>
      <c r="P571" s="5">
        <v>0</v>
      </c>
      <c r="Q571" s="5">
        <v>6</v>
      </c>
    </row>
    <row r="572" spans="11:17" x14ac:dyDescent="0.3">
      <c r="K572" s="2" t="s">
        <v>918</v>
      </c>
      <c r="L572" s="5">
        <v>0</v>
      </c>
      <c r="M572" s="5">
        <v>1</v>
      </c>
      <c r="N572" s="5">
        <v>0</v>
      </c>
      <c r="O572" s="5">
        <v>0</v>
      </c>
      <c r="P572" s="5">
        <v>0</v>
      </c>
      <c r="Q572" s="5">
        <v>1</v>
      </c>
    </row>
    <row r="573" spans="11:17" x14ac:dyDescent="0.3">
      <c r="K573" s="2" t="s">
        <v>251</v>
      </c>
      <c r="L573" s="5">
        <v>1</v>
      </c>
      <c r="M573" s="5">
        <v>3</v>
      </c>
      <c r="N573" s="5">
        <v>3</v>
      </c>
      <c r="O573" s="5">
        <v>0</v>
      </c>
      <c r="P573" s="5">
        <v>0</v>
      </c>
      <c r="Q573" s="5">
        <v>7</v>
      </c>
    </row>
    <row r="574" spans="11:17" x14ac:dyDescent="0.3">
      <c r="K574" s="2" t="s">
        <v>946</v>
      </c>
      <c r="L574" s="5">
        <v>0</v>
      </c>
      <c r="M574" s="5">
        <v>0</v>
      </c>
      <c r="N574" s="5">
        <v>1</v>
      </c>
      <c r="O574" s="5">
        <v>0</v>
      </c>
      <c r="P574" s="5">
        <v>0</v>
      </c>
      <c r="Q574" s="5">
        <v>1</v>
      </c>
    </row>
    <row r="575" spans="11:17" x14ac:dyDescent="0.3">
      <c r="K575" s="2" t="s">
        <v>322</v>
      </c>
      <c r="L575" s="5">
        <v>0</v>
      </c>
      <c r="M575" s="5">
        <v>1</v>
      </c>
      <c r="N575" s="5">
        <v>0</v>
      </c>
      <c r="O575" s="5">
        <v>0</v>
      </c>
      <c r="P575" s="5">
        <v>0</v>
      </c>
      <c r="Q575" s="5">
        <v>1</v>
      </c>
    </row>
    <row r="576" spans="11:17" x14ac:dyDescent="0.3">
      <c r="K576" s="2" t="s">
        <v>477</v>
      </c>
      <c r="L576" s="5">
        <v>0</v>
      </c>
      <c r="M576" s="5">
        <v>1</v>
      </c>
      <c r="N576" s="5">
        <v>1</v>
      </c>
      <c r="O576" s="5">
        <v>1</v>
      </c>
      <c r="P576" s="5">
        <v>0</v>
      </c>
      <c r="Q576" s="5">
        <v>3</v>
      </c>
    </row>
    <row r="577" spans="11:17" x14ac:dyDescent="0.3">
      <c r="K577" s="2" t="s">
        <v>664</v>
      </c>
      <c r="L577" s="5">
        <v>0</v>
      </c>
      <c r="M577" s="5">
        <v>1</v>
      </c>
      <c r="N577" s="5">
        <v>0</v>
      </c>
      <c r="O577" s="5">
        <v>0</v>
      </c>
      <c r="P577" s="5">
        <v>0</v>
      </c>
      <c r="Q577" s="5">
        <v>1</v>
      </c>
    </row>
    <row r="578" spans="11:17" x14ac:dyDescent="0.3">
      <c r="K578" s="2" t="s">
        <v>243</v>
      </c>
      <c r="L578" s="5">
        <v>0</v>
      </c>
      <c r="M578" s="5">
        <v>0</v>
      </c>
      <c r="N578" s="5">
        <v>1</v>
      </c>
      <c r="O578" s="5">
        <v>0</v>
      </c>
      <c r="P578" s="5">
        <v>0</v>
      </c>
      <c r="Q578" s="5">
        <v>1</v>
      </c>
    </row>
    <row r="579" spans="11:17" x14ac:dyDescent="0.3">
      <c r="K579" s="2" t="s">
        <v>280</v>
      </c>
      <c r="L579" s="5">
        <v>0</v>
      </c>
      <c r="M579" s="5">
        <v>0</v>
      </c>
      <c r="N579" s="5">
        <v>4</v>
      </c>
      <c r="O579" s="5">
        <v>0</v>
      </c>
      <c r="P579" s="5">
        <v>0</v>
      </c>
      <c r="Q579" s="5">
        <v>4</v>
      </c>
    </row>
    <row r="580" spans="11:17" x14ac:dyDescent="0.3">
      <c r="K580" s="2" t="s">
        <v>465</v>
      </c>
      <c r="L580" s="5">
        <v>0</v>
      </c>
      <c r="M580" s="5">
        <v>0</v>
      </c>
      <c r="N580" s="5">
        <v>1</v>
      </c>
      <c r="O580" s="5">
        <v>1</v>
      </c>
      <c r="P580" s="5">
        <v>0</v>
      </c>
      <c r="Q580" s="5">
        <v>2</v>
      </c>
    </row>
    <row r="581" spans="11:17" x14ac:dyDescent="0.3">
      <c r="K581" s="2" t="s">
        <v>263</v>
      </c>
      <c r="L581" s="5">
        <v>0</v>
      </c>
      <c r="M581" s="5">
        <v>0</v>
      </c>
      <c r="N581" s="5">
        <v>1</v>
      </c>
      <c r="O581" s="5">
        <v>0</v>
      </c>
      <c r="P581" s="5">
        <v>0</v>
      </c>
      <c r="Q581" s="5">
        <v>1</v>
      </c>
    </row>
    <row r="582" spans="11:17" x14ac:dyDescent="0.3">
      <c r="K582" s="2" t="s">
        <v>737</v>
      </c>
      <c r="L582" s="5">
        <v>0</v>
      </c>
      <c r="M582" s="5">
        <v>0</v>
      </c>
      <c r="N582" s="5">
        <v>1</v>
      </c>
      <c r="O582" s="5">
        <v>0</v>
      </c>
      <c r="P582" s="5">
        <v>0</v>
      </c>
      <c r="Q582" s="5">
        <v>1</v>
      </c>
    </row>
    <row r="583" spans="11:17" x14ac:dyDescent="0.3">
      <c r="K583" s="2" t="s">
        <v>820</v>
      </c>
      <c r="L583" s="5">
        <v>0</v>
      </c>
      <c r="M583" s="5">
        <v>0</v>
      </c>
      <c r="N583" s="5">
        <v>1</v>
      </c>
      <c r="O583" s="5">
        <v>0</v>
      </c>
      <c r="P583" s="5">
        <v>0</v>
      </c>
      <c r="Q583" s="5">
        <v>1</v>
      </c>
    </row>
    <row r="584" spans="11:17" x14ac:dyDescent="0.3">
      <c r="K584" s="2" t="s">
        <v>985</v>
      </c>
      <c r="L584" s="5">
        <v>0</v>
      </c>
      <c r="M584" s="5">
        <v>0</v>
      </c>
      <c r="N584" s="5">
        <v>1</v>
      </c>
      <c r="O584" s="5">
        <v>0</v>
      </c>
      <c r="P584" s="5">
        <v>0</v>
      </c>
      <c r="Q584" s="5">
        <v>1</v>
      </c>
    </row>
    <row r="585" spans="11:17" x14ac:dyDescent="0.3">
      <c r="K585" s="2" t="s">
        <v>993</v>
      </c>
      <c r="L585" s="5">
        <v>0</v>
      </c>
      <c r="M585" s="5">
        <v>0</v>
      </c>
      <c r="N585" s="5">
        <v>1</v>
      </c>
      <c r="O585" s="5">
        <v>0</v>
      </c>
      <c r="P585" s="5">
        <v>0</v>
      </c>
      <c r="Q585" s="5">
        <v>1</v>
      </c>
    </row>
    <row r="586" spans="11:17" x14ac:dyDescent="0.3">
      <c r="K586" s="2" t="s">
        <v>549</v>
      </c>
      <c r="L586" s="5">
        <v>0</v>
      </c>
      <c r="M586" s="5">
        <v>1</v>
      </c>
      <c r="N586" s="5">
        <v>0</v>
      </c>
      <c r="O586" s="5">
        <v>1</v>
      </c>
      <c r="P586" s="5">
        <v>0</v>
      </c>
      <c r="Q586" s="5">
        <v>2</v>
      </c>
    </row>
    <row r="587" spans="11:17" x14ac:dyDescent="0.3">
      <c r="K587" s="2" t="s">
        <v>997</v>
      </c>
      <c r="L587" s="5">
        <v>0</v>
      </c>
      <c r="M587" s="5">
        <v>1</v>
      </c>
      <c r="N587" s="5">
        <v>0</v>
      </c>
      <c r="O587" s="5">
        <v>0</v>
      </c>
      <c r="P587" s="5">
        <v>0</v>
      </c>
      <c r="Q587" s="5">
        <v>1</v>
      </c>
    </row>
    <row r="588" spans="11:17" x14ac:dyDescent="0.3">
      <c r="K588" s="2" t="s">
        <v>759</v>
      </c>
      <c r="L588" s="5">
        <v>0</v>
      </c>
      <c r="M588" s="5">
        <v>0</v>
      </c>
      <c r="N588" s="5">
        <v>1</v>
      </c>
      <c r="O588" s="5">
        <v>0</v>
      </c>
      <c r="P588" s="5">
        <v>0</v>
      </c>
      <c r="Q588" s="5">
        <v>1</v>
      </c>
    </row>
    <row r="589" spans="11:17" x14ac:dyDescent="0.3">
      <c r="K589" s="2" t="s">
        <v>467</v>
      </c>
      <c r="L589" s="5">
        <v>0</v>
      </c>
      <c r="M589" s="5">
        <v>1</v>
      </c>
      <c r="N589" s="5">
        <v>1</v>
      </c>
      <c r="O589" s="5">
        <v>0</v>
      </c>
      <c r="P589" s="5">
        <v>0</v>
      </c>
      <c r="Q589" s="5">
        <v>2</v>
      </c>
    </row>
    <row r="590" spans="11:17" x14ac:dyDescent="0.3">
      <c r="K590" s="2" t="s">
        <v>187</v>
      </c>
      <c r="L590" s="5">
        <v>0</v>
      </c>
      <c r="M590" s="5">
        <v>0</v>
      </c>
      <c r="N590" s="5">
        <v>1</v>
      </c>
      <c r="O590" s="5">
        <v>1</v>
      </c>
      <c r="P590" s="5">
        <v>0</v>
      </c>
      <c r="Q590" s="5">
        <v>2</v>
      </c>
    </row>
    <row r="591" spans="11:17" x14ac:dyDescent="0.3">
      <c r="K591" s="2" t="s">
        <v>63</v>
      </c>
      <c r="L591" s="5">
        <v>0</v>
      </c>
      <c r="M591" s="5">
        <v>1</v>
      </c>
      <c r="N591" s="5">
        <v>0</v>
      </c>
      <c r="O591" s="5">
        <v>1</v>
      </c>
      <c r="P591" s="5">
        <v>0</v>
      </c>
      <c r="Q591" s="5">
        <v>2</v>
      </c>
    </row>
    <row r="592" spans="11:17" x14ac:dyDescent="0.3">
      <c r="K592" s="2" t="s">
        <v>92</v>
      </c>
      <c r="L592" s="5">
        <v>0</v>
      </c>
      <c r="M592" s="5">
        <v>0</v>
      </c>
      <c r="N592" s="5">
        <v>2</v>
      </c>
      <c r="O592" s="5">
        <v>1</v>
      </c>
      <c r="P592" s="5">
        <v>0</v>
      </c>
      <c r="Q592" s="5">
        <v>3</v>
      </c>
    </row>
    <row r="593" spans="11:17" x14ac:dyDescent="0.3">
      <c r="K593" s="2" t="s">
        <v>406</v>
      </c>
      <c r="L593" s="5">
        <v>0</v>
      </c>
      <c r="M593" s="5">
        <v>1</v>
      </c>
      <c r="N593" s="5">
        <v>1</v>
      </c>
      <c r="O593" s="5">
        <v>1</v>
      </c>
      <c r="P593" s="5">
        <v>0</v>
      </c>
      <c r="Q593" s="5">
        <v>3</v>
      </c>
    </row>
    <row r="594" spans="11:17" x14ac:dyDescent="0.3">
      <c r="K594" s="2" t="s">
        <v>388</v>
      </c>
      <c r="L594" s="5">
        <v>0</v>
      </c>
      <c r="M594" s="5">
        <v>0</v>
      </c>
      <c r="N594" s="5">
        <v>0</v>
      </c>
      <c r="O594" s="5">
        <v>1</v>
      </c>
      <c r="P594" s="5">
        <v>0</v>
      </c>
      <c r="Q594" s="5">
        <v>1</v>
      </c>
    </row>
    <row r="595" spans="11:17" x14ac:dyDescent="0.3">
      <c r="K595" s="2" t="s">
        <v>1192</v>
      </c>
      <c r="L595" s="5">
        <v>0</v>
      </c>
      <c r="M595" s="5">
        <v>0</v>
      </c>
      <c r="N595" s="5">
        <v>1</v>
      </c>
      <c r="O595" s="5">
        <v>0</v>
      </c>
      <c r="P595" s="5">
        <v>0</v>
      </c>
      <c r="Q595" s="5">
        <v>1</v>
      </c>
    </row>
    <row r="596" spans="11:17" x14ac:dyDescent="0.3">
      <c r="K596" s="2" t="s">
        <v>1174</v>
      </c>
      <c r="L596" s="5">
        <v>0</v>
      </c>
      <c r="M596" s="5">
        <v>1</v>
      </c>
      <c r="N596" s="5">
        <v>0</v>
      </c>
      <c r="O596" s="5">
        <v>0</v>
      </c>
      <c r="P596" s="5">
        <v>0</v>
      </c>
      <c r="Q596" s="5">
        <v>1</v>
      </c>
    </row>
    <row r="597" spans="11:17" x14ac:dyDescent="0.3">
      <c r="K597" s="2" t="s">
        <v>219</v>
      </c>
      <c r="L597" s="5">
        <v>0</v>
      </c>
      <c r="M597" s="5">
        <v>0</v>
      </c>
      <c r="N597" s="5">
        <v>2</v>
      </c>
      <c r="O597" s="5">
        <v>0</v>
      </c>
      <c r="P597" s="5">
        <v>0</v>
      </c>
      <c r="Q597" s="5">
        <v>2</v>
      </c>
    </row>
    <row r="598" spans="11:17" x14ac:dyDescent="0.3">
      <c r="K598" s="2" t="s">
        <v>276</v>
      </c>
      <c r="L598" s="5">
        <v>0</v>
      </c>
      <c r="M598" s="5">
        <v>1</v>
      </c>
      <c r="N598" s="5">
        <v>0</v>
      </c>
      <c r="O598" s="5">
        <v>0</v>
      </c>
      <c r="P598" s="5">
        <v>0</v>
      </c>
      <c r="Q598" s="5">
        <v>1</v>
      </c>
    </row>
    <row r="599" spans="11:17" x14ac:dyDescent="0.3">
      <c r="K599" s="2" t="s">
        <v>415</v>
      </c>
      <c r="L599" s="5">
        <v>0</v>
      </c>
      <c r="M599" s="5">
        <v>0</v>
      </c>
      <c r="N599" s="5">
        <v>1</v>
      </c>
      <c r="O599" s="5">
        <v>0</v>
      </c>
      <c r="P599" s="5">
        <v>0</v>
      </c>
      <c r="Q599" s="5">
        <v>1</v>
      </c>
    </row>
    <row r="600" spans="11:17" x14ac:dyDescent="0.3">
      <c r="K600" s="2" t="s">
        <v>245</v>
      </c>
      <c r="L600" s="5">
        <v>0</v>
      </c>
      <c r="M600" s="5">
        <v>0</v>
      </c>
      <c r="N600" s="5">
        <v>1</v>
      </c>
      <c r="O600" s="5">
        <v>0</v>
      </c>
      <c r="P600" s="5">
        <v>0</v>
      </c>
      <c r="Q600" s="5">
        <v>1</v>
      </c>
    </row>
    <row r="601" spans="11:17" x14ac:dyDescent="0.3">
      <c r="K601" s="2" t="s">
        <v>18</v>
      </c>
      <c r="L601" s="5">
        <v>0</v>
      </c>
      <c r="M601" s="5">
        <v>0</v>
      </c>
      <c r="N601" s="5">
        <v>0</v>
      </c>
      <c r="O601" s="5">
        <v>1</v>
      </c>
      <c r="P601" s="5">
        <v>0</v>
      </c>
      <c r="Q601" s="5">
        <v>1</v>
      </c>
    </row>
    <row r="602" spans="11:17" x14ac:dyDescent="0.3">
      <c r="K602" s="2" t="s">
        <v>1101</v>
      </c>
      <c r="L602" s="5">
        <v>0</v>
      </c>
      <c r="M602" s="5">
        <v>0</v>
      </c>
      <c r="N602" s="5">
        <v>1</v>
      </c>
      <c r="O602" s="5">
        <v>0</v>
      </c>
      <c r="P602" s="5">
        <v>0</v>
      </c>
      <c r="Q602" s="5">
        <v>1</v>
      </c>
    </row>
    <row r="603" spans="11:17" x14ac:dyDescent="0.3">
      <c r="K603" s="2" t="s">
        <v>61</v>
      </c>
      <c r="L603" s="5">
        <v>0</v>
      </c>
      <c r="M603" s="5">
        <v>0</v>
      </c>
      <c r="N603" s="5">
        <v>1</v>
      </c>
      <c r="O603" s="5">
        <v>0</v>
      </c>
      <c r="P603" s="5">
        <v>0</v>
      </c>
      <c r="Q603" s="5">
        <v>1</v>
      </c>
    </row>
    <row r="604" spans="11:17" x14ac:dyDescent="0.3">
      <c r="K604" s="2" t="s">
        <v>740</v>
      </c>
      <c r="L604" s="5">
        <v>0</v>
      </c>
      <c r="M604" s="5">
        <v>0</v>
      </c>
      <c r="N604" s="5">
        <v>0</v>
      </c>
      <c r="O604" s="5">
        <v>1</v>
      </c>
      <c r="P604" s="5">
        <v>0</v>
      </c>
      <c r="Q604" s="5">
        <v>1</v>
      </c>
    </row>
    <row r="605" spans="11:17" x14ac:dyDescent="0.3">
      <c r="K605" s="2" t="s">
        <v>69</v>
      </c>
      <c r="L605" s="5">
        <v>0</v>
      </c>
      <c r="M605" s="5">
        <v>0</v>
      </c>
      <c r="N605" s="5">
        <v>1</v>
      </c>
      <c r="O605" s="5">
        <v>1</v>
      </c>
      <c r="P605" s="5">
        <v>0</v>
      </c>
      <c r="Q605" s="5">
        <v>2</v>
      </c>
    </row>
    <row r="606" spans="11:17" x14ac:dyDescent="0.3">
      <c r="K606" s="2" t="s">
        <v>113</v>
      </c>
      <c r="L606" s="5">
        <v>0</v>
      </c>
      <c r="M606" s="5">
        <v>0</v>
      </c>
      <c r="N606" s="5">
        <v>1</v>
      </c>
      <c r="O606" s="5">
        <v>0</v>
      </c>
      <c r="P606" s="5">
        <v>0</v>
      </c>
      <c r="Q606" s="5">
        <v>1</v>
      </c>
    </row>
    <row r="607" spans="11:17" x14ac:dyDescent="0.3">
      <c r="K607" s="2" t="s">
        <v>472</v>
      </c>
      <c r="L607" s="5">
        <v>0</v>
      </c>
      <c r="M607" s="5">
        <v>2</v>
      </c>
      <c r="N607" s="5">
        <v>0</v>
      </c>
      <c r="O607" s="5">
        <v>0</v>
      </c>
      <c r="P607" s="5">
        <v>0</v>
      </c>
      <c r="Q607" s="5">
        <v>2</v>
      </c>
    </row>
    <row r="608" spans="11:17" x14ac:dyDescent="0.3">
      <c r="K608" s="2" t="s">
        <v>711</v>
      </c>
      <c r="L608" s="5">
        <v>0</v>
      </c>
      <c r="M608" s="5">
        <v>0</v>
      </c>
      <c r="N608" s="5">
        <v>1</v>
      </c>
      <c r="O608" s="5">
        <v>0</v>
      </c>
      <c r="P608" s="5">
        <v>0</v>
      </c>
      <c r="Q608" s="5">
        <v>1</v>
      </c>
    </row>
    <row r="609" spans="11:17" x14ac:dyDescent="0.3">
      <c r="K609" s="2" t="s">
        <v>299</v>
      </c>
      <c r="L609" s="5">
        <v>0</v>
      </c>
      <c r="M609" s="5">
        <v>0</v>
      </c>
      <c r="N609" s="5">
        <v>0</v>
      </c>
      <c r="O609" s="5">
        <v>1</v>
      </c>
      <c r="P609" s="5">
        <v>0</v>
      </c>
      <c r="Q609" s="5">
        <v>1</v>
      </c>
    </row>
    <row r="610" spans="11:17" x14ac:dyDescent="0.3">
      <c r="K610" s="2" t="s">
        <v>505</v>
      </c>
      <c r="L610" s="5">
        <v>0</v>
      </c>
      <c r="M610" s="5">
        <v>0</v>
      </c>
      <c r="N610" s="5">
        <v>1</v>
      </c>
      <c r="O610" s="5">
        <v>1</v>
      </c>
      <c r="P610" s="5">
        <v>0</v>
      </c>
      <c r="Q610" s="5">
        <v>2</v>
      </c>
    </row>
    <row r="611" spans="11:17" x14ac:dyDescent="0.3">
      <c r="K611" s="2" t="s">
        <v>446</v>
      </c>
      <c r="L611" s="5">
        <v>0</v>
      </c>
      <c r="M611" s="5">
        <v>0</v>
      </c>
      <c r="N611" s="5">
        <v>1</v>
      </c>
      <c r="O611" s="5">
        <v>0</v>
      </c>
      <c r="P611" s="5">
        <v>0</v>
      </c>
      <c r="Q611" s="5">
        <v>1</v>
      </c>
    </row>
    <row r="612" spans="11:17" x14ac:dyDescent="0.3">
      <c r="K612" s="2" t="s">
        <v>158</v>
      </c>
      <c r="L612" s="5">
        <v>0</v>
      </c>
      <c r="M612" s="5">
        <v>0</v>
      </c>
      <c r="N612" s="5">
        <v>1</v>
      </c>
      <c r="O612" s="5">
        <v>0</v>
      </c>
      <c r="P612" s="5">
        <v>0</v>
      </c>
      <c r="Q612" s="5">
        <v>1</v>
      </c>
    </row>
    <row r="613" spans="11:17" x14ac:dyDescent="0.3">
      <c r="K613" s="2" t="s">
        <v>392</v>
      </c>
      <c r="L613" s="5">
        <v>0</v>
      </c>
      <c r="M613" s="5">
        <v>1</v>
      </c>
      <c r="N613" s="5">
        <v>2</v>
      </c>
      <c r="O613" s="5">
        <v>0</v>
      </c>
      <c r="P613" s="5">
        <v>0</v>
      </c>
      <c r="Q613" s="5">
        <v>3</v>
      </c>
    </row>
    <row r="614" spans="11:17" x14ac:dyDescent="0.3">
      <c r="K614" s="2" t="s">
        <v>1151</v>
      </c>
      <c r="L614" s="5">
        <v>0</v>
      </c>
      <c r="M614" s="5">
        <v>1</v>
      </c>
      <c r="N614" s="5">
        <v>0</v>
      </c>
      <c r="O614" s="5">
        <v>0</v>
      </c>
      <c r="P614" s="5">
        <v>0</v>
      </c>
      <c r="Q614" s="5">
        <v>1</v>
      </c>
    </row>
    <row r="615" spans="11:17" x14ac:dyDescent="0.3">
      <c r="K615" s="2" t="s">
        <v>565</v>
      </c>
      <c r="L615" s="5">
        <v>0</v>
      </c>
      <c r="M615" s="5">
        <v>2</v>
      </c>
      <c r="N615" s="5">
        <v>1</v>
      </c>
      <c r="O615" s="5">
        <v>1</v>
      </c>
      <c r="P615" s="5">
        <v>0</v>
      </c>
      <c r="Q615" s="5">
        <v>4</v>
      </c>
    </row>
    <row r="616" spans="11:17" x14ac:dyDescent="0.3">
      <c r="K616" s="2" t="s">
        <v>462</v>
      </c>
      <c r="L616" s="5">
        <v>0</v>
      </c>
      <c r="M616" s="5">
        <v>0</v>
      </c>
      <c r="N616" s="5">
        <v>1</v>
      </c>
      <c r="O616" s="5">
        <v>1</v>
      </c>
      <c r="P616" s="5">
        <v>0</v>
      </c>
      <c r="Q616" s="5">
        <v>2</v>
      </c>
    </row>
    <row r="617" spans="11:17" x14ac:dyDescent="0.3">
      <c r="K617" s="2" t="s">
        <v>161</v>
      </c>
      <c r="L617" s="5">
        <v>0</v>
      </c>
      <c r="M617" s="5">
        <v>0</v>
      </c>
      <c r="N617" s="5">
        <v>1</v>
      </c>
      <c r="O617" s="5">
        <v>0</v>
      </c>
      <c r="P617" s="5">
        <v>0</v>
      </c>
      <c r="Q617" s="5">
        <v>1</v>
      </c>
    </row>
    <row r="618" spans="11:17" x14ac:dyDescent="0.3">
      <c r="K618" s="2" t="s">
        <v>409</v>
      </c>
      <c r="L618" s="5">
        <v>0</v>
      </c>
      <c r="M618" s="5">
        <v>2</v>
      </c>
      <c r="N618" s="5">
        <v>1</v>
      </c>
      <c r="O618" s="5">
        <v>0</v>
      </c>
      <c r="P618" s="5">
        <v>0</v>
      </c>
      <c r="Q618" s="5">
        <v>3</v>
      </c>
    </row>
    <row r="619" spans="11:17" x14ac:dyDescent="0.3">
      <c r="K619" s="2" t="s">
        <v>772</v>
      </c>
      <c r="L619" s="5">
        <v>0</v>
      </c>
      <c r="M619" s="5">
        <v>1</v>
      </c>
      <c r="N619" s="5">
        <v>1</v>
      </c>
      <c r="O619" s="5">
        <v>0</v>
      </c>
      <c r="P619" s="5">
        <v>0</v>
      </c>
      <c r="Q619" s="5">
        <v>2</v>
      </c>
    </row>
    <row r="620" spans="11:17" x14ac:dyDescent="0.3">
      <c r="K620" s="2" t="s">
        <v>344</v>
      </c>
      <c r="L620" s="5">
        <v>0</v>
      </c>
      <c r="M620" s="5">
        <v>0</v>
      </c>
      <c r="N620" s="5">
        <v>1</v>
      </c>
      <c r="O620" s="5">
        <v>0</v>
      </c>
      <c r="P620" s="5">
        <v>0</v>
      </c>
      <c r="Q620" s="5">
        <v>1</v>
      </c>
    </row>
    <row r="621" spans="11:17" x14ac:dyDescent="0.3">
      <c r="K621" s="2" t="s">
        <v>34</v>
      </c>
      <c r="L621" s="5">
        <v>0</v>
      </c>
      <c r="M621" s="5">
        <v>1</v>
      </c>
      <c r="N621" s="5">
        <v>0</v>
      </c>
      <c r="O621" s="5">
        <v>1</v>
      </c>
      <c r="P621" s="5">
        <v>0</v>
      </c>
      <c r="Q621" s="5">
        <v>2</v>
      </c>
    </row>
    <row r="622" spans="11:17" x14ac:dyDescent="0.3">
      <c r="K622" s="2" t="s">
        <v>83</v>
      </c>
      <c r="L622" s="5">
        <v>0</v>
      </c>
      <c r="M622" s="5">
        <v>0</v>
      </c>
      <c r="N622" s="5">
        <v>1</v>
      </c>
      <c r="O622" s="5">
        <v>0</v>
      </c>
      <c r="P622" s="5">
        <v>0</v>
      </c>
      <c r="Q622" s="5">
        <v>1</v>
      </c>
    </row>
    <row r="623" spans="11:17" x14ac:dyDescent="0.3">
      <c r="K623" s="2" t="s">
        <v>1130</v>
      </c>
      <c r="L623" s="5">
        <v>1</v>
      </c>
      <c r="M623" s="5">
        <v>0</v>
      </c>
      <c r="N623" s="5">
        <v>1</v>
      </c>
      <c r="O623" s="5">
        <v>0</v>
      </c>
      <c r="P623" s="5">
        <v>0</v>
      </c>
      <c r="Q623" s="5">
        <v>2</v>
      </c>
    </row>
    <row r="624" spans="11:17" x14ac:dyDescent="0.3">
      <c r="K624" s="2" t="s">
        <v>1072</v>
      </c>
      <c r="L624" s="5">
        <v>0</v>
      </c>
      <c r="M624" s="5">
        <v>0</v>
      </c>
      <c r="N624" s="5">
        <v>1</v>
      </c>
      <c r="O624" s="5">
        <v>1</v>
      </c>
      <c r="P624" s="5">
        <v>0</v>
      </c>
      <c r="Q624" s="5">
        <v>2</v>
      </c>
    </row>
    <row r="625" spans="11:17" x14ac:dyDescent="0.3">
      <c r="K625" s="2" t="s">
        <v>916</v>
      </c>
      <c r="L625" s="5">
        <v>0</v>
      </c>
      <c r="M625" s="5">
        <v>0</v>
      </c>
      <c r="N625" s="5">
        <v>1</v>
      </c>
      <c r="O625" s="5">
        <v>0</v>
      </c>
      <c r="P625" s="5">
        <v>0</v>
      </c>
      <c r="Q625" s="5">
        <v>1</v>
      </c>
    </row>
    <row r="626" spans="11:17" x14ac:dyDescent="0.3">
      <c r="K626" s="2" t="s">
        <v>126</v>
      </c>
      <c r="L626" s="5">
        <v>0</v>
      </c>
      <c r="M626" s="5">
        <v>0</v>
      </c>
      <c r="N626" s="5">
        <v>5</v>
      </c>
      <c r="O626" s="5">
        <v>0</v>
      </c>
      <c r="P626" s="5">
        <v>0</v>
      </c>
      <c r="Q626" s="5">
        <v>5</v>
      </c>
    </row>
    <row r="627" spans="11:17" x14ac:dyDescent="0.3">
      <c r="K627" s="2" t="s">
        <v>235</v>
      </c>
      <c r="L627" s="5">
        <v>0</v>
      </c>
      <c r="M627" s="5">
        <v>0</v>
      </c>
      <c r="N627" s="5">
        <v>1</v>
      </c>
      <c r="O627" s="5">
        <v>0</v>
      </c>
      <c r="P627" s="5">
        <v>0</v>
      </c>
      <c r="Q627" s="5">
        <v>1</v>
      </c>
    </row>
    <row r="628" spans="11:17" x14ac:dyDescent="0.3">
      <c r="K628" s="2" t="s">
        <v>119</v>
      </c>
      <c r="L628" s="5">
        <v>0</v>
      </c>
      <c r="M628" s="5">
        <v>0</v>
      </c>
      <c r="N628" s="5">
        <v>1</v>
      </c>
      <c r="O628" s="5">
        <v>0</v>
      </c>
      <c r="P628" s="5">
        <v>0</v>
      </c>
      <c r="Q628" s="5">
        <v>1</v>
      </c>
    </row>
    <row r="629" spans="11:17" x14ac:dyDescent="0.3">
      <c r="K629" s="2" t="s">
        <v>816</v>
      </c>
      <c r="L629" s="5">
        <v>0</v>
      </c>
      <c r="M629" s="5">
        <v>0</v>
      </c>
      <c r="N629" s="5">
        <v>1</v>
      </c>
      <c r="O629" s="5">
        <v>0</v>
      </c>
      <c r="P629" s="5">
        <v>0</v>
      </c>
      <c r="Q629" s="5">
        <v>1</v>
      </c>
    </row>
    <row r="630" spans="11:17" x14ac:dyDescent="0.3">
      <c r="K630" s="2" t="s">
        <v>576</v>
      </c>
      <c r="L630" s="5">
        <v>0</v>
      </c>
      <c r="M630" s="5">
        <v>1</v>
      </c>
      <c r="N630" s="5">
        <v>0</v>
      </c>
      <c r="O630" s="5">
        <v>0</v>
      </c>
      <c r="P630" s="5">
        <v>0</v>
      </c>
      <c r="Q630" s="5">
        <v>1</v>
      </c>
    </row>
    <row r="631" spans="11:17" x14ac:dyDescent="0.3">
      <c r="K631" s="2" t="s">
        <v>852</v>
      </c>
      <c r="L631" s="5">
        <v>0</v>
      </c>
      <c r="M631" s="5">
        <v>0</v>
      </c>
      <c r="N631" s="5">
        <v>1</v>
      </c>
      <c r="O631" s="5">
        <v>0</v>
      </c>
      <c r="P631" s="5">
        <v>0</v>
      </c>
      <c r="Q631" s="5">
        <v>1</v>
      </c>
    </row>
    <row r="632" spans="11:17" x14ac:dyDescent="0.3">
      <c r="K632" s="2" t="s">
        <v>627</v>
      </c>
      <c r="L632" s="5">
        <v>0</v>
      </c>
      <c r="M632" s="5">
        <v>0</v>
      </c>
      <c r="N632" s="5">
        <v>0</v>
      </c>
      <c r="O632" s="5">
        <v>1</v>
      </c>
      <c r="P632" s="5">
        <v>0</v>
      </c>
      <c r="Q632" s="5">
        <v>1</v>
      </c>
    </row>
    <row r="633" spans="11:17" x14ac:dyDescent="0.3">
      <c r="K633" s="2" t="s">
        <v>684</v>
      </c>
      <c r="L633" s="5">
        <v>0</v>
      </c>
      <c r="M633" s="5">
        <v>0</v>
      </c>
      <c r="N633" s="5">
        <v>0</v>
      </c>
      <c r="O633" s="5">
        <v>1</v>
      </c>
      <c r="P633" s="5">
        <v>0</v>
      </c>
      <c r="Q633" s="5">
        <v>1</v>
      </c>
    </row>
    <row r="634" spans="11:17" x14ac:dyDescent="0.3">
      <c r="K634" s="2" t="s">
        <v>80</v>
      </c>
      <c r="L634" s="5">
        <v>0</v>
      </c>
      <c r="M634" s="5">
        <v>1</v>
      </c>
      <c r="N634" s="5">
        <v>1</v>
      </c>
      <c r="O634" s="5">
        <v>1</v>
      </c>
      <c r="P634" s="5">
        <v>0</v>
      </c>
      <c r="Q634" s="5">
        <v>3</v>
      </c>
    </row>
    <row r="635" spans="11:17" x14ac:dyDescent="0.3">
      <c r="K635" s="2" t="s">
        <v>283</v>
      </c>
      <c r="L635" s="5">
        <v>0</v>
      </c>
      <c r="M635" s="5">
        <v>0</v>
      </c>
      <c r="N635" s="5">
        <v>1</v>
      </c>
      <c r="O635" s="5">
        <v>0</v>
      </c>
      <c r="P635" s="5">
        <v>0</v>
      </c>
      <c r="Q635" s="5">
        <v>1</v>
      </c>
    </row>
    <row r="636" spans="11:17" x14ac:dyDescent="0.3">
      <c r="K636" s="2" t="s">
        <v>213</v>
      </c>
      <c r="L636" s="5">
        <v>0</v>
      </c>
      <c r="M636" s="5">
        <v>0</v>
      </c>
      <c r="N636" s="5">
        <v>1</v>
      </c>
      <c r="O636" s="5">
        <v>0</v>
      </c>
      <c r="P636" s="5">
        <v>0</v>
      </c>
      <c r="Q636" s="5">
        <v>1</v>
      </c>
    </row>
    <row r="637" spans="11:17" x14ac:dyDescent="0.3">
      <c r="K637" s="2" t="s">
        <v>787</v>
      </c>
      <c r="L637" s="5">
        <v>0</v>
      </c>
      <c r="M637" s="5">
        <v>0</v>
      </c>
      <c r="N637" s="5">
        <v>1</v>
      </c>
      <c r="O637" s="5">
        <v>0</v>
      </c>
      <c r="P637" s="5">
        <v>0</v>
      </c>
      <c r="Q637" s="5">
        <v>1</v>
      </c>
    </row>
    <row r="638" spans="11:17" x14ac:dyDescent="0.3">
      <c r="K638" s="2" t="s">
        <v>1190</v>
      </c>
      <c r="L638" s="5">
        <v>0</v>
      </c>
      <c r="M638" s="5">
        <v>1</v>
      </c>
      <c r="N638" s="5">
        <v>0</v>
      </c>
      <c r="O638" s="5">
        <v>0</v>
      </c>
      <c r="P638" s="5">
        <v>0</v>
      </c>
      <c r="Q638" s="5">
        <v>1</v>
      </c>
    </row>
    <row r="639" spans="11:17" x14ac:dyDescent="0.3">
      <c r="K639" s="2" t="s">
        <v>441</v>
      </c>
      <c r="L639" s="5">
        <v>0</v>
      </c>
      <c r="M639" s="5">
        <v>0</v>
      </c>
      <c r="N639" s="5">
        <v>1</v>
      </c>
      <c r="O639" s="5">
        <v>0</v>
      </c>
      <c r="P639" s="5">
        <v>0</v>
      </c>
      <c r="Q639" s="5">
        <v>1</v>
      </c>
    </row>
    <row r="640" spans="11:17" x14ac:dyDescent="0.3">
      <c r="K640" s="2" t="s">
        <v>537</v>
      </c>
      <c r="L640" s="5">
        <v>0</v>
      </c>
      <c r="M640" s="5">
        <v>0</v>
      </c>
      <c r="N640" s="5">
        <v>1</v>
      </c>
      <c r="O640" s="5">
        <v>0</v>
      </c>
      <c r="P640" s="5">
        <v>0</v>
      </c>
      <c r="Q640" s="5">
        <v>1</v>
      </c>
    </row>
    <row r="641" spans="11:17" x14ac:dyDescent="0.3">
      <c r="K641" s="2" t="s">
        <v>364</v>
      </c>
      <c r="L641" s="5">
        <v>0</v>
      </c>
      <c r="M641" s="5">
        <v>0</v>
      </c>
      <c r="N641" s="5">
        <v>1</v>
      </c>
      <c r="O641" s="5">
        <v>0</v>
      </c>
      <c r="P641" s="5">
        <v>0</v>
      </c>
      <c r="Q641" s="5">
        <v>1</v>
      </c>
    </row>
    <row r="642" spans="11:17" x14ac:dyDescent="0.3">
      <c r="K642" s="2" t="s">
        <v>140</v>
      </c>
      <c r="L642" s="5">
        <v>0</v>
      </c>
      <c r="M642" s="5">
        <v>1</v>
      </c>
      <c r="N642" s="5">
        <v>0</v>
      </c>
      <c r="O642" s="5">
        <v>0</v>
      </c>
      <c r="P642" s="5">
        <v>0</v>
      </c>
      <c r="Q642" s="5">
        <v>1</v>
      </c>
    </row>
    <row r="643" spans="11:17" x14ac:dyDescent="0.3">
      <c r="K643" s="2" t="s">
        <v>871</v>
      </c>
      <c r="L643" s="5">
        <v>0</v>
      </c>
      <c r="M643" s="5">
        <v>0</v>
      </c>
      <c r="N643" s="5">
        <v>1</v>
      </c>
      <c r="O643" s="5">
        <v>0</v>
      </c>
      <c r="P643" s="5">
        <v>0</v>
      </c>
      <c r="Q643" s="5">
        <v>1</v>
      </c>
    </row>
    <row r="644" spans="11:17" x14ac:dyDescent="0.3">
      <c r="K644" s="2" t="s">
        <v>675</v>
      </c>
      <c r="L644" s="5">
        <v>0</v>
      </c>
      <c r="M644" s="5">
        <v>0</v>
      </c>
      <c r="N644" s="5">
        <v>1</v>
      </c>
      <c r="O644" s="5">
        <v>0</v>
      </c>
      <c r="P644" s="5">
        <v>0</v>
      </c>
      <c r="Q644" s="5">
        <v>1</v>
      </c>
    </row>
    <row r="645" spans="11:17" x14ac:dyDescent="0.3">
      <c r="K645" s="2" t="s">
        <v>206</v>
      </c>
      <c r="L645" s="5">
        <v>0</v>
      </c>
      <c r="M645" s="5">
        <v>0</v>
      </c>
      <c r="N645" s="5">
        <v>1</v>
      </c>
      <c r="O645" s="5">
        <v>0</v>
      </c>
      <c r="P645" s="5">
        <v>0</v>
      </c>
      <c r="Q645" s="5">
        <v>1</v>
      </c>
    </row>
    <row r="646" spans="11:17" x14ac:dyDescent="0.3">
      <c r="K646" s="2" t="s">
        <v>540</v>
      </c>
      <c r="L646" s="5">
        <v>0</v>
      </c>
      <c r="M646" s="5">
        <v>0</v>
      </c>
      <c r="N646" s="5">
        <v>1</v>
      </c>
      <c r="O646" s="5">
        <v>0</v>
      </c>
      <c r="P646" s="5">
        <v>0</v>
      </c>
      <c r="Q646" s="5">
        <v>1</v>
      </c>
    </row>
    <row r="647" spans="11:17" x14ac:dyDescent="0.3">
      <c r="K647" s="2" t="s">
        <v>320</v>
      </c>
      <c r="L647" s="5">
        <v>0</v>
      </c>
      <c r="M647" s="5">
        <v>0</v>
      </c>
      <c r="N647" s="5">
        <v>1</v>
      </c>
      <c r="O647" s="5">
        <v>0</v>
      </c>
      <c r="P647" s="5">
        <v>0</v>
      </c>
      <c r="Q647" s="5">
        <v>1</v>
      </c>
    </row>
    <row r="648" spans="11:17" x14ac:dyDescent="0.3">
      <c r="K648" s="2" t="s">
        <v>1090</v>
      </c>
      <c r="L648" s="5">
        <v>0</v>
      </c>
      <c r="M648" s="5">
        <v>0</v>
      </c>
      <c r="N648" s="5">
        <v>1</v>
      </c>
      <c r="O648" s="5">
        <v>0</v>
      </c>
      <c r="P648" s="5">
        <v>0</v>
      </c>
      <c r="Q648" s="5">
        <v>1</v>
      </c>
    </row>
    <row r="649" spans="11:17" x14ac:dyDescent="0.3">
      <c r="K649" s="2" t="s">
        <v>622</v>
      </c>
      <c r="L649" s="5">
        <v>0</v>
      </c>
      <c r="M649" s="5">
        <v>0</v>
      </c>
      <c r="N649" s="5">
        <v>1</v>
      </c>
      <c r="O649" s="5">
        <v>0</v>
      </c>
      <c r="P649" s="5">
        <v>0</v>
      </c>
      <c r="Q649" s="5">
        <v>1</v>
      </c>
    </row>
    <row r="650" spans="11:17" x14ac:dyDescent="0.3">
      <c r="K650" s="2" t="s">
        <v>808</v>
      </c>
      <c r="L650" s="5">
        <v>0</v>
      </c>
      <c r="M650" s="5">
        <v>1</v>
      </c>
      <c r="N650" s="5">
        <v>0</v>
      </c>
      <c r="O650" s="5">
        <v>0</v>
      </c>
      <c r="P650" s="5">
        <v>0</v>
      </c>
      <c r="Q650" s="5">
        <v>1</v>
      </c>
    </row>
    <row r="651" spans="11:17" x14ac:dyDescent="0.3">
      <c r="K651" s="2" t="s">
        <v>1059</v>
      </c>
      <c r="L651" s="5">
        <v>0</v>
      </c>
      <c r="M651" s="5">
        <v>0</v>
      </c>
      <c r="N651" s="5">
        <v>1</v>
      </c>
      <c r="O651" s="5">
        <v>0</v>
      </c>
      <c r="P651" s="5">
        <v>0</v>
      </c>
      <c r="Q651" s="5">
        <v>1</v>
      </c>
    </row>
    <row r="652" spans="11:17" x14ac:dyDescent="0.3">
      <c r="K652" s="2" t="s">
        <v>1159</v>
      </c>
      <c r="L652" s="5">
        <v>0</v>
      </c>
      <c r="M652" s="5">
        <v>0</v>
      </c>
      <c r="N652" s="5">
        <v>1</v>
      </c>
      <c r="O652" s="5">
        <v>0</v>
      </c>
      <c r="P652" s="5">
        <v>0</v>
      </c>
      <c r="Q652" s="5">
        <v>1</v>
      </c>
    </row>
    <row r="653" spans="11:17" x14ac:dyDescent="0.3">
      <c r="K653" s="2" t="s">
        <v>735</v>
      </c>
      <c r="L653" s="5">
        <v>0</v>
      </c>
      <c r="M653" s="5">
        <v>0</v>
      </c>
      <c r="N653" s="5">
        <v>1</v>
      </c>
      <c r="O653" s="5">
        <v>0</v>
      </c>
      <c r="P653" s="5">
        <v>0</v>
      </c>
      <c r="Q653" s="5">
        <v>1</v>
      </c>
    </row>
    <row r="654" spans="11:17" x14ac:dyDescent="0.3">
      <c r="K654" s="2" t="s">
        <v>707</v>
      </c>
      <c r="L654" s="5">
        <v>0</v>
      </c>
      <c r="M654" s="5">
        <v>0</v>
      </c>
      <c r="N654" s="5">
        <v>1</v>
      </c>
      <c r="O654" s="5">
        <v>0</v>
      </c>
      <c r="P654" s="5">
        <v>0</v>
      </c>
      <c r="Q654" s="5">
        <v>1</v>
      </c>
    </row>
    <row r="655" spans="11:17" x14ac:dyDescent="0.3">
      <c r="K655" s="2" t="s">
        <v>1213</v>
      </c>
      <c r="L655" s="5">
        <v>0</v>
      </c>
      <c r="M655" s="5">
        <v>0</v>
      </c>
      <c r="N655" s="5">
        <v>1</v>
      </c>
      <c r="O655" s="5">
        <v>0</v>
      </c>
      <c r="P655" s="5">
        <v>0</v>
      </c>
      <c r="Q655" s="5">
        <v>1</v>
      </c>
    </row>
    <row r="656" spans="11:17" x14ac:dyDescent="0.3">
      <c r="K656" s="2" t="s">
        <v>806</v>
      </c>
      <c r="L656" s="5">
        <v>0</v>
      </c>
      <c r="M656" s="5">
        <v>0</v>
      </c>
      <c r="N656" s="5">
        <v>1</v>
      </c>
      <c r="O656" s="5">
        <v>0</v>
      </c>
      <c r="P656" s="5">
        <v>0</v>
      </c>
      <c r="Q656" s="5">
        <v>1</v>
      </c>
    </row>
    <row r="657" spans="11:17" x14ac:dyDescent="0.3">
      <c r="K657" s="2" t="s">
        <v>145</v>
      </c>
      <c r="L657" s="5">
        <v>0</v>
      </c>
      <c r="M657" s="5">
        <v>0</v>
      </c>
      <c r="N657" s="5">
        <v>1</v>
      </c>
      <c r="O657" s="5">
        <v>0</v>
      </c>
      <c r="P657" s="5">
        <v>0</v>
      </c>
      <c r="Q657" s="5">
        <v>1</v>
      </c>
    </row>
    <row r="658" spans="11:17" x14ac:dyDescent="0.3">
      <c r="K658" s="2" t="s">
        <v>337</v>
      </c>
      <c r="L658" s="5">
        <v>0</v>
      </c>
      <c r="M658" s="5">
        <v>0</v>
      </c>
      <c r="N658" s="5">
        <v>1</v>
      </c>
      <c r="O658" s="5">
        <v>0</v>
      </c>
      <c r="P658" s="5">
        <v>0</v>
      </c>
      <c r="Q658" s="5">
        <v>1</v>
      </c>
    </row>
    <row r="659" spans="11:17" x14ac:dyDescent="0.3">
      <c r="K659" s="2" t="s">
        <v>248</v>
      </c>
      <c r="L659" s="5">
        <v>0</v>
      </c>
      <c r="M659" s="5">
        <v>0</v>
      </c>
      <c r="N659" s="5">
        <v>1</v>
      </c>
      <c r="O659" s="5">
        <v>0</v>
      </c>
      <c r="P659" s="5">
        <v>0</v>
      </c>
      <c r="Q659" s="5">
        <v>1</v>
      </c>
    </row>
    <row r="660" spans="11:17" x14ac:dyDescent="0.3">
      <c r="K660" s="2" t="s">
        <v>604</v>
      </c>
      <c r="L660" s="5">
        <v>0</v>
      </c>
      <c r="M660" s="5">
        <v>0</v>
      </c>
      <c r="N660" s="5">
        <v>1</v>
      </c>
      <c r="O660" s="5">
        <v>0</v>
      </c>
      <c r="P660" s="5">
        <v>0</v>
      </c>
      <c r="Q660" s="5">
        <v>1</v>
      </c>
    </row>
    <row r="661" spans="11:17" x14ac:dyDescent="0.3">
      <c r="K661" s="2" t="s">
        <v>846</v>
      </c>
      <c r="L661" s="5">
        <v>0</v>
      </c>
      <c r="M661" s="5">
        <v>0</v>
      </c>
      <c r="N661" s="5">
        <v>1</v>
      </c>
      <c r="O661" s="5">
        <v>0</v>
      </c>
      <c r="P661" s="5">
        <v>0</v>
      </c>
      <c r="Q661" s="5">
        <v>1</v>
      </c>
    </row>
    <row r="662" spans="11:17" x14ac:dyDescent="0.3">
      <c r="K662" s="2" t="s">
        <v>629</v>
      </c>
      <c r="L662" s="5">
        <v>0</v>
      </c>
      <c r="M662" s="5">
        <v>0</v>
      </c>
      <c r="N662" s="5">
        <v>1</v>
      </c>
      <c r="O662" s="5">
        <v>0</v>
      </c>
      <c r="P662" s="5">
        <v>0</v>
      </c>
      <c r="Q662" s="5">
        <v>1</v>
      </c>
    </row>
    <row r="663" spans="11:17" x14ac:dyDescent="0.3">
      <c r="K663" s="2" t="s">
        <v>370</v>
      </c>
      <c r="L663" s="5">
        <v>0</v>
      </c>
      <c r="M663" s="5">
        <v>0</v>
      </c>
      <c r="N663" s="5">
        <v>1</v>
      </c>
      <c r="O663" s="5">
        <v>0</v>
      </c>
      <c r="P663" s="5">
        <v>0</v>
      </c>
      <c r="Q663" s="5">
        <v>1</v>
      </c>
    </row>
    <row r="664" spans="11:17" x14ac:dyDescent="0.3">
      <c r="K664" s="2" t="s">
        <v>270</v>
      </c>
      <c r="L664" s="5">
        <v>0</v>
      </c>
      <c r="M664" s="5">
        <v>0</v>
      </c>
      <c r="N664" s="5">
        <v>1</v>
      </c>
      <c r="O664" s="5">
        <v>0</v>
      </c>
      <c r="P664" s="5">
        <v>0</v>
      </c>
      <c r="Q664" s="5">
        <v>1</v>
      </c>
    </row>
    <row r="665" spans="11:17" x14ac:dyDescent="0.3">
      <c r="K665" s="2" t="s">
        <v>936</v>
      </c>
      <c r="L665" s="5">
        <v>0</v>
      </c>
      <c r="M665" s="5">
        <v>0</v>
      </c>
      <c r="N665" s="5">
        <v>1</v>
      </c>
      <c r="O665" s="5">
        <v>0</v>
      </c>
      <c r="P665" s="5">
        <v>0</v>
      </c>
      <c r="Q665" s="5">
        <v>1</v>
      </c>
    </row>
    <row r="666" spans="11:17" x14ac:dyDescent="0.3">
      <c r="K666" s="2" t="s">
        <v>829</v>
      </c>
      <c r="L666" s="5">
        <v>0</v>
      </c>
      <c r="M666" s="5">
        <v>0</v>
      </c>
      <c r="N666" s="5">
        <v>1</v>
      </c>
      <c r="O666" s="5">
        <v>0</v>
      </c>
      <c r="P666" s="5">
        <v>0</v>
      </c>
      <c r="Q666" s="5">
        <v>1</v>
      </c>
    </row>
    <row r="667" spans="11:17" x14ac:dyDescent="0.3">
      <c r="K667" s="2" t="s">
        <v>1039</v>
      </c>
      <c r="L667" s="5">
        <v>0</v>
      </c>
      <c r="M667" s="5">
        <v>0</v>
      </c>
      <c r="N667" s="5">
        <v>1</v>
      </c>
      <c r="O667" s="5">
        <v>0</v>
      </c>
      <c r="P667" s="5">
        <v>0</v>
      </c>
      <c r="Q667" s="5">
        <v>1</v>
      </c>
    </row>
    <row r="668" spans="11:17" x14ac:dyDescent="0.3">
      <c r="K668" s="2" t="s">
        <v>589</v>
      </c>
      <c r="L668" s="5">
        <v>0</v>
      </c>
      <c r="M668" s="5">
        <v>0</v>
      </c>
      <c r="N668" s="5">
        <v>1</v>
      </c>
      <c r="O668" s="5">
        <v>0</v>
      </c>
      <c r="P668" s="5">
        <v>0</v>
      </c>
      <c r="Q668" s="5">
        <v>1</v>
      </c>
    </row>
    <row r="669" spans="11:17" x14ac:dyDescent="0.3">
      <c r="K669" s="2" t="s">
        <v>902</v>
      </c>
      <c r="L669" s="5">
        <v>0</v>
      </c>
      <c r="M669" s="5">
        <v>0</v>
      </c>
      <c r="N669" s="5">
        <v>1</v>
      </c>
      <c r="O669" s="5">
        <v>0</v>
      </c>
      <c r="P669" s="5">
        <v>0</v>
      </c>
      <c r="Q669" s="5">
        <v>1</v>
      </c>
    </row>
    <row r="670" spans="11:17" x14ac:dyDescent="0.3">
      <c r="K670" s="2" t="s">
        <v>568</v>
      </c>
      <c r="L670" s="5">
        <v>0</v>
      </c>
      <c r="M670" s="5">
        <v>0</v>
      </c>
      <c r="N670" s="5">
        <v>1</v>
      </c>
      <c r="O670" s="5">
        <v>0</v>
      </c>
      <c r="P670" s="5">
        <v>0</v>
      </c>
      <c r="Q670" s="5">
        <v>1</v>
      </c>
    </row>
    <row r="671" spans="11:17" x14ac:dyDescent="0.3">
      <c r="K671" s="2" t="s">
        <v>183</v>
      </c>
      <c r="L671" s="5">
        <v>0</v>
      </c>
      <c r="M671" s="5">
        <v>0</v>
      </c>
      <c r="N671" s="5">
        <v>1</v>
      </c>
      <c r="O671" s="5">
        <v>0</v>
      </c>
      <c r="P671" s="5">
        <v>0</v>
      </c>
      <c r="Q671" s="5">
        <v>1</v>
      </c>
    </row>
    <row r="672" spans="11:17" x14ac:dyDescent="0.3">
      <c r="K672" s="2" t="s">
        <v>1020</v>
      </c>
      <c r="L672" s="5">
        <v>0</v>
      </c>
      <c r="M672" s="5">
        <v>1</v>
      </c>
      <c r="N672" s="5">
        <v>0</v>
      </c>
      <c r="O672" s="5">
        <v>0</v>
      </c>
      <c r="P672" s="5">
        <v>0</v>
      </c>
      <c r="Q672" s="5">
        <v>1</v>
      </c>
    </row>
    <row r="673" spans="11:17" x14ac:dyDescent="0.3">
      <c r="K673" s="2" t="s">
        <v>224</v>
      </c>
      <c r="L673" s="5">
        <v>0</v>
      </c>
      <c r="M673" s="5">
        <v>0</v>
      </c>
      <c r="N673" s="5">
        <v>1</v>
      </c>
      <c r="O673" s="5">
        <v>1</v>
      </c>
      <c r="P673" s="5">
        <v>0</v>
      </c>
      <c r="Q673" s="5">
        <v>2</v>
      </c>
    </row>
    <row r="674" spans="11:17" x14ac:dyDescent="0.3">
      <c r="K674" s="2" t="s">
        <v>22</v>
      </c>
      <c r="L674" s="5">
        <v>0</v>
      </c>
      <c r="M674" s="5">
        <v>1</v>
      </c>
      <c r="N674" s="5">
        <v>0</v>
      </c>
      <c r="O674" s="5">
        <v>0</v>
      </c>
      <c r="P674" s="5">
        <v>0</v>
      </c>
      <c r="Q674" s="5">
        <v>1</v>
      </c>
    </row>
    <row r="675" spans="11:17" x14ac:dyDescent="0.3">
      <c r="K675" s="2" t="s">
        <v>330</v>
      </c>
      <c r="L675" s="5">
        <v>0</v>
      </c>
      <c r="M675" s="5">
        <v>1</v>
      </c>
      <c r="N675" s="5">
        <v>0</v>
      </c>
      <c r="O675" s="5">
        <v>0</v>
      </c>
      <c r="P675" s="5">
        <v>0</v>
      </c>
      <c r="Q675" s="5">
        <v>1</v>
      </c>
    </row>
    <row r="676" spans="11:17" x14ac:dyDescent="0.3">
      <c r="K676" s="2" t="s">
        <v>1128</v>
      </c>
      <c r="L676" s="5">
        <v>0</v>
      </c>
      <c r="M676" s="5">
        <v>1</v>
      </c>
      <c r="N676" s="5">
        <v>0</v>
      </c>
      <c r="O676" s="5">
        <v>0</v>
      </c>
      <c r="P676" s="5">
        <v>0</v>
      </c>
      <c r="Q676" s="5">
        <v>1</v>
      </c>
    </row>
    <row r="677" spans="11:17" x14ac:dyDescent="0.3">
      <c r="K677" s="2" t="s">
        <v>346</v>
      </c>
      <c r="L677" s="5">
        <v>0</v>
      </c>
      <c r="M677" s="5">
        <v>0</v>
      </c>
      <c r="N677" s="5">
        <v>1</v>
      </c>
      <c r="O677" s="5">
        <v>0</v>
      </c>
      <c r="P677" s="5">
        <v>0</v>
      </c>
      <c r="Q677" s="5">
        <v>1</v>
      </c>
    </row>
    <row r="678" spans="11:17" x14ac:dyDescent="0.3">
      <c r="K678" s="2" t="s">
        <v>757</v>
      </c>
      <c r="L678" s="5">
        <v>0</v>
      </c>
      <c r="M678" s="5">
        <v>1</v>
      </c>
      <c r="N678" s="5">
        <v>0</v>
      </c>
      <c r="O678" s="5">
        <v>0</v>
      </c>
      <c r="P678" s="5">
        <v>0</v>
      </c>
      <c r="Q678" s="5">
        <v>1</v>
      </c>
    </row>
    <row r="679" spans="11:17" x14ac:dyDescent="0.3">
      <c r="K679" s="2" t="s">
        <v>368</v>
      </c>
      <c r="L679" s="5">
        <v>0</v>
      </c>
      <c r="M679" s="5">
        <v>0</v>
      </c>
      <c r="N679" s="5">
        <v>1</v>
      </c>
      <c r="O679" s="5">
        <v>0</v>
      </c>
      <c r="P679" s="5">
        <v>0</v>
      </c>
      <c r="Q679" s="5">
        <v>1</v>
      </c>
    </row>
    <row r="680" spans="11:17" x14ac:dyDescent="0.3">
      <c r="K680" s="2" t="s">
        <v>1088</v>
      </c>
      <c r="L680" s="5">
        <v>0</v>
      </c>
      <c r="M680" s="5">
        <v>1</v>
      </c>
      <c r="N680" s="5">
        <v>1</v>
      </c>
      <c r="O680" s="5">
        <v>0</v>
      </c>
      <c r="P680" s="5">
        <v>0</v>
      </c>
      <c r="Q680" s="5">
        <v>2</v>
      </c>
    </row>
    <row r="681" spans="11:17" x14ac:dyDescent="0.3">
      <c r="K681" s="2" t="s">
        <v>143</v>
      </c>
      <c r="L681" s="5">
        <v>0</v>
      </c>
      <c r="M681" s="5">
        <v>2</v>
      </c>
      <c r="N681" s="5">
        <v>1</v>
      </c>
      <c r="O681" s="5">
        <v>1</v>
      </c>
      <c r="P681" s="5">
        <v>0</v>
      </c>
      <c r="Q681" s="5">
        <v>4</v>
      </c>
    </row>
    <row r="682" spans="11:17" x14ac:dyDescent="0.3">
      <c r="K682" s="2" t="s">
        <v>358</v>
      </c>
      <c r="L682" s="5">
        <v>0</v>
      </c>
      <c r="M682" s="5">
        <v>1</v>
      </c>
      <c r="N682" s="5">
        <v>0</v>
      </c>
      <c r="O682" s="5">
        <v>0</v>
      </c>
      <c r="P682" s="5">
        <v>0</v>
      </c>
      <c r="Q682" s="5">
        <v>1</v>
      </c>
    </row>
    <row r="683" spans="11:17" x14ac:dyDescent="0.3">
      <c r="K683" s="2" t="s">
        <v>151</v>
      </c>
      <c r="L683" s="5">
        <v>0</v>
      </c>
      <c r="M683" s="5">
        <v>0</v>
      </c>
      <c r="N683" s="5">
        <v>1</v>
      </c>
      <c r="O683" s="5">
        <v>0</v>
      </c>
      <c r="P683" s="5">
        <v>0</v>
      </c>
      <c r="Q683" s="5">
        <v>1</v>
      </c>
    </row>
    <row r="684" spans="11:17" x14ac:dyDescent="0.3">
      <c r="K684" s="2" t="s">
        <v>335</v>
      </c>
      <c r="L684" s="5">
        <v>0</v>
      </c>
      <c r="M684" s="5">
        <v>0</v>
      </c>
      <c r="N684" s="5">
        <v>1</v>
      </c>
      <c r="O684" s="5">
        <v>0</v>
      </c>
      <c r="P684" s="5">
        <v>0</v>
      </c>
      <c r="Q684" s="5">
        <v>1</v>
      </c>
    </row>
    <row r="685" spans="11:17" x14ac:dyDescent="0.3">
      <c r="K685" s="2" t="s">
        <v>777</v>
      </c>
      <c r="L685" s="5">
        <v>0</v>
      </c>
      <c r="M685" s="5">
        <v>1</v>
      </c>
      <c r="N685" s="5">
        <v>1</v>
      </c>
      <c r="O685" s="5">
        <v>0</v>
      </c>
      <c r="P685" s="5">
        <v>0</v>
      </c>
      <c r="Q685" s="5">
        <v>2</v>
      </c>
    </row>
    <row r="686" spans="11:17" x14ac:dyDescent="0.3">
      <c r="K686" s="2" t="s">
        <v>1259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</row>
    <row r="687" spans="11:17" x14ac:dyDescent="0.3">
      <c r="K687" s="2" t="s">
        <v>1226</v>
      </c>
      <c r="L687" s="5">
        <v>40</v>
      </c>
      <c r="M687" s="5">
        <v>185</v>
      </c>
      <c r="N687" s="5">
        <v>537</v>
      </c>
      <c r="O687" s="5">
        <v>129</v>
      </c>
      <c r="P687" s="5">
        <v>0</v>
      </c>
      <c r="Q687" s="5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92"/>
  <sheetViews>
    <sheetView topLeftCell="E849" workbookViewId="0">
      <selection activeCell="A2" sqref="A2:U892"/>
    </sheetView>
  </sheetViews>
  <sheetFormatPr defaultRowHeight="14.4" x14ac:dyDescent="0.3"/>
  <cols>
    <col min="1" max="1" width="13" customWidth="1"/>
    <col min="2" max="2" width="10.21875" customWidth="1"/>
    <col min="4" max="4" width="68.88671875" customWidth="1"/>
    <col min="5" max="11" width="8.88671875" customWidth="1"/>
    <col min="12" max="12" width="11.44140625" customWidth="1"/>
    <col min="13" max="13" width="14" customWidth="1"/>
    <col min="14" max="14" width="20.109375" bestFit="1" customWidth="1"/>
    <col min="15" max="15" width="15.5546875" bestFit="1" customWidth="1"/>
    <col min="16" max="16" width="18.77734375" customWidth="1"/>
    <col min="17" max="17" width="15.5546875" bestFit="1" customWidth="1"/>
    <col min="18" max="18" width="15.6640625" bestFit="1" customWidth="1"/>
    <col min="19" max="19" width="13.44140625" bestFit="1" customWidth="1"/>
    <col min="20" max="20" width="12" bestFit="1" customWidth="1"/>
    <col min="21" max="21" width="12.77734375" bestFit="1" customWidth="1"/>
    <col min="22" max="22" width="11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1229</v>
      </c>
      <c r="N1" t="s">
        <v>1230</v>
      </c>
      <c r="O1" t="s">
        <v>1233</v>
      </c>
      <c r="P1" t="s">
        <v>1253</v>
      </c>
      <c r="Q1" t="s">
        <v>1252</v>
      </c>
      <c r="R1" t="s">
        <v>1261</v>
      </c>
      <c r="S1" t="s">
        <v>1262</v>
      </c>
      <c r="T1" t="s">
        <v>1263</v>
      </c>
      <c r="U1" t="s">
        <v>1264</v>
      </c>
      <c r="W1" s="7" t="s">
        <v>1254</v>
      </c>
      <c r="X1" s="7"/>
      <c r="Z1" s="6" t="s">
        <v>1222</v>
      </c>
      <c r="AA1" s="6" t="s">
        <v>1258</v>
      </c>
      <c r="AB1" s="6" t="s">
        <v>1256</v>
      </c>
      <c r="AC1" s="6" t="s">
        <v>1257</v>
      </c>
      <c r="AD1" s="6" t="s">
        <v>1255</v>
      </c>
      <c r="AE1" s="6" t="s">
        <v>1259</v>
      </c>
      <c r="AF1" s="6" t="s">
        <v>1226</v>
      </c>
    </row>
    <row r="2" spans="1:3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IF(titanic[[#This Row],[Survived]]&gt;0,"Survive","Perished")</f>
        <v>Perished</v>
      </c>
      <c r="N2" t="str">
        <f>IF(C2=1,"First",IF(C2=2,"Second","Third"))</f>
        <v>Third</v>
      </c>
      <c r="O2" t="s">
        <v>1234</v>
      </c>
      <c r="P2" t="str">
        <f>VLOOKUP(O2,$W$2:$X$18,2,FALSE)</f>
        <v>Mr</v>
      </c>
      <c r="Q2" t="str">
        <f>_xlfn.XLOOKUP(titanic[[#This Row],[Title]],$W$2:$W$18,$X$2:$X$18)</f>
        <v>Mr</v>
      </c>
      <c r="R2" s="5">
        <v>0</v>
      </c>
      <c r="S2" s="5">
        <v>0</v>
      </c>
      <c r="T2" s="5">
        <v>1</v>
      </c>
      <c r="U2" s="5">
        <v>1</v>
      </c>
      <c r="W2" s="6" t="s">
        <v>1244</v>
      </c>
      <c r="X2" s="6" t="s">
        <v>1255</v>
      </c>
      <c r="Z2" s="6">
        <v>693</v>
      </c>
      <c r="AA2" s="6">
        <v>0</v>
      </c>
      <c r="AB2" s="6">
        <v>0</v>
      </c>
      <c r="AC2" s="6">
        <v>1</v>
      </c>
      <c r="AD2" s="6">
        <v>0</v>
      </c>
      <c r="AE2" s="6">
        <v>0</v>
      </c>
      <c r="AF2" s="6">
        <v>1</v>
      </c>
    </row>
    <row r="3" spans="1:3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>IF(titanic[[#This Row],[Survived]]&gt;0,"Survive","Perished")</f>
        <v>Survive</v>
      </c>
      <c r="N3" t="str">
        <f>IF(C3=1,"First",IF(C3=2,"Second","Third"))</f>
        <v>First</v>
      </c>
      <c r="O3" t="s">
        <v>1235</v>
      </c>
      <c r="P3" t="str">
        <f t="shared" ref="P3:P66" si="0">VLOOKUP(O3,$W$2:$X$18,2,FALSE)</f>
        <v>Mrs</v>
      </c>
      <c r="Q3" t="str">
        <f>_xlfn.XLOOKUP(titanic[[#This Row],[Title]],$W$2:$W$18,$X$2:$X$18)</f>
        <v>Mrs</v>
      </c>
      <c r="R3" s="5">
        <v>0</v>
      </c>
      <c r="S3" s="5">
        <v>0</v>
      </c>
      <c r="T3" s="5">
        <v>0</v>
      </c>
      <c r="U3" s="5">
        <v>0</v>
      </c>
      <c r="W3" s="6" t="s">
        <v>1241</v>
      </c>
      <c r="X3" s="6" t="s">
        <v>1255</v>
      </c>
      <c r="Z3" s="6">
        <v>695</v>
      </c>
      <c r="AA3" s="6">
        <v>0</v>
      </c>
      <c r="AB3" s="6">
        <v>0</v>
      </c>
      <c r="AC3" s="6">
        <v>1</v>
      </c>
      <c r="AD3" s="6">
        <v>0</v>
      </c>
      <c r="AE3" s="6">
        <v>0</v>
      </c>
      <c r="AF3" s="6">
        <v>1</v>
      </c>
    </row>
    <row r="4" spans="1:3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>IF(titanic[[#This Row],[Survived]]&gt;0,"Survive","Perished")</f>
        <v>Survive</v>
      </c>
      <c r="N4" t="str">
        <f>IF(C4=1,"First",IF(C4=2,"Second","Third"))</f>
        <v>Third</v>
      </c>
      <c r="O4" t="s">
        <v>1236</v>
      </c>
      <c r="P4" t="str">
        <f t="shared" si="0"/>
        <v>Miss</v>
      </c>
      <c r="Q4" t="str">
        <f>_xlfn.XLOOKUP(titanic[[#This Row],[Title]],$W$2:$W$18,$X$2:$X$18)</f>
        <v>Miss</v>
      </c>
      <c r="R4" s="5">
        <v>0</v>
      </c>
      <c r="S4" s="5">
        <v>1</v>
      </c>
      <c r="T4" s="5">
        <v>0</v>
      </c>
      <c r="U4" s="5">
        <v>0</v>
      </c>
      <c r="W4" s="6" t="s">
        <v>1249</v>
      </c>
      <c r="X4" s="6" t="s">
        <v>1255</v>
      </c>
      <c r="Z4" s="6">
        <v>1601</v>
      </c>
      <c r="AA4" s="6">
        <v>0</v>
      </c>
      <c r="AB4" s="6">
        <v>0</v>
      </c>
      <c r="AC4" s="6">
        <v>7</v>
      </c>
      <c r="AD4" s="6">
        <v>0</v>
      </c>
      <c r="AE4" s="6">
        <v>0</v>
      </c>
      <c r="AF4" s="6">
        <v>7</v>
      </c>
    </row>
    <row r="5" spans="1:3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>IF(titanic[[#This Row],[Survived]]&gt;0,"Survive","Perished")</f>
        <v>Survive</v>
      </c>
      <c r="N5" t="str">
        <f>IF(C5=1,"First",IF(C5=2,"Second","Third"))</f>
        <v>First</v>
      </c>
      <c r="O5" t="s">
        <v>1235</v>
      </c>
      <c r="P5" t="str">
        <f t="shared" si="0"/>
        <v>Mrs</v>
      </c>
      <c r="Q5" t="str">
        <f>_xlfn.XLOOKUP(titanic[[#This Row],[Title]],$W$2:$W$18,$X$2:$X$18)</f>
        <v>Mrs</v>
      </c>
      <c r="R5" s="5">
        <v>0</v>
      </c>
      <c r="S5" s="5">
        <v>0</v>
      </c>
      <c r="T5" s="5">
        <v>1</v>
      </c>
      <c r="U5" s="5">
        <v>1</v>
      </c>
      <c r="W5" s="6" t="s">
        <v>1235</v>
      </c>
      <c r="X5" s="6" t="s">
        <v>1255</v>
      </c>
      <c r="Z5" s="6">
        <v>2003</v>
      </c>
      <c r="AA5" s="6">
        <v>0</v>
      </c>
      <c r="AB5" s="6">
        <v>0</v>
      </c>
      <c r="AC5" s="6">
        <v>0</v>
      </c>
      <c r="AD5" s="6">
        <v>1</v>
      </c>
      <c r="AE5" s="6">
        <v>0</v>
      </c>
      <c r="AF5" s="6">
        <v>1</v>
      </c>
    </row>
    <row r="6" spans="1:3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>IF(titanic[[#This Row],[Survived]]&gt;0,"Survive","Perished")</f>
        <v>Perished</v>
      </c>
      <c r="N6" t="str">
        <f>IF(C6=1,"First",IF(C6=2,"Second","Third"))</f>
        <v>Third</v>
      </c>
      <c r="O6" t="s">
        <v>1234</v>
      </c>
      <c r="P6" t="str">
        <f t="shared" si="0"/>
        <v>Mr</v>
      </c>
      <c r="Q6" t="str">
        <f>_xlfn.XLOOKUP(titanic[[#This Row],[Title]],$W$2:$W$18,$X$2:$X$18)</f>
        <v>Mr</v>
      </c>
      <c r="R6" s="5">
        <v>0</v>
      </c>
      <c r="S6" s="5">
        <v>0</v>
      </c>
      <c r="T6" s="5">
        <v>1</v>
      </c>
      <c r="U6" s="5">
        <v>1</v>
      </c>
      <c r="W6" s="6" t="s">
        <v>1246</v>
      </c>
      <c r="X6" s="6" t="s">
        <v>1256</v>
      </c>
      <c r="Z6" s="6">
        <v>2223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1</v>
      </c>
    </row>
    <row r="7" spans="1:3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>IF(titanic[[#This Row],[Survived]]&gt;0,"Survive","Perished")</f>
        <v>Perished</v>
      </c>
      <c r="N7" t="str">
        <f>IF(C7=1,"First",IF(C7=2,"Second","Third"))</f>
        <v>Third</v>
      </c>
      <c r="O7" t="s">
        <v>1234</v>
      </c>
      <c r="P7" t="str">
        <f t="shared" si="0"/>
        <v>Mr</v>
      </c>
      <c r="Q7" t="str">
        <f>_xlfn.XLOOKUP(titanic[[#This Row],[Title]],$W$2:$W$18,$X$2:$X$18)</f>
        <v>Mr</v>
      </c>
      <c r="R7" s="5">
        <v>0</v>
      </c>
      <c r="S7" s="5">
        <v>0</v>
      </c>
      <c r="T7" s="5">
        <v>1</v>
      </c>
      <c r="U7" s="5">
        <v>1</v>
      </c>
      <c r="W7" s="6" t="s">
        <v>1242</v>
      </c>
      <c r="X7" s="6" t="s">
        <v>1256</v>
      </c>
      <c r="Z7" s="6">
        <v>2620</v>
      </c>
      <c r="AA7" s="6">
        <v>0</v>
      </c>
      <c r="AB7" s="6">
        <v>0</v>
      </c>
      <c r="AC7" s="6">
        <v>1</v>
      </c>
      <c r="AD7" s="6">
        <v>0</v>
      </c>
      <c r="AE7" s="6">
        <v>0</v>
      </c>
      <c r="AF7" s="6">
        <v>1</v>
      </c>
    </row>
    <row r="8" spans="1:3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>IF(titanic[[#This Row],[Survived]]&gt;0,"Survive","Perished")</f>
        <v>Perished</v>
      </c>
      <c r="N8" t="str">
        <f>IF(C8=1,"First",IF(C8=2,"Second","Third"))</f>
        <v>First</v>
      </c>
      <c r="O8" t="s">
        <v>1234</v>
      </c>
      <c r="P8" t="str">
        <f t="shared" si="0"/>
        <v>Mr</v>
      </c>
      <c r="Q8" t="str">
        <f>_xlfn.XLOOKUP(titanic[[#This Row],[Title]],$W$2:$W$18,$X$2:$X$18)</f>
        <v>Mr</v>
      </c>
      <c r="R8" s="5">
        <v>0</v>
      </c>
      <c r="S8" s="5">
        <v>0</v>
      </c>
      <c r="T8" s="5">
        <v>1</v>
      </c>
      <c r="U8" s="5">
        <v>1</v>
      </c>
      <c r="W8" s="6" t="s">
        <v>1236</v>
      </c>
      <c r="X8" s="6" t="s">
        <v>1256</v>
      </c>
      <c r="Z8" s="6">
        <v>2623</v>
      </c>
      <c r="AA8" s="6">
        <v>0</v>
      </c>
      <c r="AB8" s="6">
        <v>0</v>
      </c>
      <c r="AC8" s="6">
        <v>1</v>
      </c>
      <c r="AD8" s="6">
        <v>0</v>
      </c>
      <c r="AE8" s="6">
        <v>0</v>
      </c>
      <c r="AF8" s="6">
        <v>1</v>
      </c>
    </row>
    <row r="9" spans="1:3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>IF(titanic[[#This Row],[Survived]]&gt;0,"Survive","Perished")</f>
        <v>Perished</v>
      </c>
      <c r="N9" t="str">
        <f>IF(C9=1,"First",IF(C9=2,"Second","Third"))</f>
        <v>Third</v>
      </c>
      <c r="O9" t="s">
        <v>1237</v>
      </c>
      <c r="P9" t="str">
        <f t="shared" si="0"/>
        <v>Master</v>
      </c>
      <c r="Q9" t="str">
        <f>_xlfn.XLOOKUP(titanic[[#This Row],[Title]],$W$2:$W$18,$X$2:$X$18)</f>
        <v>Master</v>
      </c>
      <c r="R9" s="5">
        <v>1</v>
      </c>
      <c r="S9" s="5">
        <v>2</v>
      </c>
      <c r="T9" s="5">
        <v>0</v>
      </c>
      <c r="U9" s="5">
        <v>0</v>
      </c>
      <c r="W9" s="6" t="s">
        <v>1248</v>
      </c>
      <c r="X9" s="6" t="s">
        <v>1257</v>
      </c>
      <c r="Z9" s="6">
        <v>2624</v>
      </c>
      <c r="AA9" s="6">
        <v>0</v>
      </c>
      <c r="AB9" s="6">
        <v>0</v>
      </c>
      <c r="AC9" s="6">
        <v>1</v>
      </c>
      <c r="AD9" s="6">
        <v>0</v>
      </c>
      <c r="AE9" s="6">
        <v>0</v>
      </c>
      <c r="AF9" s="6">
        <v>1</v>
      </c>
    </row>
    <row r="10" spans="1:3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>IF(titanic[[#This Row],[Survived]]&gt;0,"Survive","Perished")</f>
        <v>Survive</v>
      </c>
      <c r="N10" t="str">
        <f>IF(C10=1,"First",IF(C10=2,"Second","Third"))</f>
        <v>Third</v>
      </c>
      <c r="O10" t="s">
        <v>1235</v>
      </c>
      <c r="P10" t="str">
        <f t="shared" si="0"/>
        <v>Mrs</v>
      </c>
      <c r="Q10" t="str">
        <f>_xlfn.XLOOKUP(titanic[[#This Row],[Title]],$W$2:$W$18,$X$2:$X$18)</f>
        <v>Mrs</v>
      </c>
      <c r="R10" s="5">
        <v>1</v>
      </c>
      <c r="S10" s="5">
        <v>1</v>
      </c>
      <c r="T10" s="5">
        <v>0</v>
      </c>
      <c r="U10" s="5">
        <v>0</v>
      </c>
      <c r="W10" s="6" t="s">
        <v>1247</v>
      </c>
      <c r="X10" s="6" t="s">
        <v>1257</v>
      </c>
      <c r="Z10" s="6">
        <v>2625</v>
      </c>
      <c r="AA10" s="6">
        <v>1</v>
      </c>
      <c r="AB10" s="6">
        <v>0</v>
      </c>
      <c r="AC10" s="6">
        <v>0</v>
      </c>
      <c r="AD10" s="6">
        <v>0</v>
      </c>
      <c r="AE10" s="6">
        <v>0</v>
      </c>
      <c r="AF10" s="6">
        <v>1</v>
      </c>
    </row>
    <row r="11" spans="1:3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>IF(titanic[[#This Row],[Survived]]&gt;0,"Survive","Perished")</f>
        <v>Survive</v>
      </c>
      <c r="N11" t="str">
        <f>IF(C11=1,"First",IF(C11=2,"Second","Third"))</f>
        <v>Second</v>
      </c>
      <c r="O11" t="s">
        <v>1235</v>
      </c>
      <c r="P11" t="str">
        <f t="shared" si="0"/>
        <v>Mrs</v>
      </c>
      <c r="Q11" t="str">
        <f>_xlfn.XLOOKUP(titanic[[#This Row],[Title]],$W$2:$W$18,$X$2:$X$18)</f>
        <v>Mrs</v>
      </c>
      <c r="R11" s="5">
        <v>0</v>
      </c>
      <c r="S11" s="5">
        <v>0</v>
      </c>
      <c r="T11" s="5">
        <v>1</v>
      </c>
      <c r="U11" s="5">
        <v>1</v>
      </c>
      <c r="W11" s="6" t="s">
        <v>1238</v>
      </c>
      <c r="X11" s="6" t="s">
        <v>1257</v>
      </c>
      <c r="Z11" s="6">
        <v>2626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1</v>
      </c>
    </row>
    <row r="12" spans="1:3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>IF(titanic[[#This Row],[Survived]]&gt;0,"Survive","Perished")</f>
        <v>Survive</v>
      </c>
      <c r="N12" t="str">
        <f>IF(C12=1,"First",IF(C12=2,"Second","Third"))</f>
        <v>Third</v>
      </c>
      <c r="O12" t="s">
        <v>1236</v>
      </c>
      <c r="P12" t="str">
        <f t="shared" si="0"/>
        <v>Miss</v>
      </c>
      <c r="Q12" t="str">
        <f>_xlfn.XLOOKUP(titanic[[#This Row],[Title]],$W$2:$W$18,$X$2:$X$18)</f>
        <v>Miss</v>
      </c>
      <c r="R12" s="5">
        <v>0</v>
      </c>
      <c r="S12" s="5">
        <v>1</v>
      </c>
      <c r="T12" s="5">
        <v>0</v>
      </c>
      <c r="U12" s="5">
        <v>0</v>
      </c>
      <c r="W12" s="6" t="s">
        <v>1240</v>
      </c>
      <c r="X12" s="6" t="s">
        <v>1257</v>
      </c>
      <c r="Z12" s="6">
        <v>2627</v>
      </c>
      <c r="AA12" s="6">
        <v>0</v>
      </c>
      <c r="AB12" s="6">
        <v>1</v>
      </c>
      <c r="AC12" s="6">
        <v>1</v>
      </c>
      <c r="AD12" s="6">
        <v>0</v>
      </c>
      <c r="AE12" s="6">
        <v>0</v>
      </c>
      <c r="AF12" s="6">
        <v>2</v>
      </c>
    </row>
    <row r="13" spans="1:3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>IF(titanic[[#This Row],[Survived]]&gt;0,"Survive","Perished")</f>
        <v>Survive</v>
      </c>
      <c r="N13" t="str">
        <f>IF(C13=1,"First",IF(C13=2,"Second","Third"))</f>
        <v>First</v>
      </c>
      <c r="O13" t="s">
        <v>1236</v>
      </c>
      <c r="P13" t="str">
        <f t="shared" si="0"/>
        <v>Miss</v>
      </c>
      <c r="Q13" t="str">
        <f>_xlfn.XLOOKUP(titanic[[#This Row],[Title]],$W$2:$W$18,$X$2:$X$18)</f>
        <v>Miss</v>
      </c>
      <c r="R13" s="5">
        <v>0</v>
      </c>
      <c r="S13" s="5">
        <v>1</v>
      </c>
      <c r="T13" s="5">
        <v>0</v>
      </c>
      <c r="U13" s="5">
        <v>0</v>
      </c>
      <c r="W13" s="6" t="s">
        <v>1250</v>
      </c>
      <c r="X13" s="6" t="s">
        <v>1257</v>
      </c>
      <c r="Z13" s="6">
        <v>2628</v>
      </c>
      <c r="AA13" s="6">
        <v>0</v>
      </c>
      <c r="AB13" s="6">
        <v>0</v>
      </c>
      <c r="AC13" s="6">
        <v>1</v>
      </c>
      <c r="AD13" s="6">
        <v>0</v>
      </c>
      <c r="AE13" s="6">
        <v>0</v>
      </c>
      <c r="AF13" s="6">
        <v>1</v>
      </c>
    </row>
    <row r="14" spans="1:3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>IF(titanic[[#This Row],[Survived]]&gt;0,"Survive","Perished")</f>
        <v>Perished</v>
      </c>
      <c r="N14" t="str">
        <f>IF(C14=1,"First",IF(C14=2,"Second","Third"))</f>
        <v>Third</v>
      </c>
      <c r="O14" t="s">
        <v>1234</v>
      </c>
      <c r="P14" t="str">
        <f t="shared" si="0"/>
        <v>Mr</v>
      </c>
      <c r="Q14" t="str">
        <f>_xlfn.XLOOKUP(titanic[[#This Row],[Title]],$W$2:$W$18,$X$2:$X$18)</f>
        <v>Mr</v>
      </c>
      <c r="R14" s="5">
        <v>0</v>
      </c>
      <c r="S14" s="5">
        <v>0</v>
      </c>
      <c r="T14" s="5">
        <v>1</v>
      </c>
      <c r="U14" s="5">
        <v>1</v>
      </c>
      <c r="W14" s="6" t="s">
        <v>1243</v>
      </c>
      <c r="X14" s="6" t="s">
        <v>1257</v>
      </c>
      <c r="Z14" s="6">
        <v>2629</v>
      </c>
      <c r="AA14" s="6">
        <v>0</v>
      </c>
      <c r="AB14" s="6">
        <v>0</v>
      </c>
      <c r="AC14" s="6">
        <v>1</v>
      </c>
      <c r="AD14" s="6">
        <v>0</v>
      </c>
      <c r="AE14" s="6">
        <v>0</v>
      </c>
      <c r="AF14" s="6">
        <v>1</v>
      </c>
    </row>
    <row r="15" spans="1:3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>IF(titanic[[#This Row],[Survived]]&gt;0,"Survive","Perished")</f>
        <v>Perished</v>
      </c>
      <c r="N15" t="str">
        <f>IF(C15=1,"First",IF(C15=2,"Second","Third"))</f>
        <v>Third</v>
      </c>
      <c r="O15" t="s">
        <v>1234</v>
      </c>
      <c r="P15" t="str">
        <f t="shared" si="0"/>
        <v>Mr</v>
      </c>
      <c r="Q15" t="str">
        <f>_xlfn.XLOOKUP(titanic[[#This Row],[Title]],$W$2:$W$18,$X$2:$X$18)</f>
        <v>Mr</v>
      </c>
      <c r="R15" s="5">
        <v>1</v>
      </c>
      <c r="S15" s="5">
        <v>4</v>
      </c>
      <c r="T15" s="5">
        <v>1</v>
      </c>
      <c r="U15" s="5">
        <v>1</v>
      </c>
      <c r="W15" s="6" t="s">
        <v>1239</v>
      </c>
      <c r="X15" s="6" t="s">
        <v>1257</v>
      </c>
      <c r="Z15" s="6">
        <v>2631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1</v>
      </c>
    </row>
    <row r="16" spans="1:3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>IF(titanic[[#This Row],[Survived]]&gt;0,"Survive","Perished")</f>
        <v>Perished</v>
      </c>
      <c r="N16" t="str">
        <f>IF(C16=1,"First",IF(C16=2,"Second","Third"))</f>
        <v>Third</v>
      </c>
      <c r="O16" t="s">
        <v>1236</v>
      </c>
      <c r="P16" t="str">
        <f t="shared" si="0"/>
        <v>Miss</v>
      </c>
      <c r="Q16" t="str">
        <f>_xlfn.XLOOKUP(titanic[[#This Row],[Title]],$W$2:$W$18,$X$2:$X$18)</f>
        <v>Miss</v>
      </c>
      <c r="R16" s="5">
        <v>0</v>
      </c>
      <c r="S16" s="5">
        <v>1</v>
      </c>
      <c r="T16" s="5">
        <v>0</v>
      </c>
      <c r="U16" s="5">
        <v>0</v>
      </c>
      <c r="W16" s="6" t="s">
        <v>1245</v>
      </c>
      <c r="X16" s="6" t="s">
        <v>1257</v>
      </c>
      <c r="Z16" s="6">
        <v>2641</v>
      </c>
      <c r="AA16" s="6">
        <v>0</v>
      </c>
      <c r="AB16" s="6">
        <v>0</v>
      </c>
      <c r="AC16" s="6">
        <v>1</v>
      </c>
      <c r="AD16" s="6">
        <v>0</v>
      </c>
      <c r="AE16" s="6">
        <v>0</v>
      </c>
      <c r="AF16" s="6">
        <v>1</v>
      </c>
    </row>
    <row r="17" spans="1:3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>IF(titanic[[#This Row],[Survived]]&gt;0,"Survive","Perished")</f>
        <v>Survive</v>
      </c>
      <c r="N17" t="str">
        <f>IF(C17=1,"First",IF(C17=2,"Second","Third"))</f>
        <v>Second</v>
      </c>
      <c r="O17" t="s">
        <v>1235</v>
      </c>
      <c r="P17" t="str">
        <f t="shared" si="0"/>
        <v>Mrs</v>
      </c>
      <c r="Q17" t="str">
        <f>_xlfn.XLOOKUP(titanic[[#This Row],[Title]],$W$2:$W$18,$X$2:$X$18)</f>
        <v>Mrs</v>
      </c>
      <c r="R17" s="5">
        <v>0</v>
      </c>
      <c r="S17" s="5">
        <v>0</v>
      </c>
      <c r="T17" s="5">
        <v>0</v>
      </c>
      <c r="U17" s="5">
        <v>0</v>
      </c>
      <c r="W17" s="6" t="s">
        <v>1234</v>
      </c>
      <c r="X17" s="6" t="s">
        <v>1257</v>
      </c>
      <c r="Z17" s="6">
        <v>2647</v>
      </c>
      <c r="AA17" s="6">
        <v>0</v>
      </c>
      <c r="AB17" s="6">
        <v>0</v>
      </c>
      <c r="AC17" s="6">
        <v>1</v>
      </c>
      <c r="AD17" s="6">
        <v>0</v>
      </c>
      <c r="AE17" s="6">
        <v>0</v>
      </c>
      <c r="AF17" s="6">
        <v>1</v>
      </c>
    </row>
    <row r="18" spans="1:3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>IF(titanic[[#This Row],[Survived]]&gt;0,"Survive","Perished")</f>
        <v>Perished</v>
      </c>
      <c r="N18" t="str">
        <f>IF(C18=1,"First",IF(C18=2,"Second","Third"))</f>
        <v>Third</v>
      </c>
      <c r="O18" t="s">
        <v>1237</v>
      </c>
      <c r="P18" t="str">
        <f t="shared" si="0"/>
        <v>Master</v>
      </c>
      <c r="Q18" t="str">
        <f>_xlfn.XLOOKUP(titanic[[#This Row],[Title]],$W$2:$W$18,$X$2:$X$18)</f>
        <v>Master</v>
      </c>
      <c r="R18" s="5">
        <v>4</v>
      </c>
      <c r="S18" s="5">
        <v>0</v>
      </c>
      <c r="T18" s="5">
        <v>0</v>
      </c>
      <c r="U18" s="5">
        <v>0</v>
      </c>
      <c r="W18" s="6" t="s">
        <v>1237</v>
      </c>
      <c r="X18" s="6" t="s">
        <v>1258</v>
      </c>
      <c r="Z18" s="6">
        <v>2648</v>
      </c>
      <c r="AA18" s="6">
        <v>0</v>
      </c>
      <c r="AB18" s="6">
        <v>0</v>
      </c>
      <c r="AC18" s="6">
        <v>1</v>
      </c>
      <c r="AD18" s="6">
        <v>0</v>
      </c>
      <c r="AE18" s="6">
        <v>0</v>
      </c>
      <c r="AF18" s="6">
        <v>1</v>
      </c>
    </row>
    <row r="19" spans="1:3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>IF(titanic[[#This Row],[Survived]]&gt;0,"Survive","Perished")</f>
        <v>Survive</v>
      </c>
      <c r="N19" t="str">
        <f>IF(C19=1,"First",IF(C19=2,"Second","Third"))</f>
        <v>Second</v>
      </c>
      <c r="O19" t="s">
        <v>1234</v>
      </c>
      <c r="P19" t="str">
        <f t="shared" si="0"/>
        <v>Mr</v>
      </c>
      <c r="Q19" t="str">
        <f>_xlfn.XLOOKUP(titanic[[#This Row],[Title]],$W$2:$W$18,$X$2:$X$18)</f>
        <v>Mr</v>
      </c>
      <c r="R19" s="5">
        <v>0</v>
      </c>
      <c r="S19" s="5">
        <v>0</v>
      </c>
      <c r="T19" s="5">
        <v>1</v>
      </c>
      <c r="U19" s="5">
        <v>1</v>
      </c>
      <c r="Z19" s="6">
        <v>2649</v>
      </c>
      <c r="AA19" s="6">
        <v>0</v>
      </c>
      <c r="AB19" s="6">
        <v>0</v>
      </c>
      <c r="AC19" s="6">
        <v>0</v>
      </c>
      <c r="AD19" s="6">
        <v>1</v>
      </c>
      <c r="AE19" s="6">
        <v>0</v>
      </c>
      <c r="AF19" s="6">
        <v>1</v>
      </c>
    </row>
    <row r="20" spans="1:3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>IF(titanic[[#This Row],[Survived]]&gt;0,"Survive","Perished")</f>
        <v>Perished</v>
      </c>
      <c r="N20" t="str">
        <f>IF(C20=1,"First",IF(C20=2,"Second","Third"))</f>
        <v>Third</v>
      </c>
      <c r="O20" t="s">
        <v>1235</v>
      </c>
      <c r="P20" t="str">
        <f t="shared" si="0"/>
        <v>Mrs</v>
      </c>
      <c r="Q20" t="str">
        <f>_xlfn.XLOOKUP(titanic[[#This Row],[Title]],$W$2:$W$18,$X$2:$X$18)</f>
        <v>Mrs</v>
      </c>
      <c r="R20" s="5">
        <v>0</v>
      </c>
      <c r="S20" s="5">
        <v>0</v>
      </c>
      <c r="T20" s="5">
        <v>0</v>
      </c>
      <c r="U20" s="5">
        <v>0</v>
      </c>
      <c r="Z20" s="6">
        <v>2650</v>
      </c>
      <c r="AA20" s="6">
        <v>0</v>
      </c>
      <c r="AB20" s="6">
        <v>0</v>
      </c>
      <c r="AC20" s="6">
        <v>0</v>
      </c>
      <c r="AD20" s="6">
        <v>1</v>
      </c>
      <c r="AE20" s="6">
        <v>0</v>
      </c>
      <c r="AF20" s="6">
        <v>1</v>
      </c>
    </row>
    <row r="21" spans="1:3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>IF(titanic[[#This Row],[Survived]]&gt;0,"Survive","Perished")</f>
        <v>Survive</v>
      </c>
      <c r="N21" t="str">
        <f>IF(C21=1,"First",IF(C21=2,"Second","Third"))</f>
        <v>Third</v>
      </c>
      <c r="O21" t="s">
        <v>1235</v>
      </c>
      <c r="P21" t="str">
        <f t="shared" si="0"/>
        <v>Mrs</v>
      </c>
      <c r="Q21" t="str">
        <f>_xlfn.XLOOKUP(titanic[[#This Row],[Title]],$W$2:$W$18,$X$2:$X$18)</f>
        <v>Mrs</v>
      </c>
      <c r="R21" s="5">
        <v>0</v>
      </c>
      <c r="S21" s="5">
        <v>0</v>
      </c>
      <c r="T21" s="5">
        <v>0</v>
      </c>
      <c r="U21" s="5">
        <v>0</v>
      </c>
      <c r="Z21" s="6">
        <v>2651</v>
      </c>
      <c r="AA21" s="6">
        <v>1</v>
      </c>
      <c r="AB21" s="6">
        <v>1</v>
      </c>
      <c r="AC21" s="6">
        <v>0</v>
      </c>
      <c r="AD21" s="6">
        <v>0</v>
      </c>
      <c r="AE21" s="6">
        <v>0</v>
      </c>
      <c r="AF21" s="6">
        <v>2</v>
      </c>
    </row>
    <row r="22" spans="1:3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>IF(titanic[[#This Row],[Survived]]&gt;0,"Survive","Perished")</f>
        <v>Perished</v>
      </c>
      <c r="N22" t="str">
        <f>IF(C22=1,"First",IF(C22=2,"Second","Third"))</f>
        <v>Second</v>
      </c>
      <c r="O22" t="s">
        <v>1234</v>
      </c>
      <c r="P22" t="str">
        <f t="shared" si="0"/>
        <v>Mr</v>
      </c>
      <c r="Q22" t="str">
        <f>_xlfn.XLOOKUP(titanic[[#This Row],[Title]],$W$2:$W$18,$X$2:$X$18)</f>
        <v>Mr</v>
      </c>
      <c r="R22" s="5">
        <v>0</v>
      </c>
      <c r="S22" s="5">
        <v>0</v>
      </c>
      <c r="T22" s="5">
        <v>2</v>
      </c>
      <c r="U22" s="5">
        <v>2</v>
      </c>
      <c r="Z22" s="6">
        <v>2653</v>
      </c>
      <c r="AA22" s="6">
        <v>0</v>
      </c>
      <c r="AB22" s="6">
        <v>1</v>
      </c>
      <c r="AC22" s="6">
        <v>1</v>
      </c>
      <c r="AD22" s="6">
        <v>0</v>
      </c>
      <c r="AE22" s="6">
        <v>0</v>
      </c>
      <c r="AF22" s="6">
        <v>2</v>
      </c>
    </row>
    <row r="23" spans="1:3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>IF(titanic[[#This Row],[Survived]]&gt;0,"Survive","Perished")</f>
        <v>Survive</v>
      </c>
      <c r="N23" t="str">
        <f>IF(C23=1,"First",IF(C23=2,"Second","Third"))</f>
        <v>Second</v>
      </c>
      <c r="O23" t="s">
        <v>1234</v>
      </c>
      <c r="P23" t="str">
        <f t="shared" si="0"/>
        <v>Mr</v>
      </c>
      <c r="Q23" t="str">
        <f>_xlfn.XLOOKUP(titanic[[#This Row],[Title]],$W$2:$W$18,$X$2:$X$18)</f>
        <v>Mr</v>
      </c>
      <c r="R23" s="5">
        <v>0</v>
      </c>
      <c r="S23" s="5">
        <v>0</v>
      </c>
      <c r="T23" s="5">
        <v>1</v>
      </c>
      <c r="U23" s="5">
        <v>1</v>
      </c>
      <c r="Z23" s="6">
        <v>2659</v>
      </c>
      <c r="AA23" s="6">
        <v>0</v>
      </c>
      <c r="AB23" s="6">
        <v>0</v>
      </c>
      <c r="AC23" s="6">
        <v>1</v>
      </c>
      <c r="AD23" s="6">
        <v>1</v>
      </c>
      <c r="AE23" s="6">
        <v>0</v>
      </c>
      <c r="AF23" s="6">
        <v>2</v>
      </c>
    </row>
    <row r="24" spans="1:3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>IF(titanic[[#This Row],[Survived]]&gt;0,"Survive","Perished")</f>
        <v>Survive</v>
      </c>
      <c r="N24" t="str">
        <f>IF(C24=1,"First",IF(C24=2,"Second","Third"))</f>
        <v>Third</v>
      </c>
      <c r="O24" t="s">
        <v>1236</v>
      </c>
      <c r="P24" t="str">
        <f t="shared" si="0"/>
        <v>Miss</v>
      </c>
      <c r="Q24" t="str">
        <f>_xlfn.XLOOKUP(titanic[[#This Row],[Title]],$W$2:$W$18,$X$2:$X$18)</f>
        <v>Miss</v>
      </c>
      <c r="R24" s="5">
        <v>0</v>
      </c>
      <c r="S24" s="5">
        <v>1</v>
      </c>
      <c r="T24" s="5">
        <v>0</v>
      </c>
      <c r="U24" s="5">
        <v>0</v>
      </c>
      <c r="Z24" s="6">
        <v>2661</v>
      </c>
      <c r="AA24" s="6">
        <v>2</v>
      </c>
      <c r="AB24" s="6">
        <v>0</v>
      </c>
      <c r="AC24" s="6">
        <v>0</v>
      </c>
      <c r="AD24" s="6">
        <v>0</v>
      </c>
      <c r="AE24" s="6">
        <v>0</v>
      </c>
      <c r="AF24" s="6">
        <v>2</v>
      </c>
    </row>
    <row r="25" spans="1:3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>IF(titanic[[#This Row],[Survived]]&gt;0,"Survive","Perished")</f>
        <v>Survive</v>
      </c>
      <c r="N25" t="str">
        <f>IF(C25=1,"First",IF(C25=2,"Second","Third"))</f>
        <v>First</v>
      </c>
      <c r="O25" t="s">
        <v>1234</v>
      </c>
      <c r="P25" t="str">
        <f t="shared" si="0"/>
        <v>Mr</v>
      </c>
      <c r="Q25" t="str">
        <f>_xlfn.XLOOKUP(titanic[[#This Row],[Title]],$W$2:$W$18,$X$2:$X$18)</f>
        <v>Mr</v>
      </c>
      <c r="R25" s="5">
        <v>0</v>
      </c>
      <c r="S25" s="5">
        <v>0</v>
      </c>
      <c r="T25" s="5">
        <v>1</v>
      </c>
      <c r="U25" s="5">
        <v>1</v>
      </c>
      <c r="Z25" s="6">
        <v>2662</v>
      </c>
      <c r="AA25" s="6">
        <v>0</v>
      </c>
      <c r="AB25" s="6">
        <v>0</v>
      </c>
      <c r="AC25" s="6">
        <v>1</v>
      </c>
      <c r="AD25" s="6">
        <v>0</v>
      </c>
      <c r="AE25" s="6">
        <v>0</v>
      </c>
      <c r="AF25" s="6">
        <v>1</v>
      </c>
    </row>
    <row r="26" spans="1:3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>IF(titanic[[#This Row],[Survived]]&gt;0,"Survive","Perished")</f>
        <v>Perished</v>
      </c>
      <c r="N26" t="str">
        <f>IF(C26=1,"First",IF(C26=2,"Second","Third"))</f>
        <v>Third</v>
      </c>
      <c r="O26" t="s">
        <v>1236</v>
      </c>
      <c r="P26" t="str">
        <f t="shared" si="0"/>
        <v>Miss</v>
      </c>
      <c r="Q26" t="str">
        <f>_xlfn.XLOOKUP(titanic[[#This Row],[Title]],$W$2:$W$18,$X$2:$X$18)</f>
        <v>Miss</v>
      </c>
      <c r="R26" s="5">
        <v>1</v>
      </c>
      <c r="S26" s="5">
        <v>2</v>
      </c>
      <c r="T26" s="5">
        <v>0</v>
      </c>
      <c r="U26" s="5">
        <v>0</v>
      </c>
      <c r="Z26" s="6">
        <v>2663</v>
      </c>
      <c r="AA26" s="6">
        <v>0</v>
      </c>
      <c r="AB26" s="6">
        <v>0</v>
      </c>
      <c r="AC26" s="6">
        <v>1</v>
      </c>
      <c r="AD26" s="6">
        <v>0</v>
      </c>
      <c r="AE26" s="6">
        <v>0</v>
      </c>
      <c r="AF26" s="6">
        <v>1</v>
      </c>
    </row>
    <row r="27" spans="1:3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>IF(titanic[[#This Row],[Survived]]&gt;0,"Survive","Perished")</f>
        <v>Survive</v>
      </c>
      <c r="N27" t="str">
        <f>IF(C27=1,"First",IF(C27=2,"Second","Third"))</f>
        <v>Third</v>
      </c>
      <c r="O27" t="s">
        <v>1235</v>
      </c>
      <c r="P27" t="str">
        <f t="shared" si="0"/>
        <v>Mrs</v>
      </c>
      <c r="Q27" t="str">
        <f>_xlfn.XLOOKUP(titanic[[#This Row],[Title]],$W$2:$W$18,$X$2:$X$18)</f>
        <v>Mrs</v>
      </c>
      <c r="R27" s="5">
        <v>2</v>
      </c>
      <c r="S27" s="5">
        <v>1</v>
      </c>
      <c r="T27" s="5">
        <v>0</v>
      </c>
      <c r="U27" s="5">
        <v>0</v>
      </c>
      <c r="Z27" s="6">
        <v>2664</v>
      </c>
      <c r="AA27" s="6">
        <v>0</v>
      </c>
      <c r="AB27" s="6">
        <v>0</v>
      </c>
      <c r="AC27" s="6">
        <v>1</v>
      </c>
      <c r="AD27" s="6">
        <v>0</v>
      </c>
      <c r="AE27" s="6">
        <v>0</v>
      </c>
      <c r="AF27" s="6">
        <v>1</v>
      </c>
    </row>
    <row r="28" spans="1:3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>IF(titanic[[#This Row],[Survived]]&gt;0,"Survive","Perished")</f>
        <v>Perished</v>
      </c>
      <c r="N28" t="str">
        <f>IF(C28=1,"First",IF(C28=2,"Second","Third"))</f>
        <v>Third</v>
      </c>
      <c r="O28" t="s">
        <v>1234</v>
      </c>
      <c r="P28" t="str">
        <f t="shared" si="0"/>
        <v>Mr</v>
      </c>
      <c r="Q28" t="str">
        <f>_xlfn.XLOOKUP(titanic[[#This Row],[Title]],$W$2:$W$18,$X$2:$X$18)</f>
        <v>Mr</v>
      </c>
      <c r="R28" s="5">
        <v>0</v>
      </c>
      <c r="S28" s="5">
        <v>0</v>
      </c>
      <c r="T28" s="5">
        <v>1</v>
      </c>
      <c r="U28" s="5">
        <v>1</v>
      </c>
      <c r="Z28" s="6">
        <v>2665</v>
      </c>
      <c r="AA28" s="6">
        <v>0</v>
      </c>
      <c r="AB28" s="6">
        <v>2</v>
      </c>
      <c r="AC28" s="6">
        <v>0</v>
      </c>
      <c r="AD28" s="6">
        <v>0</v>
      </c>
      <c r="AE28" s="6">
        <v>0</v>
      </c>
      <c r="AF28" s="6">
        <v>2</v>
      </c>
    </row>
    <row r="29" spans="1:3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>IF(titanic[[#This Row],[Survived]]&gt;0,"Survive","Perished")</f>
        <v>Perished</v>
      </c>
      <c r="N29" t="str">
        <f>IF(C29=1,"First",IF(C29=2,"Second","Third"))</f>
        <v>First</v>
      </c>
      <c r="O29" t="s">
        <v>1234</v>
      </c>
      <c r="P29" t="str">
        <f t="shared" si="0"/>
        <v>Mr</v>
      </c>
      <c r="Q29" t="str">
        <f>_xlfn.XLOOKUP(titanic[[#This Row],[Title]],$W$2:$W$18,$X$2:$X$18)</f>
        <v>Mr</v>
      </c>
      <c r="R29" s="5">
        <v>0</v>
      </c>
      <c r="S29" s="5">
        <v>2</v>
      </c>
      <c r="T29" s="5">
        <v>2</v>
      </c>
      <c r="U29" s="5">
        <v>2</v>
      </c>
      <c r="Z29" s="6">
        <v>2666</v>
      </c>
      <c r="AA29" s="6">
        <v>0</v>
      </c>
      <c r="AB29" s="6">
        <v>3</v>
      </c>
      <c r="AC29" s="6">
        <v>0</v>
      </c>
      <c r="AD29" s="6">
        <v>1</v>
      </c>
      <c r="AE29" s="6">
        <v>0</v>
      </c>
      <c r="AF29" s="6">
        <v>4</v>
      </c>
    </row>
    <row r="30" spans="1:3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>IF(titanic[[#This Row],[Survived]]&gt;0,"Survive","Perished")</f>
        <v>Survive</v>
      </c>
      <c r="N30" t="str">
        <f>IF(C30=1,"First",IF(C30=2,"Second","Third"))</f>
        <v>Third</v>
      </c>
      <c r="O30" t="s">
        <v>1236</v>
      </c>
      <c r="P30" t="str">
        <f t="shared" si="0"/>
        <v>Miss</v>
      </c>
      <c r="Q30" t="str">
        <f>_xlfn.XLOOKUP(titanic[[#This Row],[Title]],$W$2:$W$18,$X$2:$X$18)</f>
        <v>Miss</v>
      </c>
      <c r="R30" s="5">
        <v>0</v>
      </c>
      <c r="S30" s="5">
        <v>1</v>
      </c>
      <c r="T30" s="5">
        <v>0</v>
      </c>
      <c r="U30" s="5">
        <v>0</v>
      </c>
      <c r="Z30" s="6">
        <v>2667</v>
      </c>
      <c r="AA30" s="6">
        <v>0</v>
      </c>
      <c r="AB30" s="6">
        <v>1</v>
      </c>
      <c r="AC30" s="6">
        <v>0</v>
      </c>
      <c r="AD30" s="6">
        <v>0</v>
      </c>
      <c r="AE30" s="6">
        <v>0</v>
      </c>
      <c r="AF30" s="6">
        <v>1</v>
      </c>
    </row>
    <row r="31" spans="1:3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>IF(titanic[[#This Row],[Survived]]&gt;0,"Survive","Perished")</f>
        <v>Perished</v>
      </c>
      <c r="N31" t="str">
        <f>IF(C31=1,"First",IF(C31=2,"Second","Third"))</f>
        <v>Third</v>
      </c>
      <c r="O31" t="s">
        <v>1234</v>
      </c>
      <c r="P31" t="str">
        <f t="shared" si="0"/>
        <v>Mr</v>
      </c>
      <c r="Q31" t="str">
        <f>_xlfn.XLOOKUP(titanic[[#This Row],[Title]],$W$2:$W$18,$X$2:$X$18)</f>
        <v>Mr</v>
      </c>
      <c r="R31" s="5">
        <v>0</v>
      </c>
      <c r="S31" s="5">
        <v>0</v>
      </c>
      <c r="T31" s="5">
        <v>1</v>
      </c>
      <c r="U31" s="5">
        <v>1</v>
      </c>
      <c r="Z31" s="6">
        <v>2668</v>
      </c>
      <c r="AA31" s="6">
        <v>0</v>
      </c>
      <c r="AB31" s="6">
        <v>1</v>
      </c>
      <c r="AC31" s="6">
        <v>0</v>
      </c>
      <c r="AD31" s="6">
        <v>1</v>
      </c>
      <c r="AE31" s="6">
        <v>0</v>
      </c>
      <c r="AF31" s="6">
        <v>2</v>
      </c>
    </row>
    <row r="32" spans="1:3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>IF(titanic[[#This Row],[Survived]]&gt;0,"Survive","Perished")</f>
        <v>Perished</v>
      </c>
      <c r="N32" t="str">
        <f>IF(C32=1,"First",IF(C32=2,"Second","Third"))</f>
        <v>First</v>
      </c>
      <c r="O32" t="s">
        <v>1238</v>
      </c>
      <c r="P32" t="str">
        <f t="shared" si="0"/>
        <v>Mr</v>
      </c>
      <c r="Q32" t="str">
        <f>_xlfn.XLOOKUP(titanic[[#This Row],[Title]],$W$2:$W$18,$X$2:$X$18)</f>
        <v>Mr</v>
      </c>
      <c r="R32" s="5">
        <v>0</v>
      </c>
      <c r="S32" s="5">
        <v>0</v>
      </c>
      <c r="T32" s="5">
        <v>1</v>
      </c>
      <c r="U32" s="5">
        <v>1</v>
      </c>
      <c r="Z32" s="6">
        <v>2669</v>
      </c>
      <c r="AA32" s="6">
        <v>0</v>
      </c>
      <c r="AB32" s="6">
        <v>0</v>
      </c>
      <c r="AC32" s="6">
        <v>1</v>
      </c>
      <c r="AD32" s="6">
        <v>0</v>
      </c>
      <c r="AE32" s="6">
        <v>0</v>
      </c>
      <c r="AF32" s="6">
        <v>1</v>
      </c>
    </row>
    <row r="33" spans="1:3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>IF(titanic[[#This Row],[Survived]]&gt;0,"Survive","Perished")</f>
        <v>Survive</v>
      </c>
      <c r="N33" t="str">
        <f>IF(C33=1,"First",IF(C33=2,"Second","Third"))</f>
        <v>First</v>
      </c>
      <c r="O33" t="s">
        <v>1235</v>
      </c>
      <c r="P33" t="str">
        <f t="shared" si="0"/>
        <v>Mrs</v>
      </c>
      <c r="Q33" t="str">
        <f>_xlfn.XLOOKUP(titanic[[#This Row],[Title]],$W$2:$W$18,$X$2:$X$18)</f>
        <v>Mrs</v>
      </c>
      <c r="R33" s="5">
        <v>0</v>
      </c>
      <c r="S33" s="5">
        <v>1</v>
      </c>
      <c r="T33" s="5">
        <v>0</v>
      </c>
      <c r="U33" s="5">
        <v>0</v>
      </c>
      <c r="Z33" s="6">
        <v>2671</v>
      </c>
      <c r="AA33" s="6">
        <v>0</v>
      </c>
      <c r="AB33" s="6">
        <v>0</v>
      </c>
      <c r="AC33" s="6">
        <v>1</v>
      </c>
      <c r="AD33" s="6">
        <v>0</v>
      </c>
      <c r="AE33" s="6">
        <v>0</v>
      </c>
      <c r="AF33" s="6">
        <v>1</v>
      </c>
    </row>
    <row r="34" spans="1:3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>IF(titanic[[#This Row],[Survived]]&gt;0,"Survive","Perished")</f>
        <v>Survive</v>
      </c>
      <c r="N34" t="str">
        <f>IF(C34=1,"First",IF(C34=2,"Second","Third"))</f>
        <v>Third</v>
      </c>
      <c r="O34" t="s">
        <v>1236</v>
      </c>
      <c r="P34" t="str">
        <f t="shared" si="0"/>
        <v>Miss</v>
      </c>
      <c r="Q34" t="str">
        <f>_xlfn.XLOOKUP(titanic[[#This Row],[Title]],$W$2:$W$18,$X$2:$X$18)</f>
        <v>Miss</v>
      </c>
      <c r="R34" s="5">
        <v>0</v>
      </c>
      <c r="S34" s="5">
        <v>1</v>
      </c>
      <c r="T34" s="5">
        <v>0</v>
      </c>
      <c r="U34" s="5">
        <v>0</v>
      </c>
      <c r="Z34" s="6">
        <v>2672</v>
      </c>
      <c r="AA34" s="6">
        <v>0</v>
      </c>
      <c r="AB34" s="6">
        <v>0</v>
      </c>
      <c r="AC34" s="6">
        <v>1</v>
      </c>
      <c r="AD34" s="6">
        <v>0</v>
      </c>
      <c r="AE34" s="6">
        <v>0</v>
      </c>
      <c r="AF34" s="6">
        <v>1</v>
      </c>
    </row>
    <row r="35" spans="1:3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>IF(titanic[[#This Row],[Survived]]&gt;0,"Survive","Perished")</f>
        <v>Perished</v>
      </c>
      <c r="N35" t="str">
        <f>IF(C35=1,"First",IF(C35=2,"Second","Third"))</f>
        <v>Second</v>
      </c>
      <c r="O35" t="s">
        <v>1234</v>
      </c>
      <c r="P35" t="str">
        <f t="shared" si="0"/>
        <v>Mr</v>
      </c>
      <c r="Q35" t="str">
        <f>_xlfn.XLOOKUP(titanic[[#This Row],[Title]],$W$2:$W$18,$X$2:$X$18)</f>
        <v>Mr</v>
      </c>
      <c r="R35" s="5">
        <v>0</v>
      </c>
      <c r="S35" s="5">
        <v>0</v>
      </c>
      <c r="T35" s="5">
        <v>1</v>
      </c>
      <c r="U35" s="5">
        <v>1</v>
      </c>
      <c r="Z35" s="6">
        <v>2674</v>
      </c>
      <c r="AA35" s="6">
        <v>0</v>
      </c>
      <c r="AB35" s="6">
        <v>0</v>
      </c>
      <c r="AC35" s="6">
        <v>1</v>
      </c>
      <c r="AD35" s="6">
        <v>0</v>
      </c>
      <c r="AE35" s="6">
        <v>0</v>
      </c>
      <c r="AF35" s="6">
        <v>1</v>
      </c>
    </row>
    <row r="36" spans="1:3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>IF(titanic[[#This Row],[Survived]]&gt;0,"Survive","Perished")</f>
        <v>Perished</v>
      </c>
      <c r="N36" t="str">
        <f>IF(C36=1,"First",IF(C36=2,"Second","Third"))</f>
        <v>First</v>
      </c>
      <c r="O36" t="s">
        <v>1234</v>
      </c>
      <c r="P36" t="str">
        <f t="shared" si="0"/>
        <v>Mr</v>
      </c>
      <c r="Q36" t="str">
        <f>_xlfn.XLOOKUP(titanic[[#This Row],[Title]],$W$2:$W$18,$X$2:$X$18)</f>
        <v>Mr</v>
      </c>
      <c r="R36" s="5">
        <v>0</v>
      </c>
      <c r="S36" s="5">
        <v>0</v>
      </c>
      <c r="T36" s="5">
        <v>1</v>
      </c>
      <c r="U36" s="5">
        <v>1</v>
      </c>
      <c r="Z36" s="6">
        <v>2677</v>
      </c>
      <c r="AA36" s="6">
        <v>0</v>
      </c>
      <c r="AB36" s="6">
        <v>0</v>
      </c>
      <c r="AC36" s="6">
        <v>1</v>
      </c>
      <c r="AD36" s="6">
        <v>0</v>
      </c>
      <c r="AE36" s="6">
        <v>0</v>
      </c>
      <c r="AF36" s="6">
        <v>1</v>
      </c>
    </row>
    <row r="37" spans="1:3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>IF(titanic[[#This Row],[Survived]]&gt;0,"Survive","Perished")</f>
        <v>Perished</v>
      </c>
      <c r="N37" t="str">
        <f>IF(C37=1,"First",IF(C37=2,"Second","Third"))</f>
        <v>First</v>
      </c>
      <c r="O37" t="s">
        <v>1234</v>
      </c>
      <c r="P37" t="str">
        <f t="shared" si="0"/>
        <v>Mr</v>
      </c>
      <c r="Q37" t="str">
        <f>_xlfn.XLOOKUP(titanic[[#This Row],[Title]],$W$2:$W$18,$X$2:$X$18)</f>
        <v>Mr</v>
      </c>
      <c r="R37" s="5">
        <v>0</v>
      </c>
      <c r="S37" s="5">
        <v>0</v>
      </c>
      <c r="T37" s="5">
        <v>1</v>
      </c>
      <c r="U37" s="5">
        <v>1</v>
      </c>
      <c r="Z37" s="6">
        <v>2678</v>
      </c>
      <c r="AA37" s="6">
        <v>0</v>
      </c>
      <c r="AB37" s="6">
        <v>1</v>
      </c>
      <c r="AC37" s="6">
        <v>0</v>
      </c>
      <c r="AD37" s="6">
        <v>1</v>
      </c>
      <c r="AE37" s="6">
        <v>0</v>
      </c>
      <c r="AF37" s="6">
        <v>2</v>
      </c>
    </row>
    <row r="38" spans="1:3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>IF(titanic[[#This Row],[Survived]]&gt;0,"Survive","Perished")</f>
        <v>Survive</v>
      </c>
      <c r="N38" t="str">
        <f>IF(C38=1,"First",IF(C38=2,"Second","Third"))</f>
        <v>Third</v>
      </c>
      <c r="O38" t="s">
        <v>1234</v>
      </c>
      <c r="P38" t="str">
        <f t="shared" si="0"/>
        <v>Mr</v>
      </c>
      <c r="Q38" t="str">
        <f>_xlfn.XLOOKUP(titanic[[#This Row],[Title]],$W$2:$W$18,$X$2:$X$18)</f>
        <v>Mr</v>
      </c>
      <c r="R38" s="5">
        <v>0</v>
      </c>
      <c r="S38" s="5">
        <v>0</v>
      </c>
      <c r="T38" s="5">
        <v>1</v>
      </c>
      <c r="U38" s="5">
        <v>1</v>
      </c>
      <c r="Z38" s="6">
        <v>2680</v>
      </c>
      <c r="AA38" s="6">
        <v>0</v>
      </c>
      <c r="AB38" s="6">
        <v>0</v>
      </c>
      <c r="AC38" s="6">
        <v>1</v>
      </c>
      <c r="AD38" s="6">
        <v>0</v>
      </c>
      <c r="AE38" s="6">
        <v>0</v>
      </c>
      <c r="AF38" s="6">
        <v>1</v>
      </c>
    </row>
    <row r="39" spans="1:3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>IF(titanic[[#This Row],[Survived]]&gt;0,"Survive","Perished")</f>
        <v>Perished</v>
      </c>
      <c r="N39" t="str">
        <f>IF(C39=1,"First",IF(C39=2,"Second","Third"))</f>
        <v>Third</v>
      </c>
      <c r="O39" t="s">
        <v>1234</v>
      </c>
      <c r="P39" t="str">
        <f t="shared" si="0"/>
        <v>Mr</v>
      </c>
      <c r="Q39" t="str">
        <f>_xlfn.XLOOKUP(titanic[[#This Row],[Title]],$W$2:$W$18,$X$2:$X$18)</f>
        <v>Mr</v>
      </c>
      <c r="R39" s="5">
        <v>0</v>
      </c>
      <c r="S39" s="5">
        <v>0</v>
      </c>
      <c r="T39" s="5">
        <v>1</v>
      </c>
      <c r="U39" s="5">
        <v>1</v>
      </c>
      <c r="Z39" s="6">
        <v>2683</v>
      </c>
      <c r="AA39" s="6">
        <v>0</v>
      </c>
      <c r="AB39" s="6">
        <v>0</v>
      </c>
      <c r="AC39" s="6">
        <v>1</v>
      </c>
      <c r="AD39" s="6">
        <v>0</v>
      </c>
      <c r="AE39" s="6">
        <v>0</v>
      </c>
      <c r="AF39" s="6">
        <v>1</v>
      </c>
    </row>
    <row r="40" spans="1:3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>IF(titanic[[#This Row],[Survived]]&gt;0,"Survive","Perished")</f>
        <v>Perished</v>
      </c>
      <c r="N40" t="str">
        <f>IF(C40=1,"First",IF(C40=2,"Second","Third"))</f>
        <v>Third</v>
      </c>
      <c r="O40" t="s">
        <v>1236</v>
      </c>
      <c r="P40" t="str">
        <f t="shared" si="0"/>
        <v>Miss</v>
      </c>
      <c r="Q40" t="str">
        <f>_xlfn.XLOOKUP(titanic[[#This Row],[Title]],$W$2:$W$18,$X$2:$X$18)</f>
        <v>Miss</v>
      </c>
      <c r="R40" s="5">
        <v>0</v>
      </c>
      <c r="S40" s="5">
        <v>1</v>
      </c>
      <c r="T40" s="5">
        <v>1</v>
      </c>
      <c r="U40" s="5">
        <v>1</v>
      </c>
      <c r="Z40" s="6">
        <v>2685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1</v>
      </c>
    </row>
    <row r="41" spans="1:3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>IF(titanic[[#This Row],[Survived]]&gt;0,"Survive","Perished")</f>
        <v>Survive</v>
      </c>
      <c r="N41" t="str">
        <f>IF(C41=1,"First",IF(C41=2,"Second","Third"))</f>
        <v>Third</v>
      </c>
      <c r="O41" t="s">
        <v>1236</v>
      </c>
      <c r="P41" t="str">
        <f t="shared" si="0"/>
        <v>Miss</v>
      </c>
      <c r="Q41" t="str">
        <f>_xlfn.XLOOKUP(titanic[[#This Row],[Title]],$W$2:$W$18,$X$2:$X$18)</f>
        <v>Miss</v>
      </c>
      <c r="R41" s="5">
        <v>1</v>
      </c>
      <c r="S41" s="5">
        <v>1</v>
      </c>
      <c r="T41" s="5">
        <v>0</v>
      </c>
      <c r="U41" s="5">
        <v>0</v>
      </c>
      <c r="Z41" s="6">
        <v>2686</v>
      </c>
      <c r="AA41" s="6">
        <v>0</v>
      </c>
      <c r="AB41" s="6">
        <v>0</v>
      </c>
      <c r="AC41" s="6">
        <v>1</v>
      </c>
      <c r="AD41" s="6">
        <v>0</v>
      </c>
      <c r="AE41" s="6">
        <v>0</v>
      </c>
      <c r="AF41" s="6">
        <v>1</v>
      </c>
    </row>
    <row r="42" spans="1:3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>IF(titanic[[#This Row],[Survived]]&gt;0,"Survive","Perished")</f>
        <v>Perished</v>
      </c>
      <c r="N42" t="str">
        <f>IF(C42=1,"First",IF(C42=2,"Second","Third"))</f>
        <v>Third</v>
      </c>
      <c r="O42" t="s">
        <v>1235</v>
      </c>
      <c r="P42" t="str">
        <f t="shared" si="0"/>
        <v>Mrs</v>
      </c>
      <c r="Q42" t="str">
        <f>_xlfn.XLOOKUP(titanic[[#This Row],[Title]],$W$2:$W$18,$X$2:$X$18)</f>
        <v>Mrs</v>
      </c>
      <c r="R42" s="5">
        <v>0</v>
      </c>
      <c r="S42" s="5">
        <v>0</v>
      </c>
      <c r="T42" s="5">
        <v>0</v>
      </c>
      <c r="U42" s="5">
        <v>0</v>
      </c>
      <c r="Z42" s="6">
        <v>2687</v>
      </c>
      <c r="AA42" s="6">
        <v>0</v>
      </c>
      <c r="AB42" s="6">
        <v>1</v>
      </c>
      <c r="AC42" s="6">
        <v>0</v>
      </c>
      <c r="AD42" s="6">
        <v>0</v>
      </c>
      <c r="AE42" s="6">
        <v>0</v>
      </c>
      <c r="AF42" s="6">
        <v>1</v>
      </c>
    </row>
    <row r="43" spans="1:3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>IF(titanic[[#This Row],[Survived]]&gt;0,"Survive","Perished")</f>
        <v>Perished</v>
      </c>
      <c r="N43" t="str">
        <f>IF(C43=1,"First",IF(C43=2,"Second","Third"))</f>
        <v>Second</v>
      </c>
      <c r="O43" t="s">
        <v>1235</v>
      </c>
      <c r="P43" t="str">
        <f t="shared" si="0"/>
        <v>Mrs</v>
      </c>
      <c r="Q43" t="str">
        <f>_xlfn.XLOOKUP(titanic[[#This Row],[Title]],$W$2:$W$18,$X$2:$X$18)</f>
        <v>Mrs</v>
      </c>
      <c r="R43" s="5">
        <v>0</v>
      </c>
      <c r="S43" s="5">
        <v>0</v>
      </c>
      <c r="T43" s="5">
        <v>1</v>
      </c>
      <c r="U43" s="5">
        <v>1</v>
      </c>
      <c r="Z43" s="6">
        <v>2689</v>
      </c>
      <c r="AA43" s="6">
        <v>0</v>
      </c>
      <c r="AB43" s="6">
        <v>0</v>
      </c>
      <c r="AC43" s="6">
        <v>0</v>
      </c>
      <c r="AD43" s="6">
        <v>1</v>
      </c>
      <c r="AE43" s="6">
        <v>0</v>
      </c>
      <c r="AF43" s="6">
        <v>1</v>
      </c>
    </row>
    <row r="44" spans="1:3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>IF(titanic[[#This Row],[Survived]]&gt;0,"Survive","Perished")</f>
        <v>Perished</v>
      </c>
      <c r="N44" t="str">
        <f>IF(C44=1,"First",IF(C44=2,"Second","Third"))</f>
        <v>Third</v>
      </c>
      <c r="O44" t="s">
        <v>1234</v>
      </c>
      <c r="P44" t="str">
        <f t="shared" si="0"/>
        <v>Mr</v>
      </c>
      <c r="Q44" t="str">
        <f>_xlfn.XLOOKUP(titanic[[#This Row],[Title]],$W$2:$W$18,$X$2:$X$18)</f>
        <v>Mr</v>
      </c>
      <c r="R44" s="5">
        <v>0</v>
      </c>
      <c r="S44" s="5">
        <v>0</v>
      </c>
      <c r="T44" s="5">
        <v>1</v>
      </c>
      <c r="U44" s="5">
        <v>1</v>
      </c>
      <c r="Z44" s="6">
        <v>2690</v>
      </c>
      <c r="AA44" s="6">
        <v>0</v>
      </c>
      <c r="AB44" s="6">
        <v>0</v>
      </c>
      <c r="AC44" s="6">
        <v>1</v>
      </c>
      <c r="AD44" s="6">
        <v>0</v>
      </c>
      <c r="AE44" s="6">
        <v>0</v>
      </c>
      <c r="AF44" s="6">
        <v>1</v>
      </c>
    </row>
    <row r="45" spans="1:3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>IF(titanic[[#This Row],[Survived]]&gt;0,"Survive","Perished")</f>
        <v>Survive</v>
      </c>
      <c r="N45" t="str">
        <f>IF(C45=1,"First",IF(C45=2,"Second","Third"))</f>
        <v>Second</v>
      </c>
      <c r="O45" t="s">
        <v>1236</v>
      </c>
      <c r="P45" t="str">
        <f t="shared" si="0"/>
        <v>Miss</v>
      </c>
      <c r="Q45" t="str">
        <f>_xlfn.XLOOKUP(titanic[[#This Row],[Title]],$W$2:$W$18,$X$2:$X$18)</f>
        <v>Miss</v>
      </c>
      <c r="R45" s="5">
        <v>0</v>
      </c>
      <c r="S45" s="5">
        <v>1</v>
      </c>
      <c r="T45" s="5">
        <v>1</v>
      </c>
      <c r="U45" s="5">
        <v>1</v>
      </c>
      <c r="Z45" s="6">
        <v>2691</v>
      </c>
      <c r="AA45" s="6">
        <v>0</v>
      </c>
      <c r="AB45" s="6">
        <v>1</v>
      </c>
      <c r="AC45" s="6">
        <v>0</v>
      </c>
      <c r="AD45" s="6">
        <v>1</v>
      </c>
      <c r="AE45" s="6">
        <v>0</v>
      </c>
      <c r="AF45" s="6">
        <v>2</v>
      </c>
    </row>
    <row r="46" spans="1:3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>IF(titanic[[#This Row],[Survived]]&gt;0,"Survive","Perished")</f>
        <v>Survive</v>
      </c>
      <c r="N46" t="str">
        <f>IF(C46=1,"First",IF(C46=2,"Second","Third"))</f>
        <v>Third</v>
      </c>
      <c r="O46" t="s">
        <v>1236</v>
      </c>
      <c r="P46" t="str">
        <f t="shared" si="0"/>
        <v>Miss</v>
      </c>
      <c r="Q46" t="str">
        <f>_xlfn.XLOOKUP(titanic[[#This Row],[Title]],$W$2:$W$18,$X$2:$X$18)</f>
        <v>Miss</v>
      </c>
      <c r="R46" s="5">
        <v>0</v>
      </c>
      <c r="S46" s="5">
        <v>1</v>
      </c>
      <c r="T46" s="5">
        <v>0</v>
      </c>
      <c r="U46" s="5">
        <v>0</v>
      </c>
      <c r="Z46" s="6">
        <v>2693</v>
      </c>
      <c r="AA46" s="6">
        <v>0</v>
      </c>
      <c r="AB46" s="6">
        <v>0</v>
      </c>
      <c r="AC46" s="6">
        <v>1</v>
      </c>
      <c r="AD46" s="6">
        <v>0</v>
      </c>
      <c r="AE46" s="6">
        <v>0</v>
      </c>
      <c r="AF46" s="6">
        <v>1</v>
      </c>
    </row>
    <row r="47" spans="1:3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>IF(titanic[[#This Row],[Survived]]&gt;0,"Survive","Perished")</f>
        <v>Perished</v>
      </c>
      <c r="N47" t="str">
        <f>IF(C47=1,"First",IF(C47=2,"Second","Third"))</f>
        <v>Third</v>
      </c>
      <c r="O47" t="s">
        <v>1234</v>
      </c>
      <c r="P47" t="str">
        <f t="shared" si="0"/>
        <v>Mr</v>
      </c>
      <c r="Q47" t="str">
        <f>_xlfn.XLOOKUP(titanic[[#This Row],[Title]],$W$2:$W$18,$X$2:$X$18)</f>
        <v>Mr</v>
      </c>
      <c r="R47" s="5">
        <v>0</v>
      </c>
      <c r="S47" s="5">
        <v>0</v>
      </c>
      <c r="T47" s="5">
        <v>1</v>
      </c>
      <c r="U47" s="5">
        <v>1</v>
      </c>
      <c r="Z47" s="6">
        <v>2694</v>
      </c>
      <c r="AA47" s="6">
        <v>0</v>
      </c>
      <c r="AB47" s="6">
        <v>0</v>
      </c>
      <c r="AC47" s="6">
        <v>1</v>
      </c>
      <c r="AD47" s="6">
        <v>0</v>
      </c>
      <c r="AE47" s="6">
        <v>0</v>
      </c>
      <c r="AF47" s="6">
        <v>1</v>
      </c>
    </row>
    <row r="48" spans="1:3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>IF(titanic[[#This Row],[Survived]]&gt;0,"Survive","Perished")</f>
        <v>Perished</v>
      </c>
      <c r="N48" t="str">
        <f>IF(C48=1,"First",IF(C48=2,"Second","Third"))</f>
        <v>Third</v>
      </c>
      <c r="O48" t="s">
        <v>1234</v>
      </c>
      <c r="P48" t="str">
        <f t="shared" si="0"/>
        <v>Mr</v>
      </c>
      <c r="Q48" t="str">
        <f>_xlfn.XLOOKUP(titanic[[#This Row],[Title]],$W$2:$W$18,$X$2:$X$18)</f>
        <v>Mr</v>
      </c>
      <c r="R48" s="5">
        <v>0</v>
      </c>
      <c r="S48" s="5">
        <v>0</v>
      </c>
      <c r="T48" s="5">
        <v>1</v>
      </c>
      <c r="U48" s="5">
        <v>1</v>
      </c>
      <c r="Z48" s="6">
        <v>2695</v>
      </c>
      <c r="AA48" s="6">
        <v>0</v>
      </c>
      <c r="AB48" s="6">
        <v>0</v>
      </c>
      <c r="AC48" s="6">
        <v>1</v>
      </c>
      <c r="AD48" s="6">
        <v>0</v>
      </c>
      <c r="AE48" s="6">
        <v>0</v>
      </c>
      <c r="AF48" s="6">
        <v>1</v>
      </c>
    </row>
    <row r="49" spans="1:3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>IF(titanic[[#This Row],[Survived]]&gt;0,"Survive","Perished")</f>
        <v>Survive</v>
      </c>
      <c r="N49" t="str">
        <f>IF(C49=1,"First",IF(C49=2,"Second","Third"))</f>
        <v>Third</v>
      </c>
      <c r="O49" t="s">
        <v>1236</v>
      </c>
      <c r="P49" t="str">
        <f t="shared" si="0"/>
        <v>Miss</v>
      </c>
      <c r="Q49" t="str">
        <f>_xlfn.XLOOKUP(titanic[[#This Row],[Title]],$W$2:$W$18,$X$2:$X$18)</f>
        <v>Miss</v>
      </c>
      <c r="R49" s="5">
        <v>0</v>
      </c>
      <c r="S49" s="5">
        <v>1</v>
      </c>
      <c r="T49" s="5">
        <v>0</v>
      </c>
      <c r="U49" s="5">
        <v>0</v>
      </c>
      <c r="Z49" s="6">
        <v>2697</v>
      </c>
      <c r="AA49" s="6">
        <v>0</v>
      </c>
      <c r="AB49" s="6">
        <v>0</v>
      </c>
      <c r="AC49" s="6">
        <v>1</v>
      </c>
      <c r="AD49" s="6">
        <v>0</v>
      </c>
      <c r="AE49" s="6">
        <v>0</v>
      </c>
      <c r="AF49" s="6">
        <v>1</v>
      </c>
    </row>
    <row r="50" spans="1:3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>IF(titanic[[#This Row],[Survived]]&gt;0,"Survive","Perished")</f>
        <v>Perished</v>
      </c>
      <c r="N50" t="str">
        <f>IF(C50=1,"First",IF(C50=2,"Second","Third"))</f>
        <v>Third</v>
      </c>
      <c r="O50" t="s">
        <v>1234</v>
      </c>
      <c r="P50" t="str">
        <f t="shared" si="0"/>
        <v>Mr</v>
      </c>
      <c r="Q50" t="str">
        <f>_xlfn.XLOOKUP(titanic[[#This Row],[Title]],$W$2:$W$18,$X$2:$X$18)</f>
        <v>Mr</v>
      </c>
      <c r="R50" s="5">
        <v>0</v>
      </c>
      <c r="S50" s="5">
        <v>0</v>
      </c>
      <c r="T50" s="5">
        <v>1</v>
      </c>
      <c r="U50" s="5">
        <v>1</v>
      </c>
      <c r="Z50" s="6">
        <v>2699</v>
      </c>
      <c r="AA50" s="6">
        <v>0</v>
      </c>
      <c r="AB50" s="6">
        <v>0</v>
      </c>
      <c r="AC50" s="6">
        <v>2</v>
      </c>
      <c r="AD50" s="6">
        <v>0</v>
      </c>
      <c r="AE50" s="6">
        <v>0</v>
      </c>
      <c r="AF50" s="6">
        <v>2</v>
      </c>
    </row>
    <row r="51" spans="1:3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>IF(titanic[[#This Row],[Survived]]&gt;0,"Survive","Perished")</f>
        <v>Perished</v>
      </c>
      <c r="N51" t="str">
        <f>IF(C51=1,"First",IF(C51=2,"Second","Third"))</f>
        <v>Third</v>
      </c>
      <c r="O51" t="s">
        <v>1235</v>
      </c>
      <c r="P51" t="str">
        <f t="shared" si="0"/>
        <v>Mrs</v>
      </c>
      <c r="Q51" t="str">
        <f>_xlfn.XLOOKUP(titanic[[#This Row],[Title]],$W$2:$W$18,$X$2:$X$18)</f>
        <v>Mrs</v>
      </c>
      <c r="R51" s="5">
        <v>0</v>
      </c>
      <c r="S51" s="5">
        <v>0</v>
      </c>
      <c r="T51" s="5">
        <v>1</v>
      </c>
      <c r="U51" s="5">
        <v>1</v>
      </c>
      <c r="Z51" s="6">
        <v>2700</v>
      </c>
      <c r="AA51" s="6">
        <v>0</v>
      </c>
      <c r="AB51" s="6">
        <v>0</v>
      </c>
      <c r="AC51" s="6">
        <v>1</v>
      </c>
      <c r="AD51" s="6">
        <v>0</v>
      </c>
      <c r="AE51" s="6">
        <v>0</v>
      </c>
      <c r="AF51" s="6">
        <v>1</v>
      </c>
    </row>
    <row r="52" spans="1:3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>IF(titanic[[#This Row],[Survived]]&gt;0,"Survive","Perished")</f>
        <v>Perished</v>
      </c>
      <c r="N52" t="str">
        <f>IF(C52=1,"First",IF(C52=2,"Second","Third"))</f>
        <v>Third</v>
      </c>
      <c r="O52" t="s">
        <v>1237</v>
      </c>
      <c r="P52" t="str">
        <f t="shared" si="0"/>
        <v>Master</v>
      </c>
      <c r="Q52" t="str">
        <f>_xlfn.XLOOKUP(titanic[[#This Row],[Title]],$W$2:$W$18,$X$2:$X$18)</f>
        <v>Master</v>
      </c>
      <c r="R52" s="5">
        <v>3</v>
      </c>
      <c r="S52" s="5">
        <v>0</v>
      </c>
      <c r="T52" s="5">
        <v>2</v>
      </c>
      <c r="U52" s="5">
        <v>2</v>
      </c>
      <c r="Z52" s="6">
        <v>2908</v>
      </c>
      <c r="AA52" s="6">
        <v>0</v>
      </c>
      <c r="AB52" s="6">
        <v>0</v>
      </c>
      <c r="AC52" s="6">
        <v>1</v>
      </c>
      <c r="AD52" s="6">
        <v>1</v>
      </c>
      <c r="AE52" s="6">
        <v>0</v>
      </c>
      <c r="AF52" s="6">
        <v>2</v>
      </c>
    </row>
    <row r="53" spans="1:3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>IF(titanic[[#This Row],[Survived]]&gt;0,"Survive","Perished")</f>
        <v>Perished</v>
      </c>
      <c r="N53" t="str">
        <f>IF(C53=1,"First",IF(C53=2,"Second","Third"))</f>
        <v>Third</v>
      </c>
      <c r="O53" t="s">
        <v>1234</v>
      </c>
      <c r="P53" t="str">
        <f t="shared" si="0"/>
        <v>Mr</v>
      </c>
      <c r="Q53" t="str">
        <f>_xlfn.XLOOKUP(titanic[[#This Row],[Title]],$W$2:$W$18,$X$2:$X$18)</f>
        <v>Mr</v>
      </c>
      <c r="R53" s="5">
        <v>0</v>
      </c>
      <c r="S53" s="5">
        <v>0</v>
      </c>
      <c r="T53" s="5">
        <v>1</v>
      </c>
      <c r="U53" s="5">
        <v>1</v>
      </c>
      <c r="Z53" s="6">
        <v>2926</v>
      </c>
      <c r="AA53" s="6">
        <v>0</v>
      </c>
      <c r="AB53" s="6">
        <v>0</v>
      </c>
      <c r="AC53" s="6">
        <v>0</v>
      </c>
      <c r="AD53" s="6">
        <v>1</v>
      </c>
      <c r="AE53" s="6">
        <v>0</v>
      </c>
      <c r="AF53" s="6">
        <v>1</v>
      </c>
    </row>
    <row r="54" spans="1:3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>IF(titanic[[#This Row],[Survived]]&gt;0,"Survive","Perished")</f>
        <v>Survive</v>
      </c>
      <c r="N54" t="str">
        <f>IF(C54=1,"First",IF(C54=2,"Second","Third"))</f>
        <v>First</v>
      </c>
      <c r="O54" t="s">
        <v>1235</v>
      </c>
      <c r="P54" t="str">
        <f t="shared" si="0"/>
        <v>Mrs</v>
      </c>
      <c r="Q54" t="str">
        <f>_xlfn.XLOOKUP(titanic[[#This Row],[Title]],$W$2:$W$18,$X$2:$X$18)</f>
        <v>Mrs</v>
      </c>
      <c r="R54" s="5">
        <v>0</v>
      </c>
      <c r="S54" s="5">
        <v>0</v>
      </c>
      <c r="T54" s="5">
        <v>2</v>
      </c>
      <c r="U54" s="5">
        <v>2</v>
      </c>
      <c r="Z54" s="6">
        <v>3411</v>
      </c>
      <c r="AA54" s="6">
        <v>0</v>
      </c>
      <c r="AB54" s="6">
        <v>0</v>
      </c>
      <c r="AC54" s="6">
        <v>1</v>
      </c>
      <c r="AD54" s="6">
        <v>0</v>
      </c>
      <c r="AE54" s="6">
        <v>0</v>
      </c>
      <c r="AF54" s="6">
        <v>1</v>
      </c>
    </row>
    <row r="55" spans="1:3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>IF(titanic[[#This Row],[Survived]]&gt;0,"Survive","Perished")</f>
        <v>Survive</v>
      </c>
      <c r="N55" t="str">
        <f>IF(C55=1,"First",IF(C55=2,"Second","Third"))</f>
        <v>Second</v>
      </c>
      <c r="O55" t="s">
        <v>1235</v>
      </c>
      <c r="P55" t="str">
        <f t="shared" si="0"/>
        <v>Mrs</v>
      </c>
      <c r="Q55" t="str">
        <f>_xlfn.XLOOKUP(titanic[[#This Row],[Title]],$W$2:$W$18,$X$2:$X$18)</f>
        <v>Mrs</v>
      </c>
      <c r="R55" s="5">
        <v>0</v>
      </c>
      <c r="S55" s="5">
        <v>0</v>
      </c>
      <c r="T55" s="5">
        <v>0</v>
      </c>
      <c r="U55" s="5">
        <v>0</v>
      </c>
      <c r="Z55" s="6">
        <v>3460</v>
      </c>
      <c r="AA55" s="6">
        <v>0</v>
      </c>
      <c r="AB55" s="6">
        <v>0</v>
      </c>
      <c r="AC55" s="6">
        <v>1</v>
      </c>
      <c r="AD55" s="6">
        <v>0</v>
      </c>
      <c r="AE55" s="6">
        <v>0</v>
      </c>
      <c r="AF55" s="6">
        <v>1</v>
      </c>
    </row>
    <row r="56" spans="1:3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>IF(titanic[[#This Row],[Survived]]&gt;0,"Survive","Perished")</f>
        <v>Perished</v>
      </c>
      <c r="N56" t="str">
        <f>IF(C56=1,"First",IF(C56=2,"Second","Third"))</f>
        <v>First</v>
      </c>
      <c r="O56" t="s">
        <v>1234</v>
      </c>
      <c r="P56" t="str">
        <f t="shared" si="0"/>
        <v>Mr</v>
      </c>
      <c r="Q56" t="str">
        <f>_xlfn.XLOOKUP(titanic[[#This Row],[Title]],$W$2:$W$18,$X$2:$X$18)</f>
        <v>Mr</v>
      </c>
      <c r="R56" s="5">
        <v>0</v>
      </c>
      <c r="S56" s="5">
        <v>0</v>
      </c>
      <c r="T56" s="5">
        <v>1</v>
      </c>
      <c r="U56" s="5">
        <v>1</v>
      </c>
      <c r="Z56" s="6">
        <v>3474</v>
      </c>
      <c r="AA56" s="6">
        <v>0</v>
      </c>
      <c r="AB56" s="6">
        <v>0</v>
      </c>
      <c r="AC56" s="6">
        <v>1</v>
      </c>
      <c r="AD56" s="6">
        <v>0</v>
      </c>
      <c r="AE56" s="6">
        <v>0</v>
      </c>
      <c r="AF56" s="6">
        <v>1</v>
      </c>
    </row>
    <row r="57" spans="1:3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>IF(titanic[[#This Row],[Survived]]&gt;0,"Survive","Perished")</f>
        <v>Survive</v>
      </c>
      <c r="N57" t="str">
        <f>IF(C57=1,"First",IF(C57=2,"Second","Third"))</f>
        <v>First</v>
      </c>
      <c r="O57" t="s">
        <v>1234</v>
      </c>
      <c r="P57" t="str">
        <f t="shared" si="0"/>
        <v>Mr</v>
      </c>
      <c r="Q57" t="str">
        <f>_xlfn.XLOOKUP(titanic[[#This Row],[Title]],$W$2:$W$18,$X$2:$X$18)</f>
        <v>Mr</v>
      </c>
      <c r="R57" s="5">
        <v>0</v>
      </c>
      <c r="S57" s="5">
        <v>0</v>
      </c>
      <c r="T57" s="5">
        <v>1</v>
      </c>
      <c r="U57" s="5">
        <v>1</v>
      </c>
      <c r="Z57" s="6">
        <v>4133</v>
      </c>
      <c r="AA57" s="6">
        <v>1</v>
      </c>
      <c r="AB57" s="6">
        <v>3</v>
      </c>
      <c r="AC57" s="6">
        <v>0</v>
      </c>
      <c r="AD57" s="6">
        <v>0</v>
      </c>
      <c r="AE57" s="6">
        <v>0</v>
      </c>
      <c r="AF57" s="6">
        <v>4</v>
      </c>
    </row>
    <row r="58" spans="1:3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>IF(titanic[[#This Row],[Survived]]&gt;0,"Survive","Perished")</f>
        <v>Survive</v>
      </c>
      <c r="N58" t="str">
        <f>IF(C58=1,"First",IF(C58=2,"Second","Third"))</f>
        <v>Second</v>
      </c>
      <c r="O58" t="s">
        <v>1236</v>
      </c>
      <c r="P58" t="str">
        <f t="shared" si="0"/>
        <v>Miss</v>
      </c>
      <c r="Q58" t="str">
        <f>_xlfn.XLOOKUP(titanic[[#This Row],[Title]],$W$2:$W$18,$X$2:$X$18)</f>
        <v>Miss</v>
      </c>
      <c r="R58" s="5">
        <v>0</v>
      </c>
      <c r="S58" s="5">
        <v>1</v>
      </c>
      <c r="T58" s="5">
        <v>0</v>
      </c>
      <c r="U58" s="5">
        <v>0</v>
      </c>
      <c r="Z58" s="6">
        <v>4134</v>
      </c>
      <c r="AA58" s="6">
        <v>0</v>
      </c>
      <c r="AB58" s="6">
        <v>0</v>
      </c>
      <c r="AC58" s="6">
        <v>0</v>
      </c>
      <c r="AD58" s="6">
        <v>1</v>
      </c>
      <c r="AE58" s="6">
        <v>0</v>
      </c>
      <c r="AF58" s="6">
        <v>1</v>
      </c>
    </row>
    <row r="59" spans="1:3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>IF(titanic[[#This Row],[Survived]]&gt;0,"Survive","Perished")</f>
        <v>Perished</v>
      </c>
      <c r="N59" t="str">
        <f>IF(C59=1,"First",IF(C59=2,"Second","Third"))</f>
        <v>Third</v>
      </c>
      <c r="O59" t="s">
        <v>1234</v>
      </c>
      <c r="P59" t="str">
        <f t="shared" si="0"/>
        <v>Mr</v>
      </c>
      <c r="Q59" t="str">
        <f>_xlfn.XLOOKUP(titanic[[#This Row],[Title]],$W$2:$W$18,$X$2:$X$18)</f>
        <v>Mr</v>
      </c>
      <c r="R59" s="5">
        <v>0</v>
      </c>
      <c r="S59" s="5">
        <v>0</v>
      </c>
      <c r="T59" s="5">
        <v>1</v>
      </c>
      <c r="U59" s="5">
        <v>1</v>
      </c>
      <c r="Z59" s="6">
        <v>4135</v>
      </c>
      <c r="AA59" s="6">
        <v>0</v>
      </c>
      <c r="AB59" s="6">
        <v>1</v>
      </c>
      <c r="AC59" s="6">
        <v>0</v>
      </c>
      <c r="AD59" s="6">
        <v>0</v>
      </c>
      <c r="AE59" s="6">
        <v>0</v>
      </c>
      <c r="AF59" s="6">
        <v>1</v>
      </c>
    </row>
    <row r="60" spans="1:3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>IF(titanic[[#This Row],[Survived]]&gt;0,"Survive","Perished")</f>
        <v>Survive</v>
      </c>
      <c r="N60" t="str">
        <f>IF(C60=1,"First",IF(C60=2,"Second","Third"))</f>
        <v>Second</v>
      </c>
      <c r="O60" t="s">
        <v>1236</v>
      </c>
      <c r="P60" t="str">
        <f t="shared" si="0"/>
        <v>Miss</v>
      </c>
      <c r="Q60" t="str">
        <f>_xlfn.XLOOKUP(titanic[[#This Row],[Title]],$W$2:$W$18,$X$2:$X$18)</f>
        <v>Miss</v>
      </c>
      <c r="R60" s="5">
        <v>0</v>
      </c>
      <c r="S60" s="5">
        <v>1</v>
      </c>
      <c r="T60" s="5">
        <v>1</v>
      </c>
      <c r="U60" s="5">
        <v>1</v>
      </c>
      <c r="Z60" s="6">
        <v>4136</v>
      </c>
      <c r="AA60" s="6">
        <v>0</v>
      </c>
      <c r="AB60" s="6">
        <v>1</v>
      </c>
      <c r="AC60" s="6">
        <v>0</v>
      </c>
      <c r="AD60" s="6">
        <v>0</v>
      </c>
      <c r="AE60" s="6">
        <v>0</v>
      </c>
      <c r="AF60" s="6">
        <v>1</v>
      </c>
    </row>
    <row r="61" spans="1:3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>IF(titanic[[#This Row],[Survived]]&gt;0,"Survive","Perished")</f>
        <v>Perished</v>
      </c>
      <c r="N61" t="str">
        <f>IF(C61=1,"First",IF(C61=2,"Second","Third"))</f>
        <v>Third</v>
      </c>
      <c r="O61" t="s">
        <v>1237</v>
      </c>
      <c r="P61" t="str">
        <f t="shared" si="0"/>
        <v>Master</v>
      </c>
      <c r="Q61" t="str">
        <f>_xlfn.XLOOKUP(titanic[[#This Row],[Title]],$W$2:$W$18,$X$2:$X$18)</f>
        <v>Master</v>
      </c>
      <c r="R61" s="5">
        <v>3</v>
      </c>
      <c r="S61" s="5">
        <v>1</v>
      </c>
      <c r="T61" s="5">
        <v>1</v>
      </c>
      <c r="U61" s="5">
        <v>1</v>
      </c>
      <c r="Z61" s="6">
        <v>4137</v>
      </c>
      <c r="AA61" s="6">
        <v>0</v>
      </c>
      <c r="AB61" s="6">
        <v>1</v>
      </c>
      <c r="AC61" s="6">
        <v>0</v>
      </c>
      <c r="AD61" s="6">
        <v>0</v>
      </c>
      <c r="AE61" s="6">
        <v>0</v>
      </c>
      <c r="AF61" s="6">
        <v>1</v>
      </c>
    </row>
    <row r="62" spans="1:3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>IF(titanic[[#This Row],[Survived]]&gt;0,"Survive","Perished")</f>
        <v>Perished</v>
      </c>
      <c r="N62" t="str">
        <f>IF(C62=1,"First",IF(C62=2,"Second","Third"))</f>
        <v>Third</v>
      </c>
      <c r="O62" t="s">
        <v>1234</v>
      </c>
      <c r="P62" t="str">
        <f t="shared" si="0"/>
        <v>Mr</v>
      </c>
      <c r="Q62" t="str">
        <f>_xlfn.XLOOKUP(titanic[[#This Row],[Title]],$W$2:$W$18,$X$2:$X$18)</f>
        <v>Mr</v>
      </c>
      <c r="R62" s="5">
        <v>0</v>
      </c>
      <c r="S62" s="5">
        <v>0</v>
      </c>
      <c r="T62" s="5">
        <v>1</v>
      </c>
      <c r="U62" s="5">
        <v>1</v>
      </c>
      <c r="Z62" s="6">
        <v>4138</v>
      </c>
      <c r="AA62" s="6">
        <v>0</v>
      </c>
      <c r="AB62" s="6">
        <v>1</v>
      </c>
      <c r="AC62" s="6">
        <v>0</v>
      </c>
      <c r="AD62" s="6">
        <v>0</v>
      </c>
      <c r="AE62" s="6">
        <v>0</v>
      </c>
      <c r="AF62" s="6">
        <v>1</v>
      </c>
    </row>
    <row r="63" spans="1:3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>IF(titanic[[#This Row],[Survived]]&gt;0,"Survive","Perished")</f>
        <v>Survive</v>
      </c>
      <c r="N63" t="str">
        <f>IF(C63=1,"First",IF(C63=2,"Second","Third"))</f>
        <v>First</v>
      </c>
      <c r="O63" t="s">
        <v>1236</v>
      </c>
      <c r="P63" t="str">
        <f t="shared" si="0"/>
        <v>Miss</v>
      </c>
      <c r="Q63" t="str">
        <f>_xlfn.XLOOKUP(titanic[[#This Row],[Title]],$W$2:$W$18,$X$2:$X$18)</f>
        <v>Miss</v>
      </c>
      <c r="R63" s="5">
        <v>0</v>
      </c>
      <c r="S63" s="5">
        <v>1</v>
      </c>
      <c r="T63" s="5">
        <v>0</v>
      </c>
      <c r="U63" s="5">
        <v>0</v>
      </c>
      <c r="Z63" s="6">
        <v>4579</v>
      </c>
      <c r="AA63" s="6">
        <v>0</v>
      </c>
      <c r="AB63" s="6">
        <v>0</v>
      </c>
      <c r="AC63" s="6">
        <v>1</v>
      </c>
      <c r="AD63" s="6">
        <v>0</v>
      </c>
      <c r="AE63" s="6">
        <v>0</v>
      </c>
      <c r="AF63" s="6">
        <v>1</v>
      </c>
    </row>
    <row r="64" spans="1:3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>IF(titanic[[#This Row],[Survived]]&gt;0,"Survive","Perished")</f>
        <v>Perished</v>
      </c>
      <c r="N64" t="str">
        <f>IF(C64=1,"First",IF(C64=2,"Second","Third"))</f>
        <v>First</v>
      </c>
      <c r="O64" t="s">
        <v>1234</v>
      </c>
      <c r="P64" t="str">
        <f t="shared" si="0"/>
        <v>Mr</v>
      </c>
      <c r="Q64" t="str">
        <f>_xlfn.XLOOKUP(titanic[[#This Row],[Title]],$W$2:$W$18,$X$2:$X$18)</f>
        <v>Mr</v>
      </c>
      <c r="R64" s="5">
        <v>0</v>
      </c>
      <c r="S64" s="5">
        <v>0</v>
      </c>
      <c r="T64" s="5">
        <v>1</v>
      </c>
      <c r="U64" s="5">
        <v>1</v>
      </c>
      <c r="Z64" s="6">
        <v>5727</v>
      </c>
      <c r="AA64" s="6">
        <v>0</v>
      </c>
      <c r="AB64" s="6">
        <v>0</v>
      </c>
      <c r="AC64" s="6">
        <v>1</v>
      </c>
      <c r="AD64" s="6">
        <v>0</v>
      </c>
      <c r="AE64" s="6">
        <v>0</v>
      </c>
      <c r="AF64" s="6">
        <v>1</v>
      </c>
    </row>
    <row r="65" spans="1:3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>IF(titanic[[#This Row],[Survived]]&gt;0,"Survive","Perished")</f>
        <v>Perished</v>
      </c>
      <c r="N65" t="str">
        <f>IF(C65=1,"First",IF(C65=2,"Second","Third"))</f>
        <v>Third</v>
      </c>
      <c r="O65" t="s">
        <v>1237</v>
      </c>
      <c r="P65" t="str">
        <f t="shared" si="0"/>
        <v>Master</v>
      </c>
      <c r="Q65" t="str">
        <f>_xlfn.XLOOKUP(titanic[[#This Row],[Title]],$W$2:$W$18,$X$2:$X$18)</f>
        <v>Master</v>
      </c>
      <c r="R65" s="5">
        <v>2</v>
      </c>
      <c r="S65" s="5">
        <v>2</v>
      </c>
      <c r="T65" s="5">
        <v>1</v>
      </c>
      <c r="U65" s="5">
        <v>1</v>
      </c>
      <c r="Z65" s="6">
        <v>6563</v>
      </c>
      <c r="AA65" s="6">
        <v>0</v>
      </c>
      <c r="AB65" s="6">
        <v>0</v>
      </c>
      <c r="AC65" s="6">
        <v>1</v>
      </c>
      <c r="AD65" s="6">
        <v>0</v>
      </c>
      <c r="AE65" s="6">
        <v>0</v>
      </c>
      <c r="AF65" s="6">
        <v>1</v>
      </c>
    </row>
    <row r="66" spans="1:3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>IF(titanic[[#This Row],[Survived]]&gt;0,"Survive","Perished")</f>
        <v>Perished</v>
      </c>
      <c r="N66" t="str">
        <f t="shared" ref="N66:N129" si="1">IF(C66=1,"First",IF(C66=2,"Second","Third"))</f>
        <v>First</v>
      </c>
      <c r="O66" t="s">
        <v>1234</v>
      </c>
      <c r="P66" t="str">
        <f t="shared" si="0"/>
        <v>Mr</v>
      </c>
      <c r="Q66" t="str">
        <f>_xlfn.XLOOKUP(titanic[[#This Row],[Title]],$W$2:$W$18,$X$2:$X$18)</f>
        <v>Mr</v>
      </c>
      <c r="R66" s="5">
        <v>0</v>
      </c>
      <c r="S66" s="5">
        <v>0</v>
      </c>
      <c r="T66" s="5">
        <v>1</v>
      </c>
      <c r="U66" s="5">
        <v>1</v>
      </c>
      <c r="Z66" s="6">
        <v>7267</v>
      </c>
      <c r="AA66" s="6">
        <v>0</v>
      </c>
      <c r="AB66" s="6">
        <v>0</v>
      </c>
      <c r="AC66" s="6">
        <v>1</v>
      </c>
      <c r="AD66" s="6">
        <v>0</v>
      </c>
      <c r="AE66" s="6">
        <v>0</v>
      </c>
      <c r="AF66" s="6">
        <v>1</v>
      </c>
    </row>
    <row r="67" spans="1:3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>IF(titanic[[#This Row],[Survived]]&gt;0,"Survive","Perished")</f>
        <v>Survive</v>
      </c>
      <c r="N67" t="str">
        <f t="shared" si="1"/>
        <v>Third</v>
      </c>
      <c r="O67" t="s">
        <v>1237</v>
      </c>
      <c r="P67" t="str">
        <f t="shared" ref="P67:P130" si="2">VLOOKUP(O67,$W$2:$X$18,2,FALSE)</f>
        <v>Master</v>
      </c>
      <c r="Q67" t="str">
        <f>_xlfn.XLOOKUP(titanic[[#This Row],[Title]],$W$2:$W$18,$X$2:$X$18)</f>
        <v>Master</v>
      </c>
      <c r="R67" s="5">
        <v>2</v>
      </c>
      <c r="S67" s="5">
        <v>0</v>
      </c>
      <c r="T67" s="5">
        <v>0</v>
      </c>
      <c r="U67" s="5">
        <v>0</v>
      </c>
      <c r="Z67" s="6">
        <v>7534</v>
      </c>
      <c r="AA67" s="6">
        <v>0</v>
      </c>
      <c r="AB67" s="6">
        <v>0</v>
      </c>
      <c r="AC67" s="6">
        <v>2</v>
      </c>
      <c r="AD67" s="6">
        <v>0</v>
      </c>
      <c r="AE67" s="6">
        <v>0</v>
      </c>
      <c r="AF67" s="6">
        <v>2</v>
      </c>
    </row>
    <row r="68" spans="1:3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>IF(titanic[[#This Row],[Survived]]&gt;0,"Survive","Perished")</f>
        <v>Survive</v>
      </c>
      <c r="N68" t="str">
        <f t="shared" si="1"/>
        <v>Second</v>
      </c>
      <c r="O68" t="s">
        <v>1235</v>
      </c>
      <c r="P68" t="str">
        <f t="shared" si="2"/>
        <v>Mrs</v>
      </c>
      <c r="Q68" t="str">
        <f>_xlfn.XLOOKUP(titanic[[#This Row],[Title]],$W$2:$W$18,$X$2:$X$18)</f>
        <v>Mrs</v>
      </c>
      <c r="R68" s="5">
        <v>0</v>
      </c>
      <c r="S68" s="5">
        <v>0</v>
      </c>
      <c r="T68" s="5">
        <v>0</v>
      </c>
      <c r="U68" s="5">
        <v>0</v>
      </c>
      <c r="Z68" s="6">
        <v>7540</v>
      </c>
      <c r="AA68" s="6">
        <v>0</v>
      </c>
      <c r="AB68" s="6">
        <v>0</v>
      </c>
      <c r="AC68" s="6">
        <v>1</v>
      </c>
      <c r="AD68" s="6">
        <v>0</v>
      </c>
      <c r="AE68" s="6">
        <v>0</v>
      </c>
      <c r="AF68" s="6">
        <v>1</v>
      </c>
    </row>
    <row r="69" spans="1:3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>IF(titanic[[#This Row],[Survived]]&gt;0,"Survive","Perished")</f>
        <v>Perished</v>
      </c>
      <c r="N69" t="str">
        <f t="shared" si="1"/>
        <v>Third</v>
      </c>
      <c r="O69" t="s">
        <v>1234</v>
      </c>
      <c r="P69" t="str">
        <f t="shared" si="2"/>
        <v>Mr</v>
      </c>
      <c r="Q69" t="str">
        <f>_xlfn.XLOOKUP(titanic[[#This Row],[Title]],$W$2:$W$18,$X$2:$X$18)</f>
        <v>Mr</v>
      </c>
      <c r="R69" s="5">
        <v>0</v>
      </c>
      <c r="S69" s="5">
        <v>0</v>
      </c>
      <c r="T69" s="5">
        <v>1</v>
      </c>
      <c r="U69" s="5">
        <v>1</v>
      </c>
      <c r="Z69" s="6">
        <v>7545</v>
      </c>
      <c r="AA69" s="6">
        <v>0</v>
      </c>
      <c r="AB69" s="6">
        <v>0</v>
      </c>
      <c r="AC69" s="6">
        <v>1</v>
      </c>
      <c r="AD69" s="6">
        <v>0</v>
      </c>
      <c r="AE69" s="6">
        <v>0</v>
      </c>
      <c r="AF69" s="6">
        <v>1</v>
      </c>
    </row>
    <row r="70" spans="1:3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>IF(titanic[[#This Row],[Survived]]&gt;0,"Survive","Perished")</f>
        <v>Survive</v>
      </c>
      <c r="N70" t="str">
        <f t="shared" si="1"/>
        <v>Third</v>
      </c>
      <c r="O70" t="s">
        <v>1236</v>
      </c>
      <c r="P70" t="str">
        <f t="shared" si="2"/>
        <v>Miss</v>
      </c>
      <c r="Q70" t="str">
        <f>_xlfn.XLOOKUP(titanic[[#This Row],[Title]],$W$2:$W$18,$X$2:$X$18)</f>
        <v>Miss</v>
      </c>
      <c r="R70" s="5">
        <v>0</v>
      </c>
      <c r="S70" s="5">
        <v>1</v>
      </c>
      <c r="T70" s="5">
        <v>0</v>
      </c>
      <c r="U70" s="5">
        <v>0</v>
      </c>
      <c r="Z70" s="6">
        <v>7546</v>
      </c>
      <c r="AA70" s="6">
        <v>0</v>
      </c>
      <c r="AB70" s="6">
        <v>0</v>
      </c>
      <c r="AC70" s="6">
        <v>0</v>
      </c>
      <c r="AD70" s="6">
        <v>1</v>
      </c>
      <c r="AE70" s="6">
        <v>0</v>
      </c>
      <c r="AF70" s="6">
        <v>1</v>
      </c>
    </row>
    <row r="71" spans="1:3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>IF(titanic[[#This Row],[Survived]]&gt;0,"Survive","Perished")</f>
        <v>Perished</v>
      </c>
      <c r="N71" t="str">
        <f t="shared" si="1"/>
        <v>Third</v>
      </c>
      <c r="O71" t="s">
        <v>1234</v>
      </c>
      <c r="P71" t="str">
        <f t="shared" si="2"/>
        <v>Mr</v>
      </c>
      <c r="Q71" t="str">
        <f>_xlfn.XLOOKUP(titanic[[#This Row],[Title]],$W$2:$W$18,$X$2:$X$18)</f>
        <v>Mr</v>
      </c>
      <c r="R71" s="5">
        <v>0</v>
      </c>
      <c r="S71" s="5">
        <v>0</v>
      </c>
      <c r="T71" s="5">
        <v>1</v>
      </c>
      <c r="U71" s="5">
        <v>1</v>
      </c>
      <c r="Z71" s="6">
        <v>7552</v>
      </c>
      <c r="AA71" s="6">
        <v>0</v>
      </c>
      <c r="AB71" s="6">
        <v>1</v>
      </c>
      <c r="AC71" s="6">
        <v>0</v>
      </c>
      <c r="AD71" s="6">
        <v>0</v>
      </c>
      <c r="AE71" s="6">
        <v>0</v>
      </c>
      <c r="AF71" s="6">
        <v>1</v>
      </c>
    </row>
    <row r="72" spans="1:3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>IF(titanic[[#This Row],[Survived]]&gt;0,"Survive","Perished")</f>
        <v>Perished</v>
      </c>
      <c r="N72" t="str">
        <f t="shared" si="1"/>
        <v>Second</v>
      </c>
      <c r="O72" t="s">
        <v>1234</v>
      </c>
      <c r="P72" t="str">
        <f t="shared" si="2"/>
        <v>Mr</v>
      </c>
      <c r="Q72" t="str">
        <f>_xlfn.XLOOKUP(titanic[[#This Row],[Title]],$W$2:$W$18,$X$2:$X$18)</f>
        <v>Mr</v>
      </c>
      <c r="R72" s="5">
        <v>0</v>
      </c>
      <c r="S72" s="5">
        <v>0</v>
      </c>
      <c r="T72" s="5">
        <v>1</v>
      </c>
      <c r="U72" s="5">
        <v>1</v>
      </c>
      <c r="Z72" s="6">
        <v>7553</v>
      </c>
      <c r="AA72" s="6">
        <v>0</v>
      </c>
      <c r="AB72" s="6">
        <v>1</v>
      </c>
      <c r="AC72" s="6">
        <v>0</v>
      </c>
      <c r="AD72" s="6">
        <v>0</v>
      </c>
      <c r="AE72" s="6">
        <v>0</v>
      </c>
      <c r="AF72" s="6">
        <v>1</v>
      </c>
    </row>
    <row r="73" spans="1:3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>IF(titanic[[#This Row],[Survived]]&gt;0,"Survive","Perished")</f>
        <v>Perished</v>
      </c>
      <c r="N73" t="str">
        <f t="shared" si="1"/>
        <v>Third</v>
      </c>
      <c r="O73" t="s">
        <v>1236</v>
      </c>
      <c r="P73" t="str">
        <f t="shared" si="2"/>
        <v>Miss</v>
      </c>
      <c r="Q73" t="str">
        <f>_xlfn.XLOOKUP(titanic[[#This Row],[Title]],$W$2:$W$18,$X$2:$X$18)</f>
        <v>Miss</v>
      </c>
      <c r="R73" s="5">
        <v>3</v>
      </c>
      <c r="S73" s="5">
        <v>1</v>
      </c>
      <c r="T73" s="5">
        <v>1</v>
      </c>
      <c r="U73" s="5">
        <v>1</v>
      </c>
      <c r="Z73" s="6">
        <v>7598</v>
      </c>
      <c r="AA73" s="6">
        <v>0</v>
      </c>
      <c r="AB73" s="6">
        <v>0</v>
      </c>
      <c r="AC73" s="6">
        <v>1</v>
      </c>
      <c r="AD73" s="6">
        <v>0</v>
      </c>
      <c r="AE73" s="6">
        <v>0</v>
      </c>
      <c r="AF73" s="6">
        <v>1</v>
      </c>
    </row>
    <row r="74" spans="1:3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>IF(titanic[[#This Row],[Survived]]&gt;0,"Survive","Perished")</f>
        <v>Perished</v>
      </c>
      <c r="N74" t="str">
        <f t="shared" si="1"/>
        <v>Second</v>
      </c>
      <c r="O74" t="s">
        <v>1234</v>
      </c>
      <c r="P74" t="str">
        <f t="shared" si="2"/>
        <v>Mr</v>
      </c>
      <c r="Q74" t="str">
        <f>_xlfn.XLOOKUP(titanic[[#This Row],[Title]],$W$2:$W$18,$X$2:$X$18)</f>
        <v>Mr</v>
      </c>
      <c r="R74" s="5">
        <v>0</v>
      </c>
      <c r="S74" s="5">
        <v>0</v>
      </c>
      <c r="T74" s="5">
        <v>5</v>
      </c>
      <c r="U74" s="5">
        <v>5</v>
      </c>
      <c r="Z74" s="6">
        <v>8471</v>
      </c>
      <c r="AA74" s="6">
        <v>0</v>
      </c>
      <c r="AB74" s="6">
        <v>0</v>
      </c>
      <c r="AC74" s="6">
        <v>1</v>
      </c>
      <c r="AD74" s="6">
        <v>0</v>
      </c>
      <c r="AE74" s="6">
        <v>0</v>
      </c>
      <c r="AF74" s="6">
        <v>1</v>
      </c>
    </row>
    <row r="75" spans="1:3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>IF(titanic[[#This Row],[Survived]]&gt;0,"Survive","Perished")</f>
        <v>Perished</v>
      </c>
      <c r="N75" t="str">
        <f t="shared" si="1"/>
        <v>Third</v>
      </c>
      <c r="O75" t="s">
        <v>1234</v>
      </c>
      <c r="P75" t="str">
        <f t="shared" si="2"/>
        <v>Mr</v>
      </c>
      <c r="Q75" t="str">
        <f>_xlfn.XLOOKUP(titanic[[#This Row],[Title]],$W$2:$W$18,$X$2:$X$18)</f>
        <v>Mr</v>
      </c>
      <c r="R75" s="5">
        <v>0</v>
      </c>
      <c r="S75" s="5">
        <v>0</v>
      </c>
      <c r="T75" s="5">
        <v>1</v>
      </c>
      <c r="U75" s="5">
        <v>1</v>
      </c>
      <c r="Z75" s="6">
        <v>8475</v>
      </c>
      <c r="AA75" s="6">
        <v>0</v>
      </c>
      <c r="AB75" s="6">
        <v>0</v>
      </c>
      <c r="AC75" s="6">
        <v>1</v>
      </c>
      <c r="AD75" s="6">
        <v>0</v>
      </c>
      <c r="AE75" s="6">
        <v>0</v>
      </c>
      <c r="AF75" s="6">
        <v>1</v>
      </c>
    </row>
    <row r="76" spans="1:3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>IF(titanic[[#This Row],[Survived]]&gt;0,"Survive","Perished")</f>
        <v>Survive</v>
      </c>
      <c r="N76" t="str">
        <f t="shared" si="1"/>
        <v>Third</v>
      </c>
      <c r="O76" t="s">
        <v>1234</v>
      </c>
      <c r="P76" t="str">
        <f t="shared" si="2"/>
        <v>Mr</v>
      </c>
      <c r="Q76" t="str">
        <f>_xlfn.XLOOKUP(titanic[[#This Row],[Title]],$W$2:$W$18,$X$2:$X$18)</f>
        <v>Mr</v>
      </c>
      <c r="R76" s="5">
        <v>0</v>
      </c>
      <c r="S76" s="5">
        <v>0</v>
      </c>
      <c r="T76" s="5">
        <v>7</v>
      </c>
      <c r="U76" s="5">
        <v>7</v>
      </c>
      <c r="Z76" s="6">
        <v>9234</v>
      </c>
      <c r="AA76" s="6">
        <v>0</v>
      </c>
      <c r="AB76" s="6">
        <v>1</v>
      </c>
      <c r="AC76" s="6">
        <v>0</v>
      </c>
      <c r="AD76" s="6">
        <v>0</v>
      </c>
      <c r="AE76" s="6">
        <v>0</v>
      </c>
      <c r="AF76" s="6">
        <v>1</v>
      </c>
    </row>
    <row r="77" spans="1:3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>IF(titanic[[#This Row],[Survived]]&gt;0,"Survive","Perished")</f>
        <v>Perished</v>
      </c>
      <c r="N77" t="str">
        <f t="shared" si="1"/>
        <v>Third</v>
      </c>
      <c r="O77" t="s">
        <v>1234</v>
      </c>
      <c r="P77" t="str">
        <f t="shared" si="2"/>
        <v>Mr</v>
      </c>
      <c r="Q77" t="str">
        <f>_xlfn.XLOOKUP(titanic[[#This Row],[Title]],$W$2:$W$18,$X$2:$X$18)</f>
        <v>Mr</v>
      </c>
      <c r="R77" s="5">
        <v>0</v>
      </c>
      <c r="S77" s="5">
        <v>0</v>
      </c>
      <c r="T77" s="5">
        <v>1</v>
      </c>
      <c r="U77" s="5">
        <v>1</v>
      </c>
      <c r="Z77" s="6">
        <v>11668</v>
      </c>
      <c r="AA77" s="6">
        <v>0</v>
      </c>
      <c r="AB77" s="6">
        <v>0</v>
      </c>
      <c r="AC77" s="6">
        <v>1</v>
      </c>
      <c r="AD77" s="6">
        <v>1</v>
      </c>
      <c r="AE77" s="6">
        <v>0</v>
      </c>
      <c r="AF77" s="6">
        <v>2</v>
      </c>
    </row>
    <row r="78" spans="1:3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>IF(titanic[[#This Row],[Survived]]&gt;0,"Survive","Perished")</f>
        <v>Perished</v>
      </c>
      <c r="N78" t="str">
        <f t="shared" si="1"/>
        <v>Third</v>
      </c>
      <c r="O78" t="s">
        <v>1234</v>
      </c>
      <c r="P78" t="str">
        <f t="shared" si="2"/>
        <v>Mr</v>
      </c>
      <c r="Q78" t="str">
        <f>_xlfn.XLOOKUP(titanic[[#This Row],[Title]],$W$2:$W$18,$X$2:$X$18)</f>
        <v>Mr</v>
      </c>
      <c r="R78" s="5">
        <v>0</v>
      </c>
      <c r="S78" s="5">
        <v>0</v>
      </c>
      <c r="T78" s="5">
        <v>1</v>
      </c>
      <c r="U78" s="5">
        <v>1</v>
      </c>
      <c r="Z78" s="6">
        <v>11751</v>
      </c>
      <c r="AA78" s="6">
        <v>0</v>
      </c>
      <c r="AB78" s="6">
        <v>0</v>
      </c>
      <c r="AC78" s="6">
        <v>1</v>
      </c>
      <c r="AD78" s="6">
        <v>1</v>
      </c>
      <c r="AE78" s="6">
        <v>0</v>
      </c>
      <c r="AF78" s="6">
        <v>2</v>
      </c>
    </row>
    <row r="79" spans="1:3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>IF(titanic[[#This Row],[Survived]]&gt;0,"Survive","Perished")</f>
        <v>Perished</v>
      </c>
      <c r="N79" t="str">
        <f t="shared" si="1"/>
        <v>Third</v>
      </c>
      <c r="O79" t="s">
        <v>1234</v>
      </c>
      <c r="P79" t="str">
        <f t="shared" si="2"/>
        <v>Mr</v>
      </c>
      <c r="Q79" t="str">
        <f>_xlfn.XLOOKUP(titanic[[#This Row],[Title]],$W$2:$W$18,$X$2:$X$18)</f>
        <v>Mr</v>
      </c>
      <c r="R79" s="5">
        <v>0</v>
      </c>
      <c r="S79" s="5">
        <v>0</v>
      </c>
      <c r="T79" s="5">
        <v>1</v>
      </c>
      <c r="U79" s="5">
        <v>1</v>
      </c>
      <c r="Z79" s="6">
        <v>11752</v>
      </c>
      <c r="AA79" s="6">
        <v>0</v>
      </c>
      <c r="AB79" s="6">
        <v>1</v>
      </c>
      <c r="AC79" s="6">
        <v>0</v>
      </c>
      <c r="AD79" s="6">
        <v>0</v>
      </c>
      <c r="AE79" s="6">
        <v>0</v>
      </c>
      <c r="AF79" s="6">
        <v>1</v>
      </c>
    </row>
    <row r="80" spans="1:3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>IF(titanic[[#This Row],[Survived]]&gt;0,"Survive","Perished")</f>
        <v>Survive</v>
      </c>
      <c r="N80" t="str">
        <f t="shared" si="1"/>
        <v>Second</v>
      </c>
      <c r="O80" t="s">
        <v>1237</v>
      </c>
      <c r="P80" t="str">
        <f t="shared" si="2"/>
        <v>Master</v>
      </c>
      <c r="Q80" t="str">
        <f>_xlfn.XLOOKUP(titanic[[#This Row],[Title]],$W$2:$W$18,$X$2:$X$18)</f>
        <v>Master</v>
      </c>
      <c r="R80" s="5">
        <v>1</v>
      </c>
      <c r="S80" s="5">
        <v>0</v>
      </c>
      <c r="T80" s="5">
        <v>0</v>
      </c>
      <c r="U80" s="5">
        <v>0</v>
      </c>
      <c r="Z80" s="6">
        <v>11753</v>
      </c>
      <c r="AA80" s="6">
        <v>0</v>
      </c>
      <c r="AB80" s="6">
        <v>0</v>
      </c>
      <c r="AC80" s="6">
        <v>1</v>
      </c>
      <c r="AD80" s="6">
        <v>0</v>
      </c>
      <c r="AE80" s="6">
        <v>0</v>
      </c>
      <c r="AF80" s="6">
        <v>1</v>
      </c>
    </row>
    <row r="81" spans="1:3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>IF(titanic[[#This Row],[Survived]]&gt;0,"Survive","Perished")</f>
        <v>Survive</v>
      </c>
      <c r="N81" t="str">
        <f t="shared" si="1"/>
        <v>Third</v>
      </c>
      <c r="O81" t="s">
        <v>1236</v>
      </c>
      <c r="P81" t="str">
        <f t="shared" si="2"/>
        <v>Miss</v>
      </c>
      <c r="Q81" t="str">
        <f>_xlfn.XLOOKUP(titanic[[#This Row],[Title]],$W$2:$W$18,$X$2:$X$18)</f>
        <v>Miss</v>
      </c>
      <c r="R81" s="5">
        <v>0</v>
      </c>
      <c r="S81" s="5">
        <v>2</v>
      </c>
      <c r="T81" s="5">
        <v>0</v>
      </c>
      <c r="U81" s="5">
        <v>0</v>
      </c>
      <c r="Z81" s="6">
        <v>11755</v>
      </c>
      <c r="AA81" s="6">
        <v>0</v>
      </c>
      <c r="AB81" s="6">
        <v>0</v>
      </c>
      <c r="AC81" s="6">
        <v>0</v>
      </c>
      <c r="AD81" s="6">
        <v>1</v>
      </c>
      <c r="AE81" s="6">
        <v>0</v>
      </c>
      <c r="AF81" s="6">
        <v>1</v>
      </c>
    </row>
    <row r="82" spans="1:3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>IF(titanic[[#This Row],[Survived]]&gt;0,"Survive","Perished")</f>
        <v>Perished</v>
      </c>
      <c r="N82" t="str">
        <f t="shared" si="1"/>
        <v>Third</v>
      </c>
      <c r="O82" t="s">
        <v>1234</v>
      </c>
      <c r="P82" t="str">
        <f t="shared" si="2"/>
        <v>Mr</v>
      </c>
      <c r="Q82" t="str">
        <f>_xlfn.XLOOKUP(titanic[[#This Row],[Title]],$W$2:$W$18,$X$2:$X$18)</f>
        <v>Mr</v>
      </c>
      <c r="R82" s="5">
        <v>0</v>
      </c>
      <c r="S82" s="5">
        <v>0</v>
      </c>
      <c r="T82" s="5">
        <v>1</v>
      </c>
      <c r="U82" s="5">
        <v>1</v>
      </c>
      <c r="Z82" s="6">
        <v>11765</v>
      </c>
      <c r="AA82" s="6">
        <v>0</v>
      </c>
      <c r="AB82" s="6">
        <v>0</v>
      </c>
      <c r="AC82" s="6">
        <v>1</v>
      </c>
      <c r="AD82" s="6">
        <v>0</v>
      </c>
      <c r="AE82" s="6">
        <v>0</v>
      </c>
      <c r="AF82" s="6">
        <v>1</v>
      </c>
    </row>
    <row r="83" spans="1:3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>IF(titanic[[#This Row],[Survived]]&gt;0,"Survive","Perished")</f>
        <v>Survive</v>
      </c>
      <c r="N83" t="str">
        <f t="shared" si="1"/>
        <v>Third</v>
      </c>
      <c r="O83" t="s">
        <v>1234</v>
      </c>
      <c r="P83" t="str">
        <f t="shared" si="2"/>
        <v>Mr</v>
      </c>
      <c r="Q83" t="str">
        <f>_xlfn.XLOOKUP(titanic[[#This Row],[Title]],$W$2:$W$18,$X$2:$X$18)</f>
        <v>Mr</v>
      </c>
      <c r="R83" s="5">
        <v>0</v>
      </c>
      <c r="S83" s="5">
        <v>0</v>
      </c>
      <c r="T83" s="5">
        <v>1</v>
      </c>
      <c r="U83" s="5">
        <v>1</v>
      </c>
      <c r="Z83" s="6">
        <v>11767</v>
      </c>
      <c r="AA83" s="6">
        <v>0</v>
      </c>
      <c r="AB83" s="6">
        <v>1</v>
      </c>
      <c r="AC83" s="6">
        <v>0</v>
      </c>
      <c r="AD83" s="6">
        <v>1</v>
      </c>
      <c r="AE83" s="6">
        <v>0</v>
      </c>
      <c r="AF83" s="6">
        <v>2</v>
      </c>
    </row>
    <row r="84" spans="1:3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>IF(titanic[[#This Row],[Survived]]&gt;0,"Survive","Perished")</f>
        <v>Survive</v>
      </c>
      <c r="N84" t="str">
        <f t="shared" si="1"/>
        <v>Third</v>
      </c>
      <c r="O84" t="s">
        <v>1236</v>
      </c>
      <c r="P84" t="str">
        <f t="shared" si="2"/>
        <v>Miss</v>
      </c>
      <c r="Q84" t="str">
        <f>_xlfn.XLOOKUP(titanic[[#This Row],[Title]],$W$2:$W$18,$X$2:$X$18)</f>
        <v>Miss</v>
      </c>
      <c r="R84" s="5">
        <v>0</v>
      </c>
      <c r="S84" s="5">
        <v>1</v>
      </c>
      <c r="T84" s="5">
        <v>0</v>
      </c>
      <c r="U84" s="5">
        <v>0</v>
      </c>
      <c r="Z84" s="6">
        <v>11769</v>
      </c>
      <c r="AA84" s="6">
        <v>0</v>
      </c>
      <c r="AB84" s="6">
        <v>0</v>
      </c>
      <c r="AC84" s="6">
        <v>0</v>
      </c>
      <c r="AD84" s="6">
        <v>1</v>
      </c>
      <c r="AE84" s="6">
        <v>0</v>
      </c>
      <c r="AF84" s="6">
        <v>1</v>
      </c>
    </row>
    <row r="85" spans="1:3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>IF(titanic[[#This Row],[Survived]]&gt;0,"Survive","Perished")</f>
        <v>Perished</v>
      </c>
      <c r="N85" t="str">
        <f t="shared" si="1"/>
        <v>First</v>
      </c>
      <c r="O85" t="s">
        <v>1234</v>
      </c>
      <c r="P85" t="str">
        <f t="shared" si="2"/>
        <v>Mr</v>
      </c>
      <c r="Q85" t="str">
        <f>_xlfn.XLOOKUP(titanic[[#This Row],[Title]],$W$2:$W$18,$X$2:$X$18)</f>
        <v>Mr</v>
      </c>
      <c r="R85" s="5">
        <v>0</v>
      </c>
      <c r="S85" s="5">
        <v>0</v>
      </c>
      <c r="T85" s="5">
        <v>1</v>
      </c>
      <c r="U85" s="5">
        <v>1</v>
      </c>
      <c r="Z85" s="6">
        <v>11771</v>
      </c>
      <c r="AA85" s="6">
        <v>0</v>
      </c>
      <c r="AB85" s="6">
        <v>0</v>
      </c>
      <c r="AC85" s="6">
        <v>1</v>
      </c>
      <c r="AD85" s="6">
        <v>0</v>
      </c>
      <c r="AE85" s="6">
        <v>0</v>
      </c>
      <c r="AF85" s="6">
        <v>1</v>
      </c>
    </row>
    <row r="86" spans="1:3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>IF(titanic[[#This Row],[Survived]]&gt;0,"Survive","Perished")</f>
        <v>Survive</v>
      </c>
      <c r="N86" t="str">
        <f t="shared" si="1"/>
        <v>Second</v>
      </c>
      <c r="O86" t="s">
        <v>1236</v>
      </c>
      <c r="P86" t="str">
        <f t="shared" si="2"/>
        <v>Miss</v>
      </c>
      <c r="Q86" t="str">
        <f>_xlfn.XLOOKUP(titanic[[#This Row],[Title]],$W$2:$W$18,$X$2:$X$18)</f>
        <v>Miss</v>
      </c>
      <c r="R86" s="5">
        <v>0</v>
      </c>
      <c r="S86" s="5">
        <v>1</v>
      </c>
      <c r="T86" s="5">
        <v>0</v>
      </c>
      <c r="U86" s="5">
        <v>0</v>
      </c>
      <c r="Z86" s="6">
        <v>11774</v>
      </c>
      <c r="AA86" s="6">
        <v>0</v>
      </c>
      <c r="AB86" s="6">
        <v>0</v>
      </c>
      <c r="AC86" s="6">
        <v>1</v>
      </c>
      <c r="AD86" s="6">
        <v>0</v>
      </c>
      <c r="AE86" s="6">
        <v>0</v>
      </c>
      <c r="AF86" s="6">
        <v>1</v>
      </c>
    </row>
    <row r="87" spans="1:3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>IF(titanic[[#This Row],[Survived]]&gt;0,"Survive","Perished")</f>
        <v>Survive</v>
      </c>
      <c r="N87" t="str">
        <f t="shared" si="1"/>
        <v>Third</v>
      </c>
      <c r="O87" t="s">
        <v>1235</v>
      </c>
      <c r="P87" t="str">
        <f t="shared" si="2"/>
        <v>Mrs</v>
      </c>
      <c r="Q87" t="str">
        <f>_xlfn.XLOOKUP(titanic[[#This Row],[Title]],$W$2:$W$18,$X$2:$X$18)</f>
        <v>Mrs</v>
      </c>
      <c r="R87" s="5">
        <v>0</v>
      </c>
      <c r="S87" s="5">
        <v>0</v>
      </c>
      <c r="T87" s="5">
        <v>1</v>
      </c>
      <c r="U87" s="5">
        <v>1</v>
      </c>
      <c r="Z87" s="6">
        <v>11813</v>
      </c>
      <c r="AA87" s="6">
        <v>0</v>
      </c>
      <c r="AB87" s="6">
        <v>1</v>
      </c>
      <c r="AC87" s="6">
        <v>0</v>
      </c>
      <c r="AD87" s="6">
        <v>0</v>
      </c>
      <c r="AE87" s="6">
        <v>0</v>
      </c>
      <c r="AF87" s="6">
        <v>1</v>
      </c>
    </row>
    <row r="88" spans="1:3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>IF(titanic[[#This Row],[Survived]]&gt;0,"Survive","Perished")</f>
        <v>Perished</v>
      </c>
      <c r="N88" t="str">
        <f t="shared" si="1"/>
        <v>Third</v>
      </c>
      <c r="O88" t="s">
        <v>1234</v>
      </c>
      <c r="P88" t="str">
        <f t="shared" si="2"/>
        <v>Mr</v>
      </c>
      <c r="Q88" t="str">
        <f>_xlfn.XLOOKUP(titanic[[#This Row],[Title]],$W$2:$W$18,$X$2:$X$18)</f>
        <v>Mr</v>
      </c>
      <c r="R88" s="5">
        <v>0</v>
      </c>
      <c r="S88" s="5">
        <v>2</v>
      </c>
      <c r="T88" s="5">
        <v>1</v>
      </c>
      <c r="U88" s="5">
        <v>1</v>
      </c>
      <c r="Z88" s="6">
        <v>11967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2</v>
      </c>
    </row>
    <row r="89" spans="1:3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>IF(titanic[[#This Row],[Survived]]&gt;0,"Survive","Perished")</f>
        <v>Perished</v>
      </c>
      <c r="N89" t="str">
        <f t="shared" si="1"/>
        <v>Third</v>
      </c>
      <c r="O89" t="s">
        <v>1234</v>
      </c>
      <c r="P89" t="str">
        <f t="shared" si="2"/>
        <v>Mr</v>
      </c>
      <c r="Q89" t="str">
        <f>_xlfn.XLOOKUP(titanic[[#This Row],[Title]],$W$2:$W$18,$X$2:$X$18)</f>
        <v>Mr</v>
      </c>
      <c r="R89" s="5">
        <v>0</v>
      </c>
      <c r="S89" s="5">
        <v>0</v>
      </c>
      <c r="T89" s="5">
        <v>1</v>
      </c>
      <c r="U89" s="5">
        <v>1</v>
      </c>
      <c r="Z89" s="6">
        <v>12233</v>
      </c>
      <c r="AA89" s="6">
        <v>0</v>
      </c>
      <c r="AB89" s="6">
        <v>0</v>
      </c>
      <c r="AC89" s="6">
        <v>1</v>
      </c>
      <c r="AD89" s="6">
        <v>0</v>
      </c>
      <c r="AE89" s="6">
        <v>0</v>
      </c>
      <c r="AF89" s="6">
        <v>1</v>
      </c>
    </row>
    <row r="90" spans="1:3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>IF(titanic[[#This Row],[Survived]]&gt;0,"Survive","Perished")</f>
        <v>Survive</v>
      </c>
      <c r="N90" t="str">
        <f t="shared" si="1"/>
        <v>First</v>
      </c>
      <c r="O90" t="s">
        <v>1236</v>
      </c>
      <c r="P90" t="str">
        <f t="shared" si="2"/>
        <v>Miss</v>
      </c>
      <c r="Q90" t="str">
        <f>_xlfn.XLOOKUP(titanic[[#This Row],[Title]],$W$2:$W$18,$X$2:$X$18)</f>
        <v>Miss</v>
      </c>
      <c r="R90" s="5">
        <v>0</v>
      </c>
      <c r="S90" s="5">
        <v>2</v>
      </c>
      <c r="T90" s="5">
        <v>2</v>
      </c>
      <c r="U90" s="5">
        <v>2</v>
      </c>
      <c r="Z90" s="6">
        <v>12460</v>
      </c>
      <c r="AA90" s="6">
        <v>0</v>
      </c>
      <c r="AB90" s="6">
        <v>0</v>
      </c>
      <c r="AC90" s="6">
        <v>1</v>
      </c>
      <c r="AD90" s="6">
        <v>0</v>
      </c>
      <c r="AE90" s="6">
        <v>0</v>
      </c>
      <c r="AF90" s="6">
        <v>1</v>
      </c>
    </row>
    <row r="91" spans="1:3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>IF(titanic[[#This Row],[Survived]]&gt;0,"Survive","Perished")</f>
        <v>Perished</v>
      </c>
      <c r="N91" t="str">
        <f t="shared" si="1"/>
        <v>Third</v>
      </c>
      <c r="O91" t="s">
        <v>1234</v>
      </c>
      <c r="P91" t="str">
        <f t="shared" si="2"/>
        <v>Mr</v>
      </c>
      <c r="Q91" t="str">
        <f>_xlfn.XLOOKUP(titanic[[#This Row],[Title]],$W$2:$W$18,$X$2:$X$18)</f>
        <v>Mr</v>
      </c>
      <c r="R91" s="5">
        <v>0</v>
      </c>
      <c r="S91" s="5">
        <v>0</v>
      </c>
      <c r="T91" s="5">
        <v>1</v>
      </c>
      <c r="U91" s="5">
        <v>1</v>
      </c>
      <c r="Z91" s="6">
        <v>12749</v>
      </c>
      <c r="AA91" s="6">
        <v>0</v>
      </c>
      <c r="AB91" s="6">
        <v>1</v>
      </c>
      <c r="AC91" s="6">
        <v>0</v>
      </c>
      <c r="AD91" s="6">
        <v>1</v>
      </c>
      <c r="AE91" s="6">
        <v>0</v>
      </c>
      <c r="AF91" s="6">
        <v>2</v>
      </c>
    </row>
    <row r="92" spans="1:3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>IF(titanic[[#This Row],[Survived]]&gt;0,"Survive","Perished")</f>
        <v>Perished</v>
      </c>
      <c r="N92" t="str">
        <f t="shared" si="1"/>
        <v>Third</v>
      </c>
      <c r="O92" t="s">
        <v>1234</v>
      </c>
      <c r="P92" t="str">
        <f t="shared" si="2"/>
        <v>Mr</v>
      </c>
      <c r="Q92" t="str">
        <f>_xlfn.XLOOKUP(titanic[[#This Row],[Title]],$W$2:$W$18,$X$2:$X$18)</f>
        <v>Mr</v>
      </c>
      <c r="R92" s="5">
        <v>0</v>
      </c>
      <c r="S92" s="5">
        <v>0</v>
      </c>
      <c r="T92" s="5">
        <v>1</v>
      </c>
      <c r="U92" s="5">
        <v>1</v>
      </c>
      <c r="Z92" s="6">
        <v>13049</v>
      </c>
      <c r="AA92" s="6">
        <v>0</v>
      </c>
      <c r="AB92" s="6">
        <v>0</v>
      </c>
      <c r="AC92" s="6">
        <v>1</v>
      </c>
      <c r="AD92" s="6">
        <v>0</v>
      </c>
      <c r="AE92" s="6">
        <v>0</v>
      </c>
      <c r="AF92" s="6">
        <v>1</v>
      </c>
    </row>
    <row r="93" spans="1:3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>IF(titanic[[#This Row],[Survived]]&gt;0,"Survive","Perished")</f>
        <v>Perished</v>
      </c>
      <c r="N93" t="str">
        <f t="shared" si="1"/>
        <v>Third</v>
      </c>
      <c r="O93" t="s">
        <v>1234</v>
      </c>
      <c r="P93" t="str">
        <f t="shared" si="2"/>
        <v>Mr</v>
      </c>
      <c r="Q93" t="str">
        <f>_xlfn.XLOOKUP(titanic[[#This Row],[Title]],$W$2:$W$18,$X$2:$X$18)</f>
        <v>Mr</v>
      </c>
      <c r="R93" s="5">
        <v>0</v>
      </c>
      <c r="S93" s="5">
        <v>0</v>
      </c>
      <c r="T93" s="5">
        <v>1</v>
      </c>
      <c r="U93" s="5">
        <v>1</v>
      </c>
      <c r="Z93" s="6">
        <v>13213</v>
      </c>
      <c r="AA93" s="6">
        <v>0</v>
      </c>
      <c r="AB93" s="6">
        <v>0</v>
      </c>
      <c r="AC93" s="6">
        <v>1</v>
      </c>
      <c r="AD93" s="6">
        <v>0</v>
      </c>
      <c r="AE93" s="6">
        <v>0</v>
      </c>
      <c r="AF93" s="6">
        <v>1</v>
      </c>
    </row>
    <row r="94" spans="1:3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>IF(titanic[[#This Row],[Survived]]&gt;0,"Survive","Perished")</f>
        <v>Perished</v>
      </c>
      <c r="N94" t="str">
        <f t="shared" si="1"/>
        <v>First</v>
      </c>
      <c r="O94" t="s">
        <v>1234</v>
      </c>
      <c r="P94" t="str">
        <f t="shared" si="2"/>
        <v>Mr</v>
      </c>
      <c r="Q94" t="str">
        <f>_xlfn.XLOOKUP(titanic[[#This Row],[Title]],$W$2:$W$18,$X$2:$X$18)</f>
        <v>Mr</v>
      </c>
      <c r="R94" s="5">
        <v>0</v>
      </c>
      <c r="S94" s="5">
        <v>0</v>
      </c>
      <c r="T94" s="5">
        <v>1</v>
      </c>
      <c r="U94" s="5">
        <v>1</v>
      </c>
      <c r="Z94" s="6">
        <v>13214</v>
      </c>
      <c r="AA94" s="6">
        <v>0</v>
      </c>
      <c r="AB94" s="6">
        <v>0</v>
      </c>
      <c r="AC94" s="6">
        <v>1</v>
      </c>
      <c r="AD94" s="6">
        <v>0</v>
      </c>
      <c r="AE94" s="6">
        <v>0</v>
      </c>
      <c r="AF94" s="6">
        <v>1</v>
      </c>
    </row>
    <row r="95" spans="1:3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>IF(titanic[[#This Row],[Survived]]&gt;0,"Survive","Perished")</f>
        <v>Perished</v>
      </c>
      <c r="N95" t="str">
        <f t="shared" si="1"/>
        <v>Third</v>
      </c>
      <c r="O95" t="s">
        <v>1234</v>
      </c>
      <c r="P95" t="str">
        <f t="shared" si="2"/>
        <v>Mr</v>
      </c>
      <c r="Q95" t="str">
        <f>_xlfn.XLOOKUP(titanic[[#This Row],[Title]],$W$2:$W$18,$X$2:$X$18)</f>
        <v>Mr</v>
      </c>
      <c r="R95" s="5">
        <v>1</v>
      </c>
      <c r="S95" s="5">
        <v>0</v>
      </c>
      <c r="T95" s="5">
        <v>1</v>
      </c>
      <c r="U95" s="5">
        <v>1</v>
      </c>
      <c r="Z95" s="6">
        <v>13502</v>
      </c>
      <c r="AA95" s="6">
        <v>0</v>
      </c>
      <c r="AB95" s="6">
        <v>2</v>
      </c>
      <c r="AC95" s="6">
        <v>0</v>
      </c>
      <c r="AD95" s="6">
        <v>1</v>
      </c>
      <c r="AE95" s="6">
        <v>0</v>
      </c>
      <c r="AF95" s="6">
        <v>3</v>
      </c>
    </row>
    <row r="96" spans="1:3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>IF(titanic[[#This Row],[Survived]]&gt;0,"Survive","Perished")</f>
        <v>Perished</v>
      </c>
      <c r="N96" t="str">
        <f t="shared" si="1"/>
        <v>Third</v>
      </c>
      <c r="O96" t="s">
        <v>1234</v>
      </c>
      <c r="P96" t="str">
        <f t="shared" si="2"/>
        <v>Mr</v>
      </c>
      <c r="Q96" t="str">
        <f>_xlfn.XLOOKUP(titanic[[#This Row],[Title]],$W$2:$W$18,$X$2:$X$18)</f>
        <v>Mr</v>
      </c>
      <c r="R96" s="5">
        <v>0</v>
      </c>
      <c r="S96" s="5">
        <v>0</v>
      </c>
      <c r="T96" s="5">
        <v>1</v>
      </c>
      <c r="U96" s="5">
        <v>1</v>
      </c>
      <c r="Z96" s="6">
        <v>13507</v>
      </c>
      <c r="AA96" s="6">
        <v>0</v>
      </c>
      <c r="AB96" s="6">
        <v>0</v>
      </c>
      <c r="AC96" s="6">
        <v>1</v>
      </c>
      <c r="AD96" s="6">
        <v>1</v>
      </c>
      <c r="AE96" s="6">
        <v>0</v>
      </c>
      <c r="AF96" s="6">
        <v>2</v>
      </c>
    </row>
    <row r="97" spans="1:3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>IF(titanic[[#This Row],[Survived]]&gt;0,"Survive","Perished")</f>
        <v>Perished</v>
      </c>
      <c r="N97" t="str">
        <f t="shared" si="1"/>
        <v>Third</v>
      </c>
      <c r="O97" t="s">
        <v>1234</v>
      </c>
      <c r="P97" t="str">
        <f t="shared" si="2"/>
        <v>Mr</v>
      </c>
      <c r="Q97" t="str">
        <f>_xlfn.XLOOKUP(titanic[[#This Row],[Title]],$W$2:$W$18,$X$2:$X$18)</f>
        <v>Mr</v>
      </c>
      <c r="R97" s="5">
        <v>0</v>
      </c>
      <c r="S97" s="5">
        <v>0</v>
      </c>
      <c r="T97" s="5">
        <v>1</v>
      </c>
      <c r="U97" s="5">
        <v>1</v>
      </c>
      <c r="Z97" s="6">
        <v>13509</v>
      </c>
      <c r="AA97" s="6">
        <v>0</v>
      </c>
      <c r="AB97" s="6">
        <v>0</v>
      </c>
      <c r="AC97" s="6">
        <v>1</v>
      </c>
      <c r="AD97" s="6">
        <v>0</v>
      </c>
      <c r="AE97" s="6">
        <v>0</v>
      </c>
      <c r="AF97" s="6">
        <v>1</v>
      </c>
    </row>
    <row r="98" spans="1:3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>IF(titanic[[#This Row],[Survived]]&gt;0,"Survive","Perished")</f>
        <v>Perished</v>
      </c>
      <c r="N98" t="str">
        <f t="shared" si="1"/>
        <v>First</v>
      </c>
      <c r="O98" t="s">
        <v>1234</v>
      </c>
      <c r="P98" t="str">
        <f t="shared" si="2"/>
        <v>Mr</v>
      </c>
      <c r="Q98" t="str">
        <f>_xlfn.XLOOKUP(titanic[[#This Row],[Title]],$W$2:$W$18,$X$2:$X$18)</f>
        <v>Mr</v>
      </c>
      <c r="R98" s="5">
        <v>0</v>
      </c>
      <c r="S98" s="5">
        <v>0</v>
      </c>
      <c r="T98" s="5">
        <v>1</v>
      </c>
      <c r="U98" s="5">
        <v>1</v>
      </c>
      <c r="Z98" s="6">
        <v>13567</v>
      </c>
      <c r="AA98" s="6">
        <v>0</v>
      </c>
      <c r="AB98" s="6">
        <v>0</v>
      </c>
      <c r="AC98" s="6">
        <v>1</v>
      </c>
      <c r="AD98" s="6">
        <v>0</v>
      </c>
      <c r="AE98" s="6">
        <v>0</v>
      </c>
      <c r="AF98" s="6">
        <v>1</v>
      </c>
    </row>
    <row r="99" spans="1:3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>IF(titanic[[#This Row],[Survived]]&gt;0,"Survive","Perished")</f>
        <v>Survive</v>
      </c>
      <c r="N99" t="str">
        <f t="shared" si="1"/>
        <v>First</v>
      </c>
      <c r="O99" t="s">
        <v>1234</v>
      </c>
      <c r="P99" t="str">
        <f t="shared" si="2"/>
        <v>Mr</v>
      </c>
      <c r="Q99" t="str">
        <f>_xlfn.XLOOKUP(titanic[[#This Row],[Title]],$W$2:$W$18,$X$2:$X$18)</f>
        <v>Mr</v>
      </c>
      <c r="R99" s="5">
        <v>0</v>
      </c>
      <c r="S99" s="5">
        <v>0</v>
      </c>
      <c r="T99" s="5">
        <v>1</v>
      </c>
      <c r="U99" s="5">
        <v>1</v>
      </c>
      <c r="Z99" s="6">
        <v>13568</v>
      </c>
      <c r="AA99" s="6">
        <v>0</v>
      </c>
      <c r="AB99" s="6">
        <v>1</v>
      </c>
      <c r="AC99" s="6">
        <v>0</v>
      </c>
      <c r="AD99" s="6">
        <v>0</v>
      </c>
      <c r="AE99" s="6">
        <v>0</v>
      </c>
      <c r="AF99" s="6">
        <v>1</v>
      </c>
    </row>
    <row r="100" spans="1:3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>IF(titanic[[#This Row],[Survived]]&gt;0,"Survive","Perished")</f>
        <v>Survive</v>
      </c>
      <c r="N100" t="str">
        <f t="shared" si="1"/>
        <v>Second</v>
      </c>
      <c r="O100" t="s">
        <v>1235</v>
      </c>
      <c r="P100" t="str">
        <f t="shared" si="2"/>
        <v>Mrs</v>
      </c>
      <c r="Q100" t="str">
        <f>_xlfn.XLOOKUP(titanic[[#This Row],[Title]],$W$2:$W$18,$X$2:$X$18)</f>
        <v>Mrs</v>
      </c>
      <c r="R100" s="5">
        <v>0</v>
      </c>
      <c r="S100" s="5">
        <v>1</v>
      </c>
      <c r="T100" s="5">
        <v>0</v>
      </c>
      <c r="U100" s="5">
        <v>0</v>
      </c>
      <c r="Z100" s="6">
        <v>14311</v>
      </c>
      <c r="AA100" s="6">
        <v>0</v>
      </c>
      <c r="AB100" s="6">
        <v>1</v>
      </c>
      <c r="AC100" s="6">
        <v>0</v>
      </c>
      <c r="AD100" s="6">
        <v>0</v>
      </c>
      <c r="AE100" s="6">
        <v>0</v>
      </c>
      <c r="AF100" s="6">
        <v>1</v>
      </c>
    </row>
    <row r="101" spans="1:3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>IF(titanic[[#This Row],[Survived]]&gt;0,"Survive","Perished")</f>
        <v>Perished</v>
      </c>
      <c r="N101" t="str">
        <f t="shared" si="1"/>
        <v>Second</v>
      </c>
      <c r="O101" t="s">
        <v>1234</v>
      </c>
      <c r="P101" t="str">
        <f t="shared" si="2"/>
        <v>Mr</v>
      </c>
      <c r="Q101" t="str">
        <f>_xlfn.XLOOKUP(titanic[[#This Row],[Title]],$W$2:$W$18,$X$2:$X$18)</f>
        <v>Mr</v>
      </c>
      <c r="R101" s="5">
        <v>0</v>
      </c>
      <c r="S101" s="5">
        <v>0</v>
      </c>
      <c r="T101" s="5">
        <v>1</v>
      </c>
      <c r="U101" s="5">
        <v>1</v>
      </c>
      <c r="Z101" s="6">
        <v>14312</v>
      </c>
      <c r="AA101" s="6">
        <v>0</v>
      </c>
      <c r="AB101" s="6">
        <v>1</v>
      </c>
      <c r="AC101" s="6">
        <v>0</v>
      </c>
      <c r="AD101" s="6">
        <v>0</v>
      </c>
      <c r="AE101" s="6">
        <v>0</v>
      </c>
      <c r="AF101" s="6">
        <v>1</v>
      </c>
    </row>
    <row r="102" spans="1:3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>IF(titanic[[#This Row],[Survived]]&gt;0,"Survive","Perished")</f>
        <v>Perished</v>
      </c>
      <c r="N102" t="str">
        <f t="shared" si="1"/>
        <v>Third</v>
      </c>
      <c r="O102" t="s">
        <v>1236</v>
      </c>
      <c r="P102" t="str">
        <f t="shared" si="2"/>
        <v>Miss</v>
      </c>
      <c r="Q102" t="str">
        <f>_xlfn.XLOOKUP(titanic[[#This Row],[Title]],$W$2:$W$18,$X$2:$X$18)</f>
        <v>Miss</v>
      </c>
      <c r="R102" s="5">
        <v>0</v>
      </c>
      <c r="S102" s="5">
        <v>1</v>
      </c>
      <c r="T102" s="5">
        <v>0</v>
      </c>
      <c r="U102" s="5">
        <v>0</v>
      </c>
      <c r="Z102" s="6">
        <v>14313</v>
      </c>
      <c r="AA102" s="6">
        <v>0</v>
      </c>
      <c r="AB102" s="6">
        <v>1</v>
      </c>
      <c r="AC102" s="6">
        <v>0</v>
      </c>
      <c r="AD102" s="6">
        <v>0</v>
      </c>
      <c r="AE102" s="6">
        <v>0</v>
      </c>
      <c r="AF102" s="6">
        <v>1</v>
      </c>
    </row>
    <row r="103" spans="1:3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>IF(titanic[[#This Row],[Survived]]&gt;0,"Survive","Perished")</f>
        <v>Perished</v>
      </c>
      <c r="N103" t="str">
        <f t="shared" si="1"/>
        <v>Third</v>
      </c>
      <c r="O103" t="s">
        <v>1234</v>
      </c>
      <c r="P103" t="str">
        <f t="shared" si="2"/>
        <v>Mr</v>
      </c>
      <c r="Q103" t="str">
        <f>_xlfn.XLOOKUP(titanic[[#This Row],[Title]],$W$2:$W$18,$X$2:$X$18)</f>
        <v>Mr</v>
      </c>
      <c r="R103" s="5">
        <v>0</v>
      </c>
      <c r="S103" s="5">
        <v>0</v>
      </c>
      <c r="T103" s="5">
        <v>1</v>
      </c>
      <c r="U103" s="5">
        <v>1</v>
      </c>
      <c r="Z103" s="6">
        <v>14973</v>
      </c>
      <c r="AA103" s="6">
        <v>0</v>
      </c>
      <c r="AB103" s="6">
        <v>0</v>
      </c>
      <c r="AC103" s="6">
        <v>1</v>
      </c>
      <c r="AD103" s="6">
        <v>0</v>
      </c>
      <c r="AE103" s="6">
        <v>0</v>
      </c>
      <c r="AF103" s="6">
        <v>1</v>
      </c>
    </row>
    <row r="104" spans="1:3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>IF(titanic[[#This Row],[Survived]]&gt;0,"Survive","Perished")</f>
        <v>Perished</v>
      </c>
      <c r="N104" t="str">
        <f t="shared" si="1"/>
        <v>First</v>
      </c>
      <c r="O104" t="s">
        <v>1234</v>
      </c>
      <c r="P104" t="str">
        <f t="shared" si="2"/>
        <v>Mr</v>
      </c>
      <c r="Q104" t="str">
        <f>_xlfn.XLOOKUP(titanic[[#This Row],[Title]],$W$2:$W$18,$X$2:$X$18)</f>
        <v>Mr</v>
      </c>
      <c r="R104" s="5">
        <v>0</v>
      </c>
      <c r="S104" s="5">
        <v>0</v>
      </c>
      <c r="T104" s="5">
        <v>2</v>
      </c>
      <c r="U104" s="5">
        <v>2</v>
      </c>
      <c r="Z104" s="6">
        <v>16966</v>
      </c>
      <c r="AA104" s="6">
        <v>0</v>
      </c>
      <c r="AB104" s="6">
        <v>1</v>
      </c>
      <c r="AC104" s="6">
        <v>0</v>
      </c>
      <c r="AD104" s="6">
        <v>1</v>
      </c>
      <c r="AE104" s="6">
        <v>0</v>
      </c>
      <c r="AF104" s="6">
        <v>2</v>
      </c>
    </row>
    <row r="105" spans="1:3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>IF(titanic[[#This Row],[Survived]]&gt;0,"Survive","Perished")</f>
        <v>Perished</v>
      </c>
      <c r="N105" t="str">
        <f t="shared" si="1"/>
        <v>Third</v>
      </c>
      <c r="O105" t="s">
        <v>1234</v>
      </c>
      <c r="P105" t="str">
        <f t="shared" si="2"/>
        <v>Mr</v>
      </c>
      <c r="Q105" t="str">
        <f>_xlfn.XLOOKUP(titanic[[#This Row],[Title]],$W$2:$W$18,$X$2:$X$18)</f>
        <v>Mr</v>
      </c>
      <c r="R105" s="5">
        <v>0</v>
      </c>
      <c r="S105" s="5">
        <v>0</v>
      </c>
      <c r="T105" s="5">
        <v>1</v>
      </c>
      <c r="U105" s="5">
        <v>1</v>
      </c>
      <c r="Z105" s="6">
        <v>16988</v>
      </c>
      <c r="AA105" s="6">
        <v>0</v>
      </c>
      <c r="AB105" s="6">
        <v>0</v>
      </c>
      <c r="AC105" s="6">
        <v>1</v>
      </c>
      <c r="AD105" s="6">
        <v>0</v>
      </c>
      <c r="AE105" s="6">
        <v>0</v>
      </c>
      <c r="AF105" s="6">
        <v>1</v>
      </c>
    </row>
    <row r="106" spans="1:3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>IF(titanic[[#This Row],[Survived]]&gt;0,"Survive","Perished")</f>
        <v>Perished</v>
      </c>
      <c r="N106" t="str">
        <f t="shared" si="1"/>
        <v>Third</v>
      </c>
      <c r="O106" t="s">
        <v>1234</v>
      </c>
      <c r="P106" t="str">
        <f t="shared" si="2"/>
        <v>Mr</v>
      </c>
      <c r="Q106" t="str">
        <f>_xlfn.XLOOKUP(titanic[[#This Row],[Title]],$W$2:$W$18,$X$2:$X$18)</f>
        <v>Mr</v>
      </c>
      <c r="R106" s="5">
        <v>0</v>
      </c>
      <c r="S106" s="5">
        <v>0</v>
      </c>
      <c r="T106" s="5">
        <v>1</v>
      </c>
      <c r="U106" s="5">
        <v>1</v>
      </c>
      <c r="Z106" s="6">
        <v>17421</v>
      </c>
      <c r="AA106" s="6">
        <v>0</v>
      </c>
      <c r="AB106" s="6">
        <v>1</v>
      </c>
      <c r="AC106" s="6">
        <v>2</v>
      </c>
      <c r="AD106" s="6">
        <v>1</v>
      </c>
      <c r="AE106" s="6">
        <v>0</v>
      </c>
      <c r="AF106" s="6">
        <v>4</v>
      </c>
    </row>
    <row r="107" spans="1:3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>IF(titanic[[#This Row],[Survived]]&gt;0,"Survive","Perished")</f>
        <v>Perished</v>
      </c>
      <c r="N107" t="str">
        <f t="shared" si="1"/>
        <v>Third</v>
      </c>
      <c r="O107" t="s">
        <v>1234</v>
      </c>
      <c r="P107" t="str">
        <f t="shared" si="2"/>
        <v>Mr</v>
      </c>
      <c r="Q107" t="str">
        <f>_xlfn.XLOOKUP(titanic[[#This Row],[Title]],$W$2:$W$18,$X$2:$X$18)</f>
        <v>Mr</v>
      </c>
      <c r="R107" s="5">
        <v>0</v>
      </c>
      <c r="S107" s="5">
        <v>0</v>
      </c>
      <c r="T107" s="5">
        <v>1</v>
      </c>
      <c r="U107" s="5">
        <v>1</v>
      </c>
      <c r="Z107" s="6">
        <v>17453</v>
      </c>
      <c r="AA107" s="6">
        <v>0</v>
      </c>
      <c r="AB107" s="6">
        <v>0</v>
      </c>
      <c r="AC107" s="6">
        <v>1</v>
      </c>
      <c r="AD107" s="6">
        <v>1</v>
      </c>
      <c r="AE107" s="6">
        <v>0</v>
      </c>
      <c r="AF107" s="6">
        <v>2</v>
      </c>
    </row>
    <row r="108" spans="1:3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>IF(titanic[[#This Row],[Survived]]&gt;0,"Survive","Perished")</f>
        <v>Survive</v>
      </c>
      <c r="N108" t="str">
        <f t="shared" si="1"/>
        <v>Third</v>
      </c>
      <c r="O108" t="s">
        <v>1236</v>
      </c>
      <c r="P108" t="str">
        <f t="shared" si="2"/>
        <v>Miss</v>
      </c>
      <c r="Q108" t="str">
        <f>_xlfn.XLOOKUP(titanic[[#This Row],[Title]],$W$2:$W$18,$X$2:$X$18)</f>
        <v>Miss</v>
      </c>
      <c r="R108" s="5">
        <v>0</v>
      </c>
      <c r="S108" s="5">
        <v>1</v>
      </c>
      <c r="T108" s="5">
        <v>0</v>
      </c>
      <c r="U108" s="5">
        <v>0</v>
      </c>
      <c r="Z108" s="6">
        <v>17463</v>
      </c>
      <c r="AA108" s="6">
        <v>0</v>
      </c>
      <c r="AB108" s="6">
        <v>0</v>
      </c>
      <c r="AC108" s="6">
        <v>1</v>
      </c>
      <c r="AD108" s="6">
        <v>0</v>
      </c>
      <c r="AE108" s="6">
        <v>0</v>
      </c>
      <c r="AF108" s="6">
        <v>1</v>
      </c>
    </row>
    <row r="109" spans="1:3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>IF(titanic[[#This Row],[Survived]]&gt;0,"Survive","Perished")</f>
        <v>Survive</v>
      </c>
      <c r="N109" t="str">
        <f t="shared" si="1"/>
        <v>Third</v>
      </c>
      <c r="O109" t="s">
        <v>1234</v>
      </c>
      <c r="P109" t="str">
        <f t="shared" si="2"/>
        <v>Mr</v>
      </c>
      <c r="Q109" t="str">
        <f>_xlfn.XLOOKUP(titanic[[#This Row],[Title]],$W$2:$W$18,$X$2:$X$18)</f>
        <v>Mr</v>
      </c>
      <c r="R109" s="5">
        <v>0</v>
      </c>
      <c r="S109" s="5">
        <v>0</v>
      </c>
      <c r="T109" s="5">
        <v>1</v>
      </c>
      <c r="U109" s="5">
        <v>1</v>
      </c>
      <c r="Z109" s="6">
        <v>17464</v>
      </c>
      <c r="AA109" s="6">
        <v>0</v>
      </c>
      <c r="AB109" s="6">
        <v>0</v>
      </c>
      <c r="AC109" s="6">
        <v>0</v>
      </c>
      <c r="AD109" s="6">
        <v>1</v>
      </c>
      <c r="AE109" s="6">
        <v>0</v>
      </c>
      <c r="AF109" s="6">
        <v>1</v>
      </c>
    </row>
    <row r="110" spans="1:3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>IF(titanic[[#This Row],[Survived]]&gt;0,"Survive","Perished")</f>
        <v>Perished</v>
      </c>
      <c r="N110" t="str">
        <f t="shared" si="1"/>
        <v>Third</v>
      </c>
      <c r="O110" t="s">
        <v>1234</v>
      </c>
      <c r="P110" t="str">
        <f t="shared" si="2"/>
        <v>Mr</v>
      </c>
      <c r="Q110" t="str">
        <f>_xlfn.XLOOKUP(titanic[[#This Row],[Title]],$W$2:$W$18,$X$2:$X$18)</f>
        <v>Mr</v>
      </c>
      <c r="R110" s="5">
        <v>0</v>
      </c>
      <c r="S110" s="5">
        <v>0</v>
      </c>
      <c r="T110" s="5">
        <v>1</v>
      </c>
      <c r="U110" s="5">
        <v>1</v>
      </c>
      <c r="Z110" s="6">
        <v>17465</v>
      </c>
      <c r="AA110" s="6">
        <v>0</v>
      </c>
      <c r="AB110" s="6">
        <v>0</v>
      </c>
      <c r="AC110" s="6">
        <v>0</v>
      </c>
      <c r="AD110" s="6">
        <v>1</v>
      </c>
      <c r="AE110" s="6">
        <v>0</v>
      </c>
      <c r="AF110" s="6">
        <v>1</v>
      </c>
    </row>
    <row r="111" spans="1:3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>IF(titanic[[#This Row],[Survived]]&gt;0,"Survive","Perished")</f>
        <v>Survive</v>
      </c>
      <c r="N111" t="str">
        <f t="shared" si="1"/>
        <v>Third</v>
      </c>
      <c r="O111" t="s">
        <v>1236</v>
      </c>
      <c r="P111" t="str">
        <f t="shared" si="2"/>
        <v>Miss</v>
      </c>
      <c r="Q111" t="str">
        <f>_xlfn.XLOOKUP(titanic[[#This Row],[Title]],$W$2:$W$18,$X$2:$X$18)</f>
        <v>Miss</v>
      </c>
      <c r="R111" s="5">
        <v>0</v>
      </c>
      <c r="S111" s="5">
        <v>1</v>
      </c>
      <c r="T111" s="5">
        <v>2</v>
      </c>
      <c r="U111" s="5">
        <v>2</v>
      </c>
      <c r="Z111" s="6">
        <v>17466</v>
      </c>
      <c r="AA111" s="6">
        <v>0</v>
      </c>
      <c r="AB111" s="6">
        <v>0</v>
      </c>
      <c r="AC111" s="6">
        <v>0</v>
      </c>
      <c r="AD111" s="6">
        <v>1</v>
      </c>
      <c r="AE111" s="6">
        <v>0</v>
      </c>
      <c r="AF111" s="6">
        <v>1</v>
      </c>
    </row>
    <row r="112" spans="1:3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>IF(titanic[[#This Row],[Survived]]&gt;0,"Survive","Perished")</f>
        <v>Perished</v>
      </c>
      <c r="N112" t="str">
        <f t="shared" si="1"/>
        <v>First</v>
      </c>
      <c r="O112" t="s">
        <v>1234</v>
      </c>
      <c r="P112" t="str">
        <f t="shared" si="2"/>
        <v>Mr</v>
      </c>
      <c r="Q112" t="str">
        <f>_xlfn.XLOOKUP(titanic[[#This Row],[Title]],$W$2:$W$18,$X$2:$X$18)</f>
        <v>Mr</v>
      </c>
      <c r="R112" s="5">
        <v>0</v>
      </c>
      <c r="S112" s="5">
        <v>0</v>
      </c>
      <c r="T112" s="5">
        <v>2</v>
      </c>
      <c r="U112" s="5">
        <v>2</v>
      </c>
      <c r="Z112" s="6">
        <v>17474</v>
      </c>
      <c r="AA112" s="6">
        <v>0</v>
      </c>
      <c r="AB112" s="6">
        <v>0</v>
      </c>
      <c r="AC112" s="6">
        <v>1</v>
      </c>
      <c r="AD112" s="6">
        <v>1</v>
      </c>
      <c r="AE112" s="6">
        <v>0</v>
      </c>
      <c r="AF112" s="6">
        <v>2</v>
      </c>
    </row>
    <row r="113" spans="1:3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>IF(titanic[[#This Row],[Survived]]&gt;0,"Survive","Perished")</f>
        <v>Perished</v>
      </c>
      <c r="N113" t="str">
        <f t="shared" si="1"/>
        <v>Third</v>
      </c>
      <c r="O113" t="s">
        <v>1236</v>
      </c>
      <c r="P113" t="str">
        <f t="shared" si="2"/>
        <v>Miss</v>
      </c>
      <c r="Q113" t="str">
        <f>_xlfn.XLOOKUP(titanic[[#This Row],[Title]],$W$2:$W$18,$X$2:$X$18)</f>
        <v>Miss</v>
      </c>
      <c r="R113" s="5">
        <v>0</v>
      </c>
      <c r="S113" s="5">
        <v>2</v>
      </c>
      <c r="T113" s="5">
        <v>0</v>
      </c>
      <c r="U113" s="5">
        <v>0</v>
      </c>
      <c r="Z113" s="6">
        <v>17764</v>
      </c>
      <c r="AA113" s="6">
        <v>0</v>
      </c>
      <c r="AB113" s="6">
        <v>0</v>
      </c>
      <c r="AC113" s="6">
        <v>1</v>
      </c>
      <c r="AD113" s="6">
        <v>0</v>
      </c>
      <c r="AE113" s="6">
        <v>0</v>
      </c>
      <c r="AF113" s="6">
        <v>1</v>
      </c>
    </row>
    <row r="114" spans="1:3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>IF(titanic[[#This Row],[Survived]]&gt;0,"Survive","Perished")</f>
        <v>Perished</v>
      </c>
      <c r="N114" t="str">
        <f t="shared" si="1"/>
        <v>Third</v>
      </c>
      <c r="O114" t="s">
        <v>1234</v>
      </c>
      <c r="P114" t="str">
        <f t="shared" si="2"/>
        <v>Mr</v>
      </c>
      <c r="Q114" t="str">
        <f>_xlfn.XLOOKUP(titanic[[#This Row],[Title]],$W$2:$W$18,$X$2:$X$18)</f>
        <v>Mr</v>
      </c>
      <c r="R114" s="5">
        <v>0</v>
      </c>
      <c r="S114" s="5">
        <v>0</v>
      </c>
      <c r="T114" s="5">
        <v>1</v>
      </c>
      <c r="U114" s="5">
        <v>1</v>
      </c>
      <c r="Z114" s="6">
        <v>19877</v>
      </c>
      <c r="AA114" s="6">
        <v>0</v>
      </c>
      <c r="AB114" s="6">
        <v>1</v>
      </c>
      <c r="AC114" s="6">
        <v>1</v>
      </c>
      <c r="AD114" s="6">
        <v>0</v>
      </c>
      <c r="AE114" s="6">
        <v>0</v>
      </c>
      <c r="AF114" s="6">
        <v>2</v>
      </c>
    </row>
    <row r="115" spans="1:3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>IF(titanic[[#This Row],[Survived]]&gt;0,"Survive","Perished")</f>
        <v>Perished</v>
      </c>
      <c r="N115" t="str">
        <f t="shared" si="1"/>
        <v>Third</v>
      </c>
      <c r="O115" t="s">
        <v>1236</v>
      </c>
      <c r="P115" t="str">
        <f t="shared" si="2"/>
        <v>Miss</v>
      </c>
      <c r="Q115" t="str">
        <f>_xlfn.XLOOKUP(titanic[[#This Row],[Title]],$W$2:$W$18,$X$2:$X$18)</f>
        <v>Miss</v>
      </c>
      <c r="R115" s="5">
        <v>0</v>
      </c>
      <c r="S115" s="5">
        <v>1</v>
      </c>
      <c r="T115" s="5">
        <v>0</v>
      </c>
      <c r="U115" s="5">
        <v>0</v>
      </c>
      <c r="Z115" s="6">
        <v>19928</v>
      </c>
      <c r="AA115" s="6">
        <v>0</v>
      </c>
      <c r="AB115" s="6">
        <v>1</v>
      </c>
      <c r="AC115" s="6">
        <v>1</v>
      </c>
      <c r="AD115" s="6">
        <v>0</v>
      </c>
      <c r="AE115" s="6">
        <v>0</v>
      </c>
      <c r="AF115" s="6">
        <v>2</v>
      </c>
    </row>
    <row r="116" spans="1:3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>IF(titanic[[#This Row],[Survived]]&gt;0,"Survive","Perished")</f>
        <v>Perished</v>
      </c>
      <c r="N116" t="str">
        <f t="shared" si="1"/>
        <v>Third</v>
      </c>
      <c r="O116" t="s">
        <v>1236</v>
      </c>
      <c r="P116" t="str">
        <f t="shared" si="2"/>
        <v>Miss</v>
      </c>
      <c r="Q116" t="str">
        <f>_xlfn.XLOOKUP(titanic[[#This Row],[Title]],$W$2:$W$18,$X$2:$X$18)</f>
        <v>Miss</v>
      </c>
      <c r="R116" s="5">
        <v>0</v>
      </c>
      <c r="S116" s="5">
        <v>1</v>
      </c>
      <c r="T116" s="5">
        <v>1</v>
      </c>
      <c r="U116" s="5">
        <v>1</v>
      </c>
      <c r="Z116" s="6">
        <v>19943</v>
      </c>
      <c r="AA116" s="6">
        <v>0</v>
      </c>
      <c r="AB116" s="6">
        <v>0</v>
      </c>
      <c r="AC116" s="6">
        <v>1</v>
      </c>
      <c r="AD116" s="6">
        <v>1</v>
      </c>
      <c r="AE116" s="6">
        <v>0</v>
      </c>
      <c r="AF116" s="6">
        <v>2</v>
      </c>
    </row>
    <row r="117" spans="1:3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>IF(titanic[[#This Row],[Survived]]&gt;0,"Survive","Perished")</f>
        <v>Perished</v>
      </c>
      <c r="N117" t="str">
        <f t="shared" si="1"/>
        <v>Third</v>
      </c>
      <c r="O117" t="s">
        <v>1234</v>
      </c>
      <c r="P117" t="str">
        <f t="shared" si="2"/>
        <v>Mr</v>
      </c>
      <c r="Q117" t="str">
        <f>_xlfn.XLOOKUP(titanic[[#This Row],[Title]],$W$2:$W$18,$X$2:$X$18)</f>
        <v>Mr</v>
      </c>
      <c r="R117" s="5">
        <v>0</v>
      </c>
      <c r="S117" s="5">
        <v>0</v>
      </c>
      <c r="T117" s="5">
        <v>1</v>
      </c>
      <c r="U117" s="5">
        <v>1</v>
      </c>
      <c r="Z117" s="6">
        <v>19947</v>
      </c>
      <c r="AA117" s="6">
        <v>0</v>
      </c>
      <c r="AB117" s="6">
        <v>0</v>
      </c>
      <c r="AC117" s="6">
        <v>1</v>
      </c>
      <c r="AD117" s="6">
        <v>0</v>
      </c>
      <c r="AE117" s="6">
        <v>0</v>
      </c>
      <c r="AF117" s="6">
        <v>1</v>
      </c>
    </row>
    <row r="118" spans="1:3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>IF(titanic[[#This Row],[Survived]]&gt;0,"Survive","Perished")</f>
        <v>Perished</v>
      </c>
      <c r="N118" t="str">
        <f t="shared" si="1"/>
        <v>Third</v>
      </c>
      <c r="O118" t="s">
        <v>1234</v>
      </c>
      <c r="P118" t="str">
        <f t="shared" si="2"/>
        <v>Mr</v>
      </c>
      <c r="Q118" t="str">
        <f>_xlfn.XLOOKUP(titanic[[#This Row],[Title]],$W$2:$W$18,$X$2:$X$18)</f>
        <v>Mr</v>
      </c>
      <c r="R118" s="5">
        <v>0</v>
      </c>
      <c r="S118" s="5">
        <v>0</v>
      </c>
      <c r="T118" s="5">
        <v>1</v>
      </c>
      <c r="U118" s="5">
        <v>1</v>
      </c>
      <c r="Z118" s="6">
        <v>19950</v>
      </c>
      <c r="AA118" s="6">
        <v>0</v>
      </c>
      <c r="AB118" s="6">
        <v>2</v>
      </c>
      <c r="AC118" s="6">
        <v>2</v>
      </c>
      <c r="AD118" s="6">
        <v>0</v>
      </c>
      <c r="AE118" s="6">
        <v>0</v>
      </c>
      <c r="AF118" s="6">
        <v>4</v>
      </c>
    </row>
    <row r="119" spans="1:3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>IF(titanic[[#This Row],[Survived]]&gt;0,"Survive","Perished")</f>
        <v>Perished</v>
      </c>
      <c r="N119" t="str">
        <f t="shared" si="1"/>
        <v>Second</v>
      </c>
      <c r="O119" t="s">
        <v>1234</v>
      </c>
      <c r="P119" t="str">
        <f t="shared" si="2"/>
        <v>Mr</v>
      </c>
      <c r="Q119" t="str">
        <f>_xlfn.XLOOKUP(titanic[[#This Row],[Title]],$W$2:$W$18,$X$2:$X$18)</f>
        <v>Mr</v>
      </c>
      <c r="R119" s="5">
        <v>0</v>
      </c>
      <c r="S119" s="5">
        <v>0</v>
      </c>
      <c r="T119" s="5">
        <v>1</v>
      </c>
      <c r="U119" s="5">
        <v>1</v>
      </c>
      <c r="Z119" s="6">
        <v>19952</v>
      </c>
      <c r="AA119" s="6">
        <v>0</v>
      </c>
      <c r="AB119" s="6">
        <v>0</v>
      </c>
      <c r="AC119" s="6">
        <v>1</v>
      </c>
      <c r="AD119" s="6">
        <v>0</v>
      </c>
      <c r="AE119" s="6">
        <v>0</v>
      </c>
      <c r="AF119" s="6">
        <v>1</v>
      </c>
    </row>
    <row r="120" spans="1:3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>IF(titanic[[#This Row],[Survived]]&gt;0,"Survive","Perished")</f>
        <v>Perished</v>
      </c>
      <c r="N120" t="str">
        <f t="shared" si="1"/>
        <v>First</v>
      </c>
      <c r="O120" t="s">
        <v>1234</v>
      </c>
      <c r="P120" t="str">
        <f t="shared" si="2"/>
        <v>Mr</v>
      </c>
      <c r="Q120" t="str">
        <f>_xlfn.XLOOKUP(titanic[[#This Row],[Title]],$W$2:$W$18,$X$2:$X$18)</f>
        <v>Mr</v>
      </c>
      <c r="R120" s="5">
        <v>0</v>
      </c>
      <c r="S120" s="5">
        <v>0</v>
      </c>
      <c r="T120" s="5">
        <v>1</v>
      </c>
      <c r="U120" s="5">
        <v>1</v>
      </c>
      <c r="Z120" s="6">
        <v>19972</v>
      </c>
      <c r="AA120" s="6">
        <v>0</v>
      </c>
      <c r="AB120" s="6">
        <v>0</v>
      </c>
      <c r="AC120" s="6">
        <v>1</v>
      </c>
      <c r="AD120" s="6">
        <v>0</v>
      </c>
      <c r="AE120" s="6">
        <v>0</v>
      </c>
      <c r="AF120" s="6">
        <v>1</v>
      </c>
    </row>
    <row r="121" spans="1:3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>IF(titanic[[#This Row],[Survived]]&gt;0,"Survive","Perished")</f>
        <v>Perished</v>
      </c>
      <c r="N121" t="str">
        <f t="shared" si="1"/>
        <v>Third</v>
      </c>
      <c r="O121" t="s">
        <v>1236</v>
      </c>
      <c r="P121" t="str">
        <f t="shared" si="2"/>
        <v>Miss</v>
      </c>
      <c r="Q121" t="str">
        <f>_xlfn.XLOOKUP(titanic[[#This Row],[Title]],$W$2:$W$18,$X$2:$X$18)</f>
        <v>Miss</v>
      </c>
      <c r="R121" s="5">
        <v>1</v>
      </c>
      <c r="S121" s="5">
        <v>4</v>
      </c>
      <c r="T121" s="5">
        <v>1</v>
      </c>
      <c r="U121" s="5">
        <v>1</v>
      </c>
      <c r="Z121" s="6">
        <v>19988</v>
      </c>
      <c r="AA121" s="6">
        <v>0</v>
      </c>
      <c r="AB121" s="6">
        <v>0</v>
      </c>
      <c r="AC121" s="6">
        <v>1</v>
      </c>
      <c r="AD121" s="6">
        <v>0</v>
      </c>
      <c r="AE121" s="6">
        <v>0</v>
      </c>
      <c r="AF121" s="6">
        <v>1</v>
      </c>
    </row>
    <row r="122" spans="1:3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>IF(titanic[[#This Row],[Survived]]&gt;0,"Survive","Perished")</f>
        <v>Perished</v>
      </c>
      <c r="N122" t="str">
        <f t="shared" si="1"/>
        <v>Second</v>
      </c>
      <c r="O122" t="s">
        <v>1234</v>
      </c>
      <c r="P122" t="str">
        <f t="shared" si="2"/>
        <v>Mr</v>
      </c>
      <c r="Q122" t="str">
        <f>_xlfn.XLOOKUP(titanic[[#This Row],[Title]],$W$2:$W$18,$X$2:$X$18)</f>
        <v>Mr</v>
      </c>
      <c r="R122" s="5">
        <v>0</v>
      </c>
      <c r="S122" s="5">
        <v>0</v>
      </c>
      <c r="T122" s="5">
        <v>5</v>
      </c>
      <c r="U122" s="5">
        <v>5</v>
      </c>
      <c r="Z122" s="6">
        <v>19996</v>
      </c>
      <c r="AA122" s="6">
        <v>0</v>
      </c>
      <c r="AB122" s="6">
        <v>0</v>
      </c>
      <c r="AC122" s="6">
        <v>1</v>
      </c>
      <c r="AD122" s="6">
        <v>1</v>
      </c>
      <c r="AE122" s="6">
        <v>0</v>
      </c>
      <c r="AF122" s="6">
        <v>2</v>
      </c>
    </row>
    <row r="123" spans="1:3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>IF(titanic[[#This Row],[Survived]]&gt;0,"Survive","Perished")</f>
        <v>Perished</v>
      </c>
      <c r="N123" t="str">
        <f t="shared" si="1"/>
        <v>Third</v>
      </c>
      <c r="O123" t="s">
        <v>1234</v>
      </c>
      <c r="P123" t="str">
        <f t="shared" si="2"/>
        <v>Mr</v>
      </c>
      <c r="Q123" t="str">
        <f>_xlfn.XLOOKUP(titanic[[#This Row],[Title]],$W$2:$W$18,$X$2:$X$18)</f>
        <v>Mr</v>
      </c>
      <c r="R123" s="5">
        <v>0</v>
      </c>
      <c r="S123" s="5">
        <v>0</v>
      </c>
      <c r="T123" s="5">
        <v>1</v>
      </c>
      <c r="U123" s="5">
        <v>1</v>
      </c>
      <c r="Z123" s="6">
        <v>21440</v>
      </c>
      <c r="AA123" s="6">
        <v>0</v>
      </c>
      <c r="AB123" s="6">
        <v>0</v>
      </c>
      <c r="AC123" s="6">
        <v>1</v>
      </c>
      <c r="AD123" s="6">
        <v>0</v>
      </c>
      <c r="AE123" s="6">
        <v>0</v>
      </c>
      <c r="AF123" s="6">
        <v>1</v>
      </c>
    </row>
    <row r="124" spans="1:3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>IF(titanic[[#This Row],[Survived]]&gt;0,"Survive","Perished")</f>
        <v>Perished</v>
      </c>
      <c r="N124" t="str">
        <f t="shared" si="1"/>
        <v>Second</v>
      </c>
      <c r="O124" t="s">
        <v>1234</v>
      </c>
      <c r="P124" t="str">
        <f t="shared" si="2"/>
        <v>Mr</v>
      </c>
      <c r="Q124" t="str">
        <f>_xlfn.XLOOKUP(titanic[[#This Row],[Title]],$W$2:$W$18,$X$2:$X$18)</f>
        <v>Mr</v>
      </c>
      <c r="R124" s="5">
        <v>0</v>
      </c>
      <c r="S124" s="5">
        <v>0</v>
      </c>
      <c r="T124" s="5">
        <v>1</v>
      </c>
      <c r="U124" s="5">
        <v>1</v>
      </c>
      <c r="Z124" s="6">
        <v>24160</v>
      </c>
      <c r="AA124" s="6">
        <v>0</v>
      </c>
      <c r="AB124" s="6">
        <v>2</v>
      </c>
      <c r="AC124" s="6">
        <v>0</v>
      </c>
      <c r="AD124" s="6">
        <v>1</v>
      </c>
      <c r="AE124" s="6">
        <v>0</v>
      </c>
      <c r="AF124" s="6">
        <v>3</v>
      </c>
    </row>
    <row r="125" spans="1:3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>IF(titanic[[#This Row],[Survived]]&gt;0,"Survive","Perished")</f>
        <v>Survive</v>
      </c>
      <c r="N125" t="str">
        <f t="shared" si="1"/>
        <v>Second</v>
      </c>
      <c r="O125" t="s">
        <v>1236</v>
      </c>
      <c r="P125" t="str">
        <f t="shared" si="2"/>
        <v>Miss</v>
      </c>
      <c r="Q125" t="str">
        <f>_xlfn.XLOOKUP(titanic[[#This Row],[Title]],$W$2:$W$18,$X$2:$X$18)</f>
        <v>Miss</v>
      </c>
      <c r="R125" s="5">
        <v>0</v>
      </c>
      <c r="S125" s="5">
        <v>1</v>
      </c>
      <c r="T125" s="5">
        <v>0</v>
      </c>
      <c r="U125" s="5">
        <v>0</v>
      </c>
      <c r="Z125" s="6">
        <v>26360</v>
      </c>
      <c r="AA125" s="6">
        <v>0</v>
      </c>
      <c r="AB125" s="6">
        <v>1</v>
      </c>
      <c r="AC125" s="6">
        <v>0</v>
      </c>
      <c r="AD125" s="6">
        <v>1</v>
      </c>
      <c r="AE125" s="6">
        <v>0</v>
      </c>
      <c r="AF125" s="6">
        <v>2</v>
      </c>
    </row>
    <row r="126" spans="1:3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>IF(titanic[[#This Row],[Survived]]&gt;0,"Survive","Perished")</f>
        <v>Perished</v>
      </c>
      <c r="N126" t="str">
        <f t="shared" si="1"/>
        <v>First</v>
      </c>
      <c r="O126" t="s">
        <v>1234</v>
      </c>
      <c r="P126" t="str">
        <f t="shared" si="2"/>
        <v>Mr</v>
      </c>
      <c r="Q126" t="str">
        <f>_xlfn.XLOOKUP(titanic[[#This Row],[Title]],$W$2:$W$18,$X$2:$X$18)</f>
        <v>Mr</v>
      </c>
      <c r="R126" s="5">
        <v>0</v>
      </c>
      <c r="S126" s="5">
        <v>0</v>
      </c>
      <c r="T126" s="5">
        <v>2</v>
      </c>
      <c r="U126" s="5">
        <v>2</v>
      </c>
      <c r="Z126" s="6">
        <v>26707</v>
      </c>
      <c r="AA126" s="6">
        <v>0</v>
      </c>
      <c r="AB126" s="6">
        <v>0</v>
      </c>
      <c r="AC126" s="6">
        <v>1</v>
      </c>
      <c r="AD126" s="6">
        <v>0</v>
      </c>
      <c r="AE126" s="6">
        <v>0</v>
      </c>
      <c r="AF126" s="6">
        <v>1</v>
      </c>
    </row>
    <row r="127" spans="1:3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>IF(titanic[[#This Row],[Survived]]&gt;0,"Survive","Perished")</f>
        <v>Survive</v>
      </c>
      <c r="N127" t="str">
        <f t="shared" si="1"/>
        <v>Third</v>
      </c>
      <c r="O127" t="s">
        <v>1237</v>
      </c>
      <c r="P127" t="str">
        <f t="shared" si="2"/>
        <v>Master</v>
      </c>
      <c r="Q127" t="str">
        <f>_xlfn.XLOOKUP(titanic[[#This Row],[Title]],$W$2:$W$18,$X$2:$X$18)</f>
        <v>Master</v>
      </c>
      <c r="R127" s="5">
        <v>1</v>
      </c>
      <c r="S127" s="5">
        <v>1</v>
      </c>
      <c r="T127" s="5">
        <v>0</v>
      </c>
      <c r="U127" s="5">
        <v>0</v>
      </c>
      <c r="Z127" s="6">
        <v>27042</v>
      </c>
      <c r="AA127" s="6">
        <v>0</v>
      </c>
      <c r="AB127" s="6">
        <v>0</v>
      </c>
      <c r="AC127" s="6">
        <v>1</v>
      </c>
      <c r="AD127" s="6">
        <v>0</v>
      </c>
      <c r="AE127" s="6">
        <v>0</v>
      </c>
      <c r="AF127" s="6">
        <v>1</v>
      </c>
    </row>
    <row r="128" spans="1:3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>IF(titanic[[#This Row],[Survived]]&gt;0,"Survive","Perished")</f>
        <v>Perished</v>
      </c>
      <c r="N128" t="str">
        <f t="shared" si="1"/>
        <v>Third</v>
      </c>
      <c r="O128" t="s">
        <v>1234</v>
      </c>
      <c r="P128" t="str">
        <f t="shared" si="2"/>
        <v>Mr</v>
      </c>
      <c r="Q128" t="str">
        <f>_xlfn.XLOOKUP(titanic[[#This Row],[Title]],$W$2:$W$18,$X$2:$X$18)</f>
        <v>Mr</v>
      </c>
      <c r="R128" s="5">
        <v>0</v>
      </c>
      <c r="S128" s="5">
        <v>0</v>
      </c>
      <c r="T128" s="5">
        <v>1</v>
      </c>
      <c r="U128" s="5">
        <v>1</v>
      </c>
      <c r="Z128" s="6">
        <v>27267</v>
      </c>
      <c r="AA128" s="6">
        <v>0</v>
      </c>
      <c r="AB128" s="6">
        <v>1</v>
      </c>
      <c r="AC128" s="6">
        <v>0</v>
      </c>
      <c r="AD128" s="6">
        <v>0</v>
      </c>
      <c r="AE128" s="6">
        <v>0</v>
      </c>
      <c r="AF128" s="6">
        <v>1</v>
      </c>
    </row>
    <row r="129" spans="1:3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>IF(titanic[[#This Row],[Survived]]&gt;0,"Survive","Perished")</f>
        <v>Survive</v>
      </c>
      <c r="N129" t="str">
        <f t="shared" si="1"/>
        <v>Third</v>
      </c>
      <c r="O129" t="s">
        <v>1234</v>
      </c>
      <c r="P129" t="str">
        <f t="shared" si="2"/>
        <v>Mr</v>
      </c>
      <c r="Q129" t="str">
        <f>_xlfn.XLOOKUP(titanic[[#This Row],[Title]],$W$2:$W$18,$X$2:$X$18)</f>
        <v>Mr</v>
      </c>
      <c r="R129" s="5">
        <v>0</v>
      </c>
      <c r="S129" s="5">
        <v>0</v>
      </c>
      <c r="T129" s="5">
        <v>1</v>
      </c>
      <c r="U129" s="5">
        <v>1</v>
      </c>
      <c r="Z129" s="6">
        <v>27849</v>
      </c>
      <c r="AA129" s="6">
        <v>0</v>
      </c>
      <c r="AB129" s="6">
        <v>1</v>
      </c>
      <c r="AC129" s="6">
        <v>0</v>
      </c>
      <c r="AD129" s="6">
        <v>0</v>
      </c>
      <c r="AE129" s="6">
        <v>0</v>
      </c>
      <c r="AF129" s="6">
        <v>1</v>
      </c>
    </row>
    <row r="130" spans="1:3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>IF(titanic[[#This Row],[Survived]]&gt;0,"Survive","Perished")</f>
        <v>Survive</v>
      </c>
      <c r="N130" t="str">
        <f t="shared" ref="N130:N193" si="3">IF(C130=1,"First",IF(C130=2,"Second","Third"))</f>
        <v>Third</v>
      </c>
      <c r="O130" t="s">
        <v>1236</v>
      </c>
      <c r="P130" t="str">
        <f t="shared" si="2"/>
        <v>Miss</v>
      </c>
      <c r="Q130" t="str">
        <f>_xlfn.XLOOKUP(titanic[[#This Row],[Title]],$W$2:$W$18,$X$2:$X$18)</f>
        <v>Miss</v>
      </c>
      <c r="R130" s="5">
        <v>0</v>
      </c>
      <c r="S130" s="5">
        <v>1</v>
      </c>
      <c r="T130" s="5">
        <v>0</v>
      </c>
      <c r="U130" s="5">
        <v>0</v>
      </c>
      <c r="Z130" s="6">
        <v>28134</v>
      </c>
      <c r="AA130" s="6">
        <v>0</v>
      </c>
      <c r="AB130" s="6">
        <v>0</v>
      </c>
      <c r="AC130" s="6">
        <v>1</v>
      </c>
      <c r="AD130" s="6">
        <v>0</v>
      </c>
      <c r="AE130" s="6">
        <v>0</v>
      </c>
      <c r="AF130" s="6">
        <v>1</v>
      </c>
    </row>
    <row r="131" spans="1:3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>IF(titanic[[#This Row],[Survived]]&gt;0,"Survive","Perished")</f>
        <v>Perished</v>
      </c>
      <c r="N131" t="str">
        <f t="shared" si="3"/>
        <v>Third</v>
      </c>
      <c r="O131" t="s">
        <v>1234</v>
      </c>
      <c r="P131" t="str">
        <f t="shared" ref="P131:P194" si="4">VLOOKUP(O131,$W$2:$X$18,2,FALSE)</f>
        <v>Mr</v>
      </c>
      <c r="Q131" t="str">
        <f>_xlfn.XLOOKUP(titanic[[#This Row],[Title]],$W$2:$W$18,$X$2:$X$18)</f>
        <v>Mr</v>
      </c>
      <c r="R131" s="5">
        <v>0</v>
      </c>
      <c r="S131" s="5">
        <v>0</v>
      </c>
      <c r="T131" s="5">
        <v>1</v>
      </c>
      <c r="U131" s="5">
        <v>1</v>
      </c>
      <c r="Z131" s="6">
        <v>28206</v>
      </c>
      <c r="AA131" s="6">
        <v>0</v>
      </c>
      <c r="AB131" s="6">
        <v>0</v>
      </c>
      <c r="AC131" s="6">
        <v>1</v>
      </c>
      <c r="AD131" s="6">
        <v>0</v>
      </c>
      <c r="AE131" s="6">
        <v>0</v>
      </c>
      <c r="AF131" s="6">
        <v>1</v>
      </c>
    </row>
    <row r="132" spans="1:3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>IF(titanic[[#This Row],[Survived]]&gt;0,"Survive","Perished")</f>
        <v>Perished</v>
      </c>
      <c r="N132" t="str">
        <f t="shared" si="3"/>
        <v>Third</v>
      </c>
      <c r="O132" t="s">
        <v>1234</v>
      </c>
      <c r="P132" t="str">
        <f t="shared" si="4"/>
        <v>Mr</v>
      </c>
      <c r="Q132" t="str">
        <f>_xlfn.XLOOKUP(titanic[[#This Row],[Title]],$W$2:$W$18,$X$2:$X$18)</f>
        <v>Mr</v>
      </c>
      <c r="R132" s="5">
        <v>0</v>
      </c>
      <c r="S132" s="5">
        <v>0</v>
      </c>
      <c r="T132" s="5">
        <v>1</v>
      </c>
      <c r="U132" s="5">
        <v>1</v>
      </c>
      <c r="Z132" s="6">
        <v>28213</v>
      </c>
      <c r="AA132" s="6">
        <v>0</v>
      </c>
      <c r="AB132" s="6">
        <v>0</v>
      </c>
      <c r="AC132" s="6">
        <v>1</v>
      </c>
      <c r="AD132" s="6">
        <v>0</v>
      </c>
      <c r="AE132" s="6">
        <v>0</v>
      </c>
      <c r="AF132" s="6">
        <v>1</v>
      </c>
    </row>
    <row r="133" spans="1:3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>IF(titanic[[#This Row],[Survived]]&gt;0,"Survive","Perished")</f>
        <v>Perished</v>
      </c>
      <c r="N133" t="str">
        <f t="shared" si="3"/>
        <v>Third</v>
      </c>
      <c r="O133" t="s">
        <v>1234</v>
      </c>
      <c r="P133" t="str">
        <f t="shared" si="4"/>
        <v>Mr</v>
      </c>
      <c r="Q133" t="str">
        <f>_xlfn.XLOOKUP(titanic[[#This Row],[Title]],$W$2:$W$18,$X$2:$X$18)</f>
        <v>Mr</v>
      </c>
      <c r="R133" s="5">
        <v>0</v>
      </c>
      <c r="S133" s="5">
        <v>0</v>
      </c>
      <c r="T133" s="5">
        <v>1</v>
      </c>
      <c r="U133" s="5">
        <v>1</v>
      </c>
      <c r="Z133" s="6">
        <v>28220</v>
      </c>
      <c r="AA133" s="6">
        <v>0</v>
      </c>
      <c r="AB133" s="6">
        <v>0</v>
      </c>
      <c r="AC133" s="6">
        <v>0</v>
      </c>
      <c r="AD133" s="6">
        <v>1</v>
      </c>
      <c r="AE133" s="6">
        <v>0</v>
      </c>
      <c r="AF133" s="6">
        <v>1</v>
      </c>
    </row>
    <row r="134" spans="1:3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>IF(titanic[[#This Row],[Survived]]&gt;0,"Survive","Perished")</f>
        <v>Perished</v>
      </c>
      <c r="N134" t="str">
        <f t="shared" si="3"/>
        <v>Third</v>
      </c>
      <c r="O134" t="s">
        <v>1235</v>
      </c>
      <c r="P134" t="str">
        <f t="shared" si="4"/>
        <v>Mrs</v>
      </c>
      <c r="Q134" t="str">
        <f>_xlfn.XLOOKUP(titanic[[#This Row],[Title]],$W$2:$W$18,$X$2:$X$18)</f>
        <v>Mrs</v>
      </c>
      <c r="R134" s="5">
        <v>0</v>
      </c>
      <c r="S134" s="5">
        <v>0</v>
      </c>
      <c r="T134" s="5">
        <v>0</v>
      </c>
      <c r="U134" s="5">
        <v>0</v>
      </c>
      <c r="Z134" s="6">
        <v>28228</v>
      </c>
      <c r="AA134" s="6">
        <v>0</v>
      </c>
      <c r="AB134" s="6">
        <v>0</v>
      </c>
      <c r="AC134" s="6">
        <v>1</v>
      </c>
      <c r="AD134" s="6">
        <v>0</v>
      </c>
      <c r="AE134" s="6">
        <v>0</v>
      </c>
      <c r="AF134" s="6">
        <v>1</v>
      </c>
    </row>
    <row r="135" spans="1:3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>IF(titanic[[#This Row],[Survived]]&gt;0,"Survive","Perished")</f>
        <v>Survive</v>
      </c>
      <c r="N135" t="str">
        <f t="shared" si="3"/>
        <v>Second</v>
      </c>
      <c r="O135" t="s">
        <v>1235</v>
      </c>
      <c r="P135" t="str">
        <f t="shared" si="4"/>
        <v>Mrs</v>
      </c>
      <c r="Q135" t="str">
        <f>_xlfn.XLOOKUP(titanic[[#This Row],[Title]],$W$2:$W$18,$X$2:$X$18)</f>
        <v>Mrs</v>
      </c>
      <c r="R135" s="5">
        <v>0</v>
      </c>
      <c r="S135" s="5">
        <v>0</v>
      </c>
      <c r="T135" s="5">
        <v>0</v>
      </c>
      <c r="U135" s="5">
        <v>0</v>
      </c>
      <c r="Z135" s="6">
        <v>28403</v>
      </c>
      <c r="AA135" s="6">
        <v>0</v>
      </c>
      <c r="AB135" s="6">
        <v>0</v>
      </c>
      <c r="AC135" s="6">
        <v>2</v>
      </c>
      <c r="AD135" s="6">
        <v>0</v>
      </c>
      <c r="AE135" s="6">
        <v>0</v>
      </c>
      <c r="AF135" s="6">
        <v>2</v>
      </c>
    </row>
    <row r="136" spans="1:3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>IF(titanic[[#This Row],[Survived]]&gt;0,"Survive","Perished")</f>
        <v>Perished</v>
      </c>
      <c r="N136" t="str">
        <f t="shared" si="3"/>
        <v>Second</v>
      </c>
      <c r="O136" t="s">
        <v>1234</v>
      </c>
      <c r="P136" t="str">
        <f t="shared" si="4"/>
        <v>Mr</v>
      </c>
      <c r="Q136" t="str">
        <f>_xlfn.XLOOKUP(titanic[[#This Row],[Title]],$W$2:$W$18,$X$2:$X$18)</f>
        <v>Mr</v>
      </c>
      <c r="R136" s="5">
        <v>0</v>
      </c>
      <c r="S136" s="5">
        <v>0</v>
      </c>
      <c r="T136" s="5">
        <v>1</v>
      </c>
      <c r="U136" s="5">
        <v>1</v>
      </c>
      <c r="Z136" s="6">
        <v>28424</v>
      </c>
      <c r="AA136" s="6">
        <v>0</v>
      </c>
      <c r="AB136" s="6">
        <v>0</v>
      </c>
      <c r="AC136" s="6">
        <v>1</v>
      </c>
      <c r="AD136" s="6">
        <v>0</v>
      </c>
      <c r="AE136" s="6">
        <v>0</v>
      </c>
      <c r="AF136" s="6">
        <v>1</v>
      </c>
    </row>
    <row r="137" spans="1:3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>IF(titanic[[#This Row],[Survived]]&gt;0,"Survive","Perished")</f>
        <v>Perished</v>
      </c>
      <c r="N137" t="str">
        <f t="shared" si="3"/>
        <v>Second</v>
      </c>
      <c r="O137" t="s">
        <v>1234</v>
      </c>
      <c r="P137" t="str">
        <f t="shared" si="4"/>
        <v>Mr</v>
      </c>
      <c r="Q137" t="str">
        <f>_xlfn.XLOOKUP(titanic[[#This Row],[Title]],$W$2:$W$18,$X$2:$X$18)</f>
        <v>Mr</v>
      </c>
      <c r="R137" s="5">
        <v>0</v>
      </c>
      <c r="S137" s="5">
        <v>0</v>
      </c>
      <c r="T137" s="5">
        <v>1</v>
      </c>
      <c r="U137" s="5">
        <v>1</v>
      </c>
      <c r="Z137" s="6">
        <v>28425</v>
      </c>
      <c r="AA137" s="6">
        <v>0</v>
      </c>
      <c r="AB137" s="6">
        <v>0</v>
      </c>
      <c r="AC137" s="6">
        <v>1</v>
      </c>
      <c r="AD137" s="6">
        <v>0</v>
      </c>
      <c r="AE137" s="6">
        <v>0</v>
      </c>
      <c r="AF137" s="6">
        <v>1</v>
      </c>
    </row>
    <row r="138" spans="1:3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>IF(titanic[[#This Row],[Survived]]&gt;0,"Survive","Perished")</f>
        <v>Survive</v>
      </c>
      <c r="N138" t="str">
        <f t="shared" si="3"/>
        <v>First</v>
      </c>
      <c r="O138" t="s">
        <v>1236</v>
      </c>
      <c r="P138" t="str">
        <f t="shared" si="4"/>
        <v>Miss</v>
      </c>
      <c r="Q138" t="str">
        <f>_xlfn.XLOOKUP(titanic[[#This Row],[Title]],$W$2:$W$18,$X$2:$X$18)</f>
        <v>Miss</v>
      </c>
      <c r="R138" s="5">
        <v>0</v>
      </c>
      <c r="S138" s="5">
        <v>1</v>
      </c>
      <c r="T138" s="5">
        <v>0</v>
      </c>
      <c r="U138" s="5">
        <v>0</v>
      </c>
      <c r="Z138" s="6">
        <v>28551</v>
      </c>
      <c r="AA138" s="6">
        <v>0</v>
      </c>
      <c r="AB138" s="6">
        <v>0</v>
      </c>
      <c r="AC138" s="6">
        <v>0</v>
      </c>
      <c r="AD138" s="6">
        <v>1</v>
      </c>
      <c r="AE138" s="6">
        <v>0</v>
      </c>
      <c r="AF138" s="6">
        <v>1</v>
      </c>
    </row>
    <row r="139" spans="1:3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>IF(titanic[[#This Row],[Survived]]&gt;0,"Survive","Perished")</f>
        <v>Perished</v>
      </c>
      <c r="N139" t="str">
        <f t="shared" si="3"/>
        <v>First</v>
      </c>
      <c r="O139" t="s">
        <v>1234</v>
      </c>
      <c r="P139" t="str">
        <f t="shared" si="4"/>
        <v>Mr</v>
      </c>
      <c r="Q139" t="str">
        <f>_xlfn.XLOOKUP(titanic[[#This Row],[Title]],$W$2:$W$18,$X$2:$X$18)</f>
        <v>Mr</v>
      </c>
      <c r="R139" s="5">
        <v>0</v>
      </c>
      <c r="S139" s="5">
        <v>0</v>
      </c>
      <c r="T139" s="5">
        <v>1</v>
      </c>
      <c r="U139" s="5">
        <v>1</v>
      </c>
      <c r="Z139" s="6">
        <v>28664</v>
      </c>
      <c r="AA139" s="6">
        <v>0</v>
      </c>
      <c r="AB139" s="6">
        <v>0</v>
      </c>
      <c r="AC139" s="6">
        <v>1</v>
      </c>
      <c r="AD139" s="6">
        <v>0</v>
      </c>
      <c r="AE139" s="6">
        <v>0</v>
      </c>
      <c r="AF139" s="6">
        <v>1</v>
      </c>
    </row>
    <row r="140" spans="1:3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>IF(titanic[[#This Row],[Survived]]&gt;0,"Survive","Perished")</f>
        <v>Perished</v>
      </c>
      <c r="N140" t="str">
        <f t="shared" si="3"/>
        <v>Third</v>
      </c>
      <c r="O140" t="s">
        <v>1234</v>
      </c>
      <c r="P140" t="str">
        <f t="shared" si="4"/>
        <v>Mr</v>
      </c>
      <c r="Q140" t="str">
        <f>_xlfn.XLOOKUP(titanic[[#This Row],[Title]],$W$2:$W$18,$X$2:$X$18)</f>
        <v>Mr</v>
      </c>
      <c r="R140" s="5">
        <v>0</v>
      </c>
      <c r="S140" s="5">
        <v>0</v>
      </c>
      <c r="T140" s="5">
        <v>2</v>
      </c>
      <c r="U140" s="5">
        <v>2</v>
      </c>
      <c r="Z140" s="6">
        <v>28665</v>
      </c>
      <c r="AA140" s="6">
        <v>0</v>
      </c>
      <c r="AB140" s="6">
        <v>0</v>
      </c>
      <c r="AC140" s="6">
        <v>1</v>
      </c>
      <c r="AD140" s="6">
        <v>0</v>
      </c>
      <c r="AE140" s="6">
        <v>0</v>
      </c>
      <c r="AF140" s="6">
        <v>1</v>
      </c>
    </row>
    <row r="141" spans="1:3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>IF(titanic[[#This Row],[Survived]]&gt;0,"Survive","Perished")</f>
        <v>Perished</v>
      </c>
      <c r="N141" t="str">
        <f t="shared" si="3"/>
        <v>First</v>
      </c>
      <c r="O141" t="s">
        <v>1234</v>
      </c>
      <c r="P141" t="str">
        <f t="shared" si="4"/>
        <v>Mr</v>
      </c>
      <c r="Q141" t="str">
        <f>_xlfn.XLOOKUP(titanic[[#This Row],[Title]],$W$2:$W$18,$X$2:$X$18)</f>
        <v>Mr</v>
      </c>
      <c r="R141" s="5">
        <v>0</v>
      </c>
      <c r="S141" s="5">
        <v>0</v>
      </c>
      <c r="T141" s="5">
        <v>2</v>
      </c>
      <c r="U141" s="5">
        <v>2</v>
      </c>
      <c r="Z141" s="6">
        <v>29011</v>
      </c>
      <c r="AA141" s="6">
        <v>0</v>
      </c>
      <c r="AB141" s="6">
        <v>0</v>
      </c>
      <c r="AC141" s="6">
        <v>1</v>
      </c>
      <c r="AD141" s="6">
        <v>0</v>
      </c>
      <c r="AE141" s="6">
        <v>0</v>
      </c>
      <c r="AF141" s="6">
        <v>1</v>
      </c>
    </row>
    <row r="142" spans="1:3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>IF(titanic[[#This Row],[Survived]]&gt;0,"Survive","Perished")</f>
        <v>Perished</v>
      </c>
      <c r="N142" t="str">
        <f t="shared" si="3"/>
        <v>Third</v>
      </c>
      <c r="O142" t="s">
        <v>1235</v>
      </c>
      <c r="P142" t="str">
        <f t="shared" si="4"/>
        <v>Mrs</v>
      </c>
      <c r="Q142" t="str">
        <f>_xlfn.XLOOKUP(titanic[[#This Row],[Title]],$W$2:$W$18,$X$2:$X$18)</f>
        <v>Mrs</v>
      </c>
      <c r="R142" s="5">
        <v>0</v>
      </c>
      <c r="S142" s="5">
        <v>1</v>
      </c>
      <c r="T142" s="5">
        <v>0</v>
      </c>
      <c r="U142" s="5">
        <v>0</v>
      </c>
      <c r="Z142" s="6">
        <v>29103</v>
      </c>
      <c r="AA142" s="6">
        <v>0</v>
      </c>
      <c r="AB142" s="6">
        <v>1</v>
      </c>
      <c r="AC142" s="6">
        <v>0</v>
      </c>
      <c r="AD142" s="6">
        <v>0</v>
      </c>
      <c r="AE142" s="6">
        <v>0</v>
      </c>
      <c r="AF142" s="6">
        <v>1</v>
      </c>
    </row>
    <row r="143" spans="1:3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>IF(titanic[[#This Row],[Survived]]&gt;0,"Survive","Perished")</f>
        <v>Survive</v>
      </c>
      <c r="N143" t="str">
        <f t="shared" si="3"/>
        <v>Third</v>
      </c>
      <c r="O143" t="s">
        <v>1236</v>
      </c>
      <c r="P143" t="str">
        <f t="shared" si="4"/>
        <v>Miss</v>
      </c>
      <c r="Q143" t="str">
        <f>_xlfn.XLOOKUP(titanic[[#This Row],[Title]],$W$2:$W$18,$X$2:$X$18)</f>
        <v>Miss</v>
      </c>
      <c r="R143" s="5">
        <v>0</v>
      </c>
      <c r="S143" s="5">
        <v>1</v>
      </c>
      <c r="T143" s="5">
        <v>0</v>
      </c>
      <c r="U143" s="5">
        <v>0</v>
      </c>
      <c r="Z143" s="6">
        <v>29104</v>
      </c>
      <c r="AA143" s="6">
        <v>0</v>
      </c>
      <c r="AB143" s="6">
        <v>0</v>
      </c>
      <c r="AC143" s="6">
        <v>1</v>
      </c>
      <c r="AD143" s="6">
        <v>0</v>
      </c>
      <c r="AE143" s="6">
        <v>0</v>
      </c>
      <c r="AF143" s="6">
        <v>1</v>
      </c>
    </row>
    <row r="144" spans="1:3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>IF(titanic[[#This Row],[Survived]]&gt;0,"Survive","Perished")</f>
        <v>Survive</v>
      </c>
      <c r="N144" t="str">
        <f t="shared" si="3"/>
        <v>Third</v>
      </c>
      <c r="O144" t="s">
        <v>1235</v>
      </c>
      <c r="P144" t="str">
        <f t="shared" si="4"/>
        <v>Mrs</v>
      </c>
      <c r="Q144" t="str">
        <f>_xlfn.XLOOKUP(titanic[[#This Row],[Title]],$W$2:$W$18,$X$2:$X$18)</f>
        <v>Mrs</v>
      </c>
      <c r="R144" s="5">
        <v>0</v>
      </c>
      <c r="S144" s="5">
        <v>0</v>
      </c>
      <c r="T144" s="5">
        <v>1</v>
      </c>
      <c r="U144" s="5">
        <v>1</v>
      </c>
      <c r="Z144" s="6">
        <v>29105</v>
      </c>
      <c r="AA144" s="6">
        <v>0</v>
      </c>
      <c r="AB144" s="6">
        <v>0</v>
      </c>
      <c r="AC144" s="6">
        <v>0</v>
      </c>
      <c r="AD144" s="6">
        <v>1</v>
      </c>
      <c r="AE144" s="6">
        <v>0</v>
      </c>
      <c r="AF144" s="6">
        <v>1</v>
      </c>
    </row>
    <row r="145" spans="1:3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>IF(titanic[[#This Row],[Survived]]&gt;0,"Survive","Perished")</f>
        <v>Perished</v>
      </c>
      <c r="N145" t="str">
        <f t="shared" si="3"/>
        <v>Third</v>
      </c>
      <c r="O145" t="s">
        <v>1234</v>
      </c>
      <c r="P145" t="str">
        <f t="shared" si="4"/>
        <v>Mr</v>
      </c>
      <c r="Q145" t="str">
        <f>_xlfn.XLOOKUP(titanic[[#This Row],[Title]],$W$2:$W$18,$X$2:$X$18)</f>
        <v>Mr</v>
      </c>
      <c r="R145" s="5">
        <v>0</v>
      </c>
      <c r="S145" s="5">
        <v>0</v>
      </c>
      <c r="T145" s="5">
        <v>1</v>
      </c>
      <c r="U145" s="5">
        <v>1</v>
      </c>
      <c r="Z145" s="6">
        <v>29106</v>
      </c>
      <c r="AA145" s="6">
        <v>2</v>
      </c>
      <c r="AB145" s="6">
        <v>0</v>
      </c>
      <c r="AC145" s="6">
        <v>0</v>
      </c>
      <c r="AD145" s="6">
        <v>1</v>
      </c>
      <c r="AE145" s="6">
        <v>0</v>
      </c>
      <c r="AF145" s="6">
        <v>3</v>
      </c>
    </row>
    <row r="146" spans="1:3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>IF(titanic[[#This Row],[Survived]]&gt;0,"Survive","Perished")</f>
        <v>Perished</v>
      </c>
      <c r="N146" t="str">
        <f t="shared" si="3"/>
        <v>Second</v>
      </c>
      <c r="O146" t="s">
        <v>1234</v>
      </c>
      <c r="P146" t="str">
        <f t="shared" si="4"/>
        <v>Mr</v>
      </c>
      <c r="Q146" t="str">
        <f>_xlfn.XLOOKUP(titanic[[#This Row],[Title]],$W$2:$W$18,$X$2:$X$18)</f>
        <v>Mr</v>
      </c>
      <c r="R146" s="5">
        <v>0</v>
      </c>
      <c r="S146" s="5">
        <v>0</v>
      </c>
      <c r="T146" s="5">
        <v>1</v>
      </c>
      <c r="U146" s="5">
        <v>1</v>
      </c>
      <c r="Z146" s="6">
        <v>29108</v>
      </c>
      <c r="AA146" s="6">
        <v>0</v>
      </c>
      <c r="AB146" s="6">
        <v>0</v>
      </c>
      <c r="AC146" s="6">
        <v>1</v>
      </c>
      <c r="AD146" s="6">
        <v>0</v>
      </c>
      <c r="AE146" s="6">
        <v>0</v>
      </c>
      <c r="AF146" s="6">
        <v>1</v>
      </c>
    </row>
    <row r="147" spans="1:3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>IF(titanic[[#This Row],[Survived]]&gt;0,"Survive","Perished")</f>
        <v>Perished</v>
      </c>
      <c r="N147" t="str">
        <f t="shared" si="3"/>
        <v>Second</v>
      </c>
      <c r="O147" t="s">
        <v>1234</v>
      </c>
      <c r="P147" t="str">
        <f t="shared" si="4"/>
        <v>Mr</v>
      </c>
      <c r="Q147" t="str">
        <f>_xlfn.XLOOKUP(titanic[[#This Row],[Title]],$W$2:$W$18,$X$2:$X$18)</f>
        <v>Mr</v>
      </c>
      <c r="R147" s="5">
        <v>1</v>
      </c>
      <c r="S147" s="5">
        <v>0</v>
      </c>
      <c r="T147" s="5">
        <v>1</v>
      </c>
      <c r="U147" s="5">
        <v>1</v>
      </c>
      <c r="Z147" s="6">
        <v>29750</v>
      </c>
      <c r="AA147" s="6">
        <v>0</v>
      </c>
      <c r="AB147" s="6">
        <v>0</v>
      </c>
      <c r="AC147" s="6">
        <v>1</v>
      </c>
      <c r="AD147" s="6">
        <v>1</v>
      </c>
      <c r="AE147" s="6">
        <v>0</v>
      </c>
      <c r="AF147" s="6">
        <v>2</v>
      </c>
    </row>
    <row r="148" spans="1:3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>IF(titanic[[#This Row],[Survived]]&gt;0,"Survive","Perished")</f>
        <v>Survive</v>
      </c>
      <c r="N148" t="str">
        <f t="shared" si="3"/>
        <v>Third</v>
      </c>
      <c r="O148" t="s">
        <v>1234</v>
      </c>
      <c r="P148" t="str">
        <f t="shared" si="4"/>
        <v>Mr</v>
      </c>
      <c r="Q148" t="str">
        <f>_xlfn.XLOOKUP(titanic[[#This Row],[Title]],$W$2:$W$18,$X$2:$X$18)</f>
        <v>Mr</v>
      </c>
      <c r="R148" s="5">
        <v>0</v>
      </c>
      <c r="S148" s="5">
        <v>0</v>
      </c>
      <c r="T148" s="5">
        <v>1</v>
      </c>
      <c r="U148" s="5">
        <v>1</v>
      </c>
      <c r="Z148" s="6">
        <v>29751</v>
      </c>
      <c r="AA148" s="6">
        <v>0</v>
      </c>
      <c r="AB148" s="6">
        <v>0</v>
      </c>
      <c r="AC148" s="6">
        <v>1</v>
      </c>
      <c r="AD148" s="6">
        <v>0</v>
      </c>
      <c r="AE148" s="6">
        <v>0</v>
      </c>
      <c r="AF148" s="6">
        <v>1</v>
      </c>
    </row>
    <row r="149" spans="1:3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>IF(titanic[[#This Row],[Survived]]&gt;0,"Survive","Perished")</f>
        <v>Perished</v>
      </c>
      <c r="N149" t="str">
        <f t="shared" si="3"/>
        <v>Third</v>
      </c>
      <c r="O149" t="s">
        <v>1236</v>
      </c>
      <c r="P149" t="str">
        <f t="shared" si="4"/>
        <v>Miss</v>
      </c>
      <c r="Q149" t="str">
        <f>_xlfn.XLOOKUP(titanic[[#This Row],[Title]],$W$2:$W$18,$X$2:$X$18)</f>
        <v>Miss</v>
      </c>
      <c r="R149" s="5">
        <v>0</v>
      </c>
      <c r="S149" s="5">
        <v>2</v>
      </c>
      <c r="T149" s="5">
        <v>1</v>
      </c>
      <c r="U149" s="5">
        <v>1</v>
      </c>
      <c r="Z149" s="6">
        <v>31027</v>
      </c>
      <c r="AA149" s="6">
        <v>0</v>
      </c>
      <c r="AB149" s="6">
        <v>0</v>
      </c>
      <c r="AC149" s="6">
        <v>1</v>
      </c>
      <c r="AD149" s="6">
        <v>1</v>
      </c>
      <c r="AE149" s="6">
        <v>0</v>
      </c>
      <c r="AF149" s="6">
        <v>2</v>
      </c>
    </row>
    <row r="150" spans="1:3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>IF(titanic[[#This Row],[Survived]]&gt;0,"Survive","Perished")</f>
        <v>Perished</v>
      </c>
      <c r="N150" t="str">
        <f t="shared" si="3"/>
        <v>Second</v>
      </c>
      <c r="O150" t="s">
        <v>1234</v>
      </c>
      <c r="P150" t="str">
        <f t="shared" si="4"/>
        <v>Mr</v>
      </c>
      <c r="Q150" t="str">
        <f>_xlfn.XLOOKUP(titanic[[#This Row],[Title]],$W$2:$W$18,$X$2:$X$18)</f>
        <v>Mr</v>
      </c>
      <c r="R150" s="5">
        <v>2</v>
      </c>
      <c r="S150" s="5">
        <v>0</v>
      </c>
      <c r="T150" s="5">
        <v>1</v>
      </c>
      <c r="U150" s="5">
        <v>1</v>
      </c>
      <c r="Z150" s="6">
        <v>31028</v>
      </c>
      <c r="AA150" s="6">
        <v>0</v>
      </c>
      <c r="AB150" s="6">
        <v>0</v>
      </c>
      <c r="AC150" s="6">
        <v>1</v>
      </c>
      <c r="AD150" s="6">
        <v>0</v>
      </c>
      <c r="AE150" s="6">
        <v>0</v>
      </c>
      <c r="AF150" s="6">
        <v>1</v>
      </c>
    </row>
    <row r="151" spans="1:3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>IF(titanic[[#This Row],[Survived]]&gt;0,"Survive","Perished")</f>
        <v>Perished</v>
      </c>
      <c r="N151" t="str">
        <f t="shared" si="3"/>
        <v>Second</v>
      </c>
      <c r="O151" t="s">
        <v>1239</v>
      </c>
      <c r="P151" t="str">
        <f t="shared" si="4"/>
        <v>Mr</v>
      </c>
      <c r="Q151" t="str">
        <f>_xlfn.XLOOKUP(titanic[[#This Row],[Title]],$W$2:$W$18,$X$2:$X$18)</f>
        <v>Mr</v>
      </c>
      <c r="R151" s="5">
        <v>0</v>
      </c>
      <c r="S151" s="5">
        <v>0</v>
      </c>
      <c r="T151" s="5">
        <v>1</v>
      </c>
      <c r="U151" s="5">
        <v>1</v>
      </c>
      <c r="Z151" s="6">
        <v>31418</v>
      </c>
      <c r="AA151" s="6">
        <v>0</v>
      </c>
      <c r="AB151" s="6">
        <v>1</v>
      </c>
      <c r="AC151" s="6">
        <v>0</v>
      </c>
      <c r="AD151" s="6">
        <v>0</v>
      </c>
      <c r="AE151" s="6">
        <v>0</v>
      </c>
      <c r="AF151" s="6">
        <v>1</v>
      </c>
    </row>
    <row r="152" spans="1:3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>IF(titanic[[#This Row],[Survived]]&gt;0,"Survive","Perished")</f>
        <v>Perished</v>
      </c>
      <c r="N152" t="str">
        <f t="shared" si="3"/>
        <v>Second</v>
      </c>
      <c r="O152" t="s">
        <v>1239</v>
      </c>
      <c r="P152" t="str">
        <f t="shared" si="4"/>
        <v>Mr</v>
      </c>
      <c r="Q152" t="str">
        <f>_xlfn.XLOOKUP(titanic[[#This Row],[Title]],$W$2:$W$18,$X$2:$X$18)</f>
        <v>Mr</v>
      </c>
      <c r="R152" s="5">
        <v>0</v>
      </c>
      <c r="S152" s="5">
        <v>0</v>
      </c>
      <c r="T152" s="5">
        <v>1</v>
      </c>
      <c r="U152" s="5">
        <v>1</v>
      </c>
      <c r="Z152" s="6">
        <v>33638</v>
      </c>
      <c r="AA152" s="6">
        <v>1</v>
      </c>
      <c r="AB152" s="6">
        <v>0</v>
      </c>
      <c r="AC152" s="6">
        <v>0</v>
      </c>
      <c r="AD152" s="6">
        <v>0</v>
      </c>
      <c r="AE152" s="6">
        <v>0</v>
      </c>
      <c r="AF152" s="6">
        <v>1</v>
      </c>
    </row>
    <row r="153" spans="1:3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>IF(titanic[[#This Row],[Survived]]&gt;0,"Survive","Perished")</f>
        <v>Survive</v>
      </c>
      <c r="N153" t="str">
        <f t="shared" si="3"/>
        <v>First</v>
      </c>
      <c r="O153" t="s">
        <v>1235</v>
      </c>
      <c r="P153" t="str">
        <f t="shared" si="4"/>
        <v>Mrs</v>
      </c>
      <c r="Q153" t="str">
        <f>_xlfn.XLOOKUP(titanic[[#This Row],[Title]],$W$2:$W$18,$X$2:$X$18)</f>
        <v>Mrs</v>
      </c>
      <c r="R153" s="5">
        <v>0</v>
      </c>
      <c r="S153" s="5">
        <v>0</v>
      </c>
      <c r="T153" s="5">
        <v>1</v>
      </c>
      <c r="U153" s="5">
        <v>1</v>
      </c>
      <c r="Z153" s="6">
        <v>34218</v>
      </c>
      <c r="AA153" s="6">
        <v>0</v>
      </c>
      <c r="AB153" s="6">
        <v>1</v>
      </c>
      <c r="AC153" s="6">
        <v>0</v>
      </c>
      <c r="AD153" s="6">
        <v>0</v>
      </c>
      <c r="AE153" s="6">
        <v>0</v>
      </c>
      <c r="AF153" s="6">
        <v>1</v>
      </c>
    </row>
    <row r="154" spans="1:3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>IF(titanic[[#This Row],[Survived]]&gt;0,"Survive","Perished")</f>
        <v>Perished</v>
      </c>
      <c r="N154" t="str">
        <f t="shared" si="3"/>
        <v>Third</v>
      </c>
      <c r="O154" t="s">
        <v>1234</v>
      </c>
      <c r="P154" t="str">
        <f t="shared" si="4"/>
        <v>Mr</v>
      </c>
      <c r="Q154" t="str">
        <f>_xlfn.XLOOKUP(titanic[[#This Row],[Title]],$W$2:$W$18,$X$2:$X$18)</f>
        <v>Mr</v>
      </c>
      <c r="R154" s="5">
        <v>0</v>
      </c>
      <c r="S154" s="5">
        <v>0</v>
      </c>
      <c r="T154" s="5">
        <v>1</v>
      </c>
      <c r="U154" s="5">
        <v>1</v>
      </c>
      <c r="Z154" s="6">
        <v>35273</v>
      </c>
      <c r="AA154" s="6">
        <v>0</v>
      </c>
      <c r="AB154" s="6">
        <v>2</v>
      </c>
      <c r="AC154" s="6">
        <v>1</v>
      </c>
      <c r="AD154" s="6">
        <v>0</v>
      </c>
      <c r="AE154" s="6">
        <v>0</v>
      </c>
      <c r="AF154" s="6">
        <v>3</v>
      </c>
    </row>
    <row r="155" spans="1:3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>IF(titanic[[#This Row],[Survived]]&gt;0,"Survive","Perished")</f>
        <v>Perished</v>
      </c>
      <c r="N155" t="str">
        <f t="shared" si="3"/>
        <v>Third</v>
      </c>
      <c r="O155" t="s">
        <v>1234</v>
      </c>
      <c r="P155" t="str">
        <f t="shared" si="4"/>
        <v>Mr</v>
      </c>
      <c r="Q155" t="str">
        <f>_xlfn.XLOOKUP(titanic[[#This Row],[Title]],$W$2:$W$18,$X$2:$X$18)</f>
        <v>Mr</v>
      </c>
      <c r="R155" s="5">
        <v>0</v>
      </c>
      <c r="S155" s="5">
        <v>0</v>
      </c>
      <c r="T155" s="5">
        <v>1</v>
      </c>
      <c r="U155" s="5">
        <v>1</v>
      </c>
      <c r="Z155" s="6">
        <v>35281</v>
      </c>
      <c r="AA155" s="6">
        <v>0</v>
      </c>
      <c r="AB155" s="6">
        <v>0</v>
      </c>
      <c r="AC155" s="6">
        <v>2</v>
      </c>
      <c r="AD155" s="6">
        <v>0</v>
      </c>
      <c r="AE155" s="6">
        <v>0</v>
      </c>
      <c r="AF155" s="6">
        <v>2</v>
      </c>
    </row>
    <row r="156" spans="1:3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>IF(titanic[[#This Row],[Survived]]&gt;0,"Survive","Perished")</f>
        <v>Perished</v>
      </c>
      <c r="N156" t="str">
        <f t="shared" si="3"/>
        <v>Third</v>
      </c>
      <c r="O156" t="s">
        <v>1234</v>
      </c>
      <c r="P156" t="str">
        <f t="shared" si="4"/>
        <v>Mr</v>
      </c>
      <c r="Q156" t="str">
        <f>_xlfn.XLOOKUP(titanic[[#This Row],[Title]],$W$2:$W$18,$X$2:$X$18)</f>
        <v>Mr</v>
      </c>
      <c r="R156" s="5">
        <v>0</v>
      </c>
      <c r="S156" s="5">
        <v>0</v>
      </c>
      <c r="T156" s="5">
        <v>1</v>
      </c>
      <c r="U156" s="5">
        <v>1</v>
      </c>
      <c r="Z156" s="6">
        <v>35851</v>
      </c>
      <c r="AA156" s="6">
        <v>0</v>
      </c>
      <c r="AB156" s="6">
        <v>1</v>
      </c>
      <c r="AC156" s="6">
        <v>0</v>
      </c>
      <c r="AD156" s="6">
        <v>0</v>
      </c>
      <c r="AE156" s="6">
        <v>0</v>
      </c>
      <c r="AF156" s="6">
        <v>1</v>
      </c>
    </row>
    <row r="157" spans="1:3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>IF(titanic[[#This Row],[Survived]]&gt;0,"Survive","Perished")</f>
        <v>Perished</v>
      </c>
      <c r="N157" t="str">
        <f t="shared" si="3"/>
        <v>First</v>
      </c>
      <c r="O157" t="s">
        <v>1234</v>
      </c>
      <c r="P157" t="str">
        <f t="shared" si="4"/>
        <v>Mr</v>
      </c>
      <c r="Q157" t="str">
        <f>_xlfn.XLOOKUP(titanic[[#This Row],[Title]],$W$2:$W$18,$X$2:$X$18)</f>
        <v>Mr</v>
      </c>
      <c r="R157" s="5">
        <v>0</v>
      </c>
      <c r="S157" s="5">
        <v>0</v>
      </c>
      <c r="T157" s="5">
        <v>1</v>
      </c>
      <c r="U157" s="5">
        <v>1</v>
      </c>
      <c r="Z157" s="6">
        <v>35852</v>
      </c>
      <c r="AA157" s="6">
        <v>0</v>
      </c>
      <c r="AB157" s="6">
        <v>1</v>
      </c>
      <c r="AC157" s="6">
        <v>0</v>
      </c>
      <c r="AD157" s="6">
        <v>0</v>
      </c>
      <c r="AE157" s="6">
        <v>0</v>
      </c>
      <c r="AF157" s="6">
        <v>1</v>
      </c>
    </row>
    <row r="158" spans="1:3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>IF(titanic[[#This Row],[Survived]]&gt;0,"Survive","Perished")</f>
        <v>Survive</v>
      </c>
      <c r="N158" t="str">
        <f t="shared" si="3"/>
        <v>Third</v>
      </c>
      <c r="O158" t="s">
        <v>1236</v>
      </c>
      <c r="P158" t="str">
        <f t="shared" si="4"/>
        <v>Miss</v>
      </c>
      <c r="Q158" t="str">
        <f>_xlfn.XLOOKUP(titanic[[#This Row],[Title]],$W$2:$W$18,$X$2:$X$18)</f>
        <v>Miss</v>
      </c>
      <c r="R158" s="5">
        <v>0</v>
      </c>
      <c r="S158" s="5">
        <v>1</v>
      </c>
      <c r="T158" s="5">
        <v>0</v>
      </c>
      <c r="U158" s="5">
        <v>0</v>
      </c>
      <c r="Z158" s="6">
        <v>36209</v>
      </c>
      <c r="AA158" s="6">
        <v>0</v>
      </c>
      <c r="AB158" s="6">
        <v>0</v>
      </c>
      <c r="AC158" s="6">
        <v>1</v>
      </c>
      <c r="AD158" s="6">
        <v>0</v>
      </c>
      <c r="AE158" s="6">
        <v>0</v>
      </c>
      <c r="AF158" s="6">
        <v>1</v>
      </c>
    </row>
    <row r="159" spans="1:3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>IF(titanic[[#This Row],[Survived]]&gt;0,"Survive","Perished")</f>
        <v>Perished</v>
      </c>
      <c r="N159" t="str">
        <f t="shared" si="3"/>
        <v>Third</v>
      </c>
      <c r="O159" t="s">
        <v>1234</v>
      </c>
      <c r="P159" t="str">
        <f t="shared" si="4"/>
        <v>Mr</v>
      </c>
      <c r="Q159" t="str">
        <f>_xlfn.XLOOKUP(titanic[[#This Row],[Title]],$W$2:$W$18,$X$2:$X$18)</f>
        <v>Mr</v>
      </c>
      <c r="R159" s="5">
        <v>0</v>
      </c>
      <c r="S159" s="5">
        <v>0</v>
      </c>
      <c r="T159" s="5">
        <v>1</v>
      </c>
      <c r="U159" s="5">
        <v>1</v>
      </c>
      <c r="Z159" s="6">
        <v>36568</v>
      </c>
      <c r="AA159" s="6">
        <v>0</v>
      </c>
      <c r="AB159" s="6">
        <v>0</v>
      </c>
      <c r="AC159" s="6">
        <v>1</v>
      </c>
      <c r="AD159" s="6">
        <v>0</v>
      </c>
      <c r="AE159" s="6">
        <v>0</v>
      </c>
      <c r="AF159" s="6">
        <v>1</v>
      </c>
    </row>
    <row r="160" spans="1:3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>IF(titanic[[#This Row],[Survived]]&gt;0,"Survive","Perished")</f>
        <v>Perished</v>
      </c>
      <c r="N160" t="str">
        <f t="shared" si="3"/>
        <v>Third</v>
      </c>
      <c r="O160" t="s">
        <v>1234</v>
      </c>
      <c r="P160" t="str">
        <f t="shared" si="4"/>
        <v>Mr</v>
      </c>
      <c r="Q160" t="str">
        <f>_xlfn.XLOOKUP(titanic[[#This Row],[Title]],$W$2:$W$18,$X$2:$X$18)</f>
        <v>Mr</v>
      </c>
      <c r="R160" s="5">
        <v>0</v>
      </c>
      <c r="S160" s="5">
        <v>0</v>
      </c>
      <c r="T160" s="5">
        <v>1</v>
      </c>
      <c r="U160" s="5">
        <v>1</v>
      </c>
      <c r="Z160" s="6">
        <v>36864</v>
      </c>
      <c r="AA160" s="6">
        <v>0</v>
      </c>
      <c r="AB160" s="6">
        <v>0</v>
      </c>
      <c r="AC160" s="6">
        <v>1</v>
      </c>
      <c r="AD160" s="6">
        <v>0</v>
      </c>
      <c r="AE160" s="6">
        <v>0</v>
      </c>
      <c r="AF160" s="6">
        <v>1</v>
      </c>
    </row>
    <row r="161" spans="1:3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>IF(titanic[[#This Row],[Survived]]&gt;0,"Survive","Perished")</f>
        <v>Perished</v>
      </c>
      <c r="N161" t="str">
        <f t="shared" si="3"/>
        <v>Third</v>
      </c>
      <c r="O161" t="s">
        <v>1237</v>
      </c>
      <c r="P161" t="str">
        <f t="shared" si="4"/>
        <v>Master</v>
      </c>
      <c r="Q161" t="str">
        <f>_xlfn.XLOOKUP(titanic[[#This Row],[Title]],$W$2:$W$18,$X$2:$X$18)</f>
        <v>Master</v>
      </c>
      <c r="R161" s="5">
        <v>1</v>
      </c>
      <c r="S161" s="5">
        <v>3</v>
      </c>
      <c r="T161" s="5">
        <v>3</v>
      </c>
      <c r="U161" s="5">
        <v>3</v>
      </c>
      <c r="Z161" s="6">
        <v>36865</v>
      </c>
      <c r="AA161" s="6">
        <v>0</v>
      </c>
      <c r="AB161" s="6">
        <v>0</v>
      </c>
      <c r="AC161" s="6">
        <v>1</v>
      </c>
      <c r="AD161" s="6">
        <v>0</v>
      </c>
      <c r="AE161" s="6">
        <v>0</v>
      </c>
      <c r="AF161" s="6">
        <v>1</v>
      </c>
    </row>
    <row r="162" spans="1:3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>IF(titanic[[#This Row],[Survived]]&gt;0,"Survive","Perished")</f>
        <v>Perished</v>
      </c>
      <c r="N162" t="str">
        <f t="shared" si="3"/>
        <v>Third</v>
      </c>
      <c r="O162" t="s">
        <v>1234</v>
      </c>
      <c r="P162" t="str">
        <f t="shared" si="4"/>
        <v>Mr</v>
      </c>
      <c r="Q162" t="str">
        <f>_xlfn.XLOOKUP(titanic[[#This Row],[Title]],$W$2:$W$18,$X$2:$X$18)</f>
        <v>Mr</v>
      </c>
      <c r="R162" s="5">
        <v>0</v>
      </c>
      <c r="S162" s="5">
        <v>0</v>
      </c>
      <c r="T162" s="5">
        <v>1</v>
      </c>
      <c r="U162" s="5">
        <v>1</v>
      </c>
      <c r="Z162" s="6">
        <v>36866</v>
      </c>
      <c r="AA162" s="6">
        <v>0</v>
      </c>
      <c r="AB162" s="6">
        <v>1</v>
      </c>
      <c r="AC162" s="6">
        <v>0</v>
      </c>
      <c r="AD162" s="6">
        <v>0</v>
      </c>
      <c r="AE162" s="6">
        <v>0</v>
      </c>
      <c r="AF162" s="6">
        <v>1</v>
      </c>
    </row>
    <row r="163" spans="1:3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>IF(titanic[[#This Row],[Survived]]&gt;0,"Survive","Perished")</f>
        <v>Survive</v>
      </c>
      <c r="N163" t="str">
        <f t="shared" si="3"/>
        <v>Second</v>
      </c>
      <c r="O163" t="s">
        <v>1235</v>
      </c>
      <c r="P163" t="str">
        <f t="shared" si="4"/>
        <v>Mrs</v>
      </c>
      <c r="Q163" t="str">
        <f>_xlfn.XLOOKUP(titanic[[#This Row],[Title]],$W$2:$W$18,$X$2:$X$18)</f>
        <v>Mrs</v>
      </c>
      <c r="R163" s="5">
        <v>0</v>
      </c>
      <c r="S163" s="5">
        <v>0</v>
      </c>
      <c r="T163" s="5">
        <v>0</v>
      </c>
      <c r="U163" s="5">
        <v>0</v>
      </c>
      <c r="Z163" s="6">
        <v>36928</v>
      </c>
      <c r="AA163" s="6">
        <v>0</v>
      </c>
      <c r="AB163" s="6">
        <v>1</v>
      </c>
      <c r="AC163" s="6">
        <v>0</v>
      </c>
      <c r="AD163" s="6">
        <v>1</v>
      </c>
      <c r="AE163" s="6">
        <v>0</v>
      </c>
      <c r="AF163" s="6">
        <v>2</v>
      </c>
    </row>
    <row r="164" spans="1:3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>IF(titanic[[#This Row],[Survived]]&gt;0,"Survive","Perished")</f>
        <v>Perished</v>
      </c>
      <c r="N164" t="str">
        <f t="shared" si="3"/>
        <v>Third</v>
      </c>
      <c r="O164" t="s">
        <v>1234</v>
      </c>
      <c r="P164" t="str">
        <f t="shared" si="4"/>
        <v>Mr</v>
      </c>
      <c r="Q164" t="str">
        <f>_xlfn.XLOOKUP(titanic[[#This Row],[Title]],$W$2:$W$18,$X$2:$X$18)</f>
        <v>Mr</v>
      </c>
      <c r="R164" s="5">
        <v>0</v>
      </c>
      <c r="S164" s="5">
        <v>0</v>
      </c>
      <c r="T164" s="5">
        <v>1</v>
      </c>
      <c r="U164" s="5">
        <v>1</v>
      </c>
      <c r="Z164" s="6">
        <v>36947</v>
      </c>
      <c r="AA164" s="6">
        <v>0</v>
      </c>
      <c r="AB164" s="6">
        <v>1</v>
      </c>
      <c r="AC164" s="6">
        <v>0</v>
      </c>
      <c r="AD164" s="6">
        <v>1</v>
      </c>
      <c r="AE164" s="6">
        <v>0</v>
      </c>
      <c r="AF164" s="6">
        <v>2</v>
      </c>
    </row>
    <row r="165" spans="1:3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>IF(titanic[[#This Row],[Survived]]&gt;0,"Survive","Perished")</f>
        <v>Perished</v>
      </c>
      <c r="N165" t="str">
        <f t="shared" si="3"/>
        <v>Third</v>
      </c>
      <c r="O165" t="s">
        <v>1234</v>
      </c>
      <c r="P165" t="str">
        <f t="shared" si="4"/>
        <v>Mr</v>
      </c>
      <c r="Q165" t="str">
        <f>_xlfn.XLOOKUP(titanic[[#This Row],[Title]],$W$2:$W$18,$X$2:$X$18)</f>
        <v>Mr</v>
      </c>
      <c r="R165" s="5">
        <v>0</v>
      </c>
      <c r="S165" s="5">
        <v>0</v>
      </c>
      <c r="T165" s="5">
        <v>1</v>
      </c>
      <c r="U165" s="5">
        <v>1</v>
      </c>
      <c r="Z165" s="6">
        <v>36963</v>
      </c>
      <c r="AA165" s="6">
        <v>0</v>
      </c>
      <c r="AB165" s="6">
        <v>0</v>
      </c>
      <c r="AC165" s="6">
        <v>1</v>
      </c>
      <c r="AD165" s="6">
        <v>0</v>
      </c>
      <c r="AE165" s="6">
        <v>0</v>
      </c>
      <c r="AF165" s="6">
        <v>1</v>
      </c>
    </row>
    <row r="166" spans="1:3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>IF(titanic[[#This Row],[Survived]]&gt;0,"Survive","Perished")</f>
        <v>Perished</v>
      </c>
      <c r="N166" t="str">
        <f t="shared" si="3"/>
        <v>Third</v>
      </c>
      <c r="O166" t="s">
        <v>1237</v>
      </c>
      <c r="P166" t="str">
        <f t="shared" si="4"/>
        <v>Master</v>
      </c>
      <c r="Q166" t="str">
        <f>_xlfn.XLOOKUP(titanic[[#This Row],[Title]],$W$2:$W$18,$X$2:$X$18)</f>
        <v>Master</v>
      </c>
      <c r="R166" s="5">
        <v>3</v>
      </c>
      <c r="S166" s="5">
        <v>0</v>
      </c>
      <c r="T166" s="5">
        <v>2</v>
      </c>
      <c r="U166" s="5">
        <v>2</v>
      </c>
      <c r="Z166" s="6">
        <v>36967</v>
      </c>
      <c r="AA166" s="6">
        <v>0</v>
      </c>
      <c r="AB166" s="6">
        <v>0</v>
      </c>
      <c r="AC166" s="6">
        <v>1</v>
      </c>
      <c r="AD166" s="6">
        <v>0</v>
      </c>
      <c r="AE166" s="6">
        <v>0</v>
      </c>
      <c r="AF166" s="6">
        <v>1</v>
      </c>
    </row>
    <row r="167" spans="1:3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>IF(titanic[[#This Row],[Survived]]&gt;0,"Survive","Perished")</f>
        <v>Survive</v>
      </c>
      <c r="N167" t="str">
        <f t="shared" si="3"/>
        <v>Third</v>
      </c>
      <c r="O167" t="s">
        <v>1237</v>
      </c>
      <c r="P167" t="str">
        <f t="shared" si="4"/>
        <v>Master</v>
      </c>
      <c r="Q167" t="str">
        <f>_xlfn.XLOOKUP(titanic[[#This Row],[Title]],$W$2:$W$18,$X$2:$X$18)</f>
        <v>Master</v>
      </c>
      <c r="R167" s="5">
        <v>1</v>
      </c>
      <c r="S167" s="5">
        <v>0</v>
      </c>
      <c r="T167" s="5">
        <v>1</v>
      </c>
      <c r="U167" s="5">
        <v>1</v>
      </c>
      <c r="Z167" s="6">
        <v>36973</v>
      </c>
      <c r="AA167" s="6">
        <v>0</v>
      </c>
      <c r="AB167" s="6">
        <v>0</v>
      </c>
      <c r="AC167" s="6">
        <v>1</v>
      </c>
      <c r="AD167" s="6">
        <v>1</v>
      </c>
      <c r="AE167" s="6">
        <v>0</v>
      </c>
      <c r="AF167" s="6">
        <v>2</v>
      </c>
    </row>
    <row r="168" spans="1:3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>IF(titanic[[#This Row],[Survived]]&gt;0,"Survive","Perished")</f>
        <v>Survive</v>
      </c>
      <c r="N168" t="str">
        <f t="shared" si="3"/>
        <v>First</v>
      </c>
      <c r="O168" t="s">
        <v>1235</v>
      </c>
      <c r="P168" t="str">
        <f t="shared" si="4"/>
        <v>Mrs</v>
      </c>
      <c r="Q168" t="str">
        <f>_xlfn.XLOOKUP(titanic[[#This Row],[Title]],$W$2:$W$18,$X$2:$X$18)</f>
        <v>Mrs</v>
      </c>
      <c r="R168" s="5">
        <v>0</v>
      </c>
      <c r="S168" s="5">
        <v>1</v>
      </c>
      <c r="T168" s="5">
        <v>0</v>
      </c>
      <c r="U168" s="5">
        <v>0</v>
      </c>
      <c r="Z168" s="6">
        <v>54636</v>
      </c>
      <c r="AA168" s="6">
        <v>0</v>
      </c>
      <c r="AB168" s="6">
        <v>0</v>
      </c>
      <c r="AC168" s="6">
        <v>2</v>
      </c>
      <c r="AD168" s="6">
        <v>0</v>
      </c>
      <c r="AE168" s="6">
        <v>0</v>
      </c>
      <c r="AF168" s="6">
        <v>2</v>
      </c>
    </row>
    <row r="169" spans="1:3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>IF(titanic[[#This Row],[Survived]]&gt;0,"Survive","Perished")</f>
        <v>Perished</v>
      </c>
      <c r="N169" t="str">
        <f t="shared" si="3"/>
        <v>Third</v>
      </c>
      <c r="O169" t="s">
        <v>1235</v>
      </c>
      <c r="P169" t="str">
        <f t="shared" si="4"/>
        <v>Mrs</v>
      </c>
      <c r="Q169" t="str">
        <f>_xlfn.XLOOKUP(titanic[[#This Row],[Title]],$W$2:$W$18,$X$2:$X$18)</f>
        <v>Mrs</v>
      </c>
      <c r="R169" s="5">
        <v>2</v>
      </c>
      <c r="S169" s="5">
        <v>2</v>
      </c>
      <c r="T169" s="5">
        <v>1</v>
      </c>
      <c r="U169" s="5">
        <v>1</v>
      </c>
      <c r="Z169" s="6">
        <v>65303</v>
      </c>
      <c r="AA169" s="6">
        <v>0</v>
      </c>
      <c r="AB169" s="6">
        <v>0</v>
      </c>
      <c r="AC169" s="6">
        <v>1</v>
      </c>
      <c r="AD169" s="6">
        <v>0</v>
      </c>
      <c r="AE169" s="6">
        <v>0</v>
      </c>
      <c r="AF169" s="6">
        <v>1</v>
      </c>
    </row>
    <row r="170" spans="1:3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>IF(titanic[[#This Row],[Survived]]&gt;0,"Survive","Perished")</f>
        <v>Perished</v>
      </c>
      <c r="N170" t="str">
        <f t="shared" si="3"/>
        <v>First</v>
      </c>
      <c r="O170" t="s">
        <v>1234</v>
      </c>
      <c r="P170" t="str">
        <f t="shared" si="4"/>
        <v>Mr</v>
      </c>
      <c r="Q170" t="str">
        <f>_xlfn.XLOOKUP(titanic[[#This Row],[Title]],$W$2:$W$18,$X$2:$X$18)</f>
        <v>Mr</v>
      </c>
      <c r="R170" s="5">
        <v>0</v>
      </c>
      <c r="S170" s="5">
        <v>0</v>
      </c>
      <c r="T170" s="5">
        <v>1</v>
      </c>
      <c r="U170" s="5">
        <v>1</v>
      </c>
      <c r="Z170" s="6">
        <v>65304</v>
      </c>
      <c r="AA170" s="6">
        <v>0</v>
      </c>
      <c r="AB170" s="6">
        <v>0</v>
      </c>
      <c r="AC170" s="6">
        <v>1</v>
      </c>
      <c r="AD170" s="6">
        <v>0</v>
      </c>
      <c r="AE170" s="6">
        <v>0</v>
      </c>
      <c r="AF170" s="6">
        <v>1</v>
      </c>
    </row>
    <row r="171" spans="1:3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>IF(titanic[[#This Row],[Survived]]&gt;0,"Survive","Perished")</f>
        <v>Perished</v>
      </c>
      <c r="N171" t="str">
        <f t="shared" si="3"/>
        <v>Third</v>
      </c>
      <c r="O171" t="s">
        <v>1234</v>
      </c>
      <c r="P171" t="str">
        <f t="shared" si="4"/>
        <v>Mr</v>
      </c>
      <c r="Q171" t="str">
        <f>_xlfn.XLOOKUP(titanic[[#This Row],[Title]],$W$2:$W$18,$X$2:$X$18)</f>
        <v>Mr</v>
      </c>
      <c r="R171" s="5">
        <v>0</v>
      </c>
      <c r="S171" s="5">
        <v>0</v>
      </c>
      <c r="T171" s="5">
        <v>7</v>
      </c>
      <c r="U171" s="5">
        <v>7</v>
      </c>
      <c r="Z171" s="6">
        <v>65306</v>
      </c>
      <c r="AA171" s="6">
        <v>0</v>
      </c>
      <c r="AB171" s="6">
        <v>0</v>
      </c>
      <c r="AC171" s="6">
        <v>1</v>
      </c>
      <c r="AD171" s="6">
        <v>0</v>
      </c>
      <c r="AE171" s="6">
        <v>0</v>
      </c>
      <c r="AF171" s="6">
        <v>1</v>
      </c>
    </row>
    <row r="172" spans="1:3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>IF(titanic[[#This Row],[Survived]]&gt;0,"Survive","Perished")</f>
        <v>Perished</v>
      </c>
      <c r="N172" t="str">
        <f t="shared" si="3"/>
        <v>First</v>
      </c>
      <c r="O172" t="s">
        <v>1234</v>
      </c>
      <c r="P172" t="str">
        <f t="shared" si="4"/>
        <v>Mr</v>
      </c>
      <c r="Q172" t="str">
        <f>_xlfn.XLOOKUP(titanic[[#This Row],[Title]],$W$2:$W$18,$X$2:$X$18)</f>
        <v>Mr</v>
      </c>
      <c r="R172" s="5">
        <v>0</v>
      </c>
      <c r="S172" s="5">
        <v>0</v>
      </c>
      <c r="T172" s="5">
        <v>1</v>
      </c>
      <c r="U172" s="5">
        <v>1</v>
      </c>
      <c r="Z172" s="6">
        <v>110152</v>
      </c>
      <c r="AA172" s="6">
        <v>0</v>
      </c>
      <c r="AB172" s="6">
        <v>2</v>
      </c>
      <c r="AC172" s="6">
        <v>0</v>
      </c>
      <c r="AD172" s="6">
        <v>1</v>
      </c>
      <c r="AE172" s="6">
        <v>0</v>
      </c>
      <c r="AF172" s="6">
        <v>3</v>
      </c>
    </row>
    <row r="173" spans="1:3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>IF(titanic[[#This Row],[Survived]]&gt;0,"Survive","Perished")</f>
        <v>Perished</v>
      </c>
      <c r="N173" t="str">
        <f t="shared" si="3"/>
        <v>Third</v>
      </c>
      <c r="O173" t="s">
        <v>1237</v>
      </c>
      <c r="P173" t="str">
        <f t="shared" si="4"/>
        <v>Master</v>
      </c>
      <c r="Q173" t="str">
        <f>_xlfn.XLOOKUP(titanic[[#This Row],[Title]],$W$2:$W$18,$X$2:$X$18)</f>
        <v>Master</v>
      </c>
      <c r="R173" s="5">
        <v>4</v>
      </c>
      <c r="S173" s="5">
        <v>0</v>
      </c>
      <c r="T173" s="5">
        <v>0</v>
      </c>
      <c r="U173" s="5">
        <v>0</v>
      </c>
      <c r="Z173" s="6">
        <v>110413</v>
      </c>
      <c r="AA173" s="6">
        <v>0</v>
      </c>
      <c r="AB173" s="6">
        <v>1</v>
      </c>
      <c r="AC173" s="6">
        <v>1</v>
      </c>
      <c r="AD173" s="6">
        <v>1</v>
      </c>
      <c r="AE173" s="6">
        <v>0</v>
      </c>
      <c r="AF173" s="6">
        <v>3</v>
      </c>
    </row>
    <row r="174" spans="1:3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>IF(titanic[[#This Row],[Survived]]&gt;0,"Survive","Perished")</f>
        <v>Survive</v>
      </c>
      <c r="N174" t="str">
        <f t="shared" si="3"/>
        <v>Third</v>
      </c>
      <c r="O174" t="s">
        <v>1236</v>
      </c>
      <c r="P174" t="str">
        <f t="shared" si="4"/>
        <v>Miss</v>
      </c>
      <c r="Q174" t="str">
        <f>_xlfn.XLOOKUP(titanic[[#This Row],[Title]],$W$2:$W$18,$X$2:$X$18)</f>
        <v>Miss</v>
      </c>
      <c r="R174" s="5">
        <v>1</v>
      </c>
      <c r="S174" s="5">
        <v>1</v>
      </c>
      <c r="T174" s="5">
        <v>0</v>
      </c>
      <c r="U174" s="5">
        <v>0</v>
      </c>
      <c r="Z174" s="6">
        <v>110465</v>
      </c>
      <c r="AA174" s="6">
        <v>0</v>
      </c>
      <c r="AB174" s="6">
        <v>0</v>
      </c>
      <c r="AC174" s="6">
        <v>2</v>
      </c>
      <c r="AD174" s="6">
        <v>0</v>
      </c>
      <c r="AE174" s="6">
        <v>0</v>
      </c>
      <c r="AF174" s="6">
        <v>2</v>
      </c>
    </row>
    <row r="175" spans="1:3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>IF(titanic[[#This Row],[Survived]]&gt;0,"Survive","Perished")</f>
        <v>Perished</v>
      </c>
      <c r="N175" t="str">
        <f t="shared" si="3"/>
        <v>Third</v>
      </c>
      <c r="O175" t="s">
        <v>1234</v>
      </c>
      <c r="P175" t="str">
        <f t="shared" si="4"/>
        <v>Mr</v>
      </c>
      <c r="Q175" t="str">
        <f>_xlfn.XLOOKUP(titanic[[#This Row],[Title]],$W$2:$W$18,$X$2:$X$18)</f>
        <v>Mr</v>
      </c>
      <c r="R175" s="5">
        <v>0</v>
      </c>
      <c r="S175" s="5">
        <v>0</v>
      </c>
      <c r="T175" s="5">
        <v>1</v>
      </c>
      <c r="U175" s="5">
        <v>1</v>
      </c>
      <c r="Z175" s="6">
        <v>110564</v>
      </c>
      <c r="AA175" s="6">
        <v>0</v>
      </c>
      <c r="AB175" s="6">
        <v>0</v>
      </c>
      <c r="AC175" s="6">
        <v>1</v>
      </c>
      <c r="AD175" s="6">
        <v>0</v>
      </c>
      <c r="AE175" s="6">
        <v>0</v>
      </c>
      <c r="AF175" s="6">
        <v>1</v>
      </c>
    </row>
    <row r="176" spans="1:3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>IF(titanic[[#This Row],[Survived]]&gt;0,"Survive","Perished")</f>
        <v>Perished</v>
      </c>
      <c r="N176" t="str">
        <f t="shared" si="3"/>
        <v>First</v>
      </c>
      <c r="O176" t="s">
        <v>1234</v>
      </c>
      <c r="P176" t="str">
        <f t="shared" si="4"/>
        <v>Mr</v>
      </c>
      <c r="Q176" t="str">
        <f>_xlfn.XLOOKUP(titanic[[#This Row],[Title]],$W$2:$W$18,$X$2:$X$18)</f>
        <v>Mr</v>
      </c>
      <c r="R176" s="5">
        <v>0</v>
      </c>
      <c r="S176" s="5">
        <v>0</v>
      </c>
      <c r="T176" s="5">
        <v>1</v>
      </c>
      <c r="U176" s="5">
        <v>1</v>
      </c>
      <c r="Z176" s="6">
        <v>110813</v>
      </c>
      <c r="AA176" s="6">
        <v>0</v>
      </c>
      <c r="AB176" s="6">
        <v>0</v>
      </c>
      <c r="AC176" s="6">
        <v>0</v>
      </c>
      <c r="AD176" s="6">
        <v>1</v>
      </c>
      <c r="AE176" s="6">
        <v>0</v>
      </c>
      <c r="AF176" s="6">
        <v>1</v>
      </c>
    </row>
    <row r="177" spans="1:3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>IF(titanic[[#This Row],[Survived]]&gt;0,"Survive","Perished")</f>
        <v>Perished</v>
      </c>
      <c r="N177" t="str">
        <f t="shared" si="3"/>
        <v>Third</v>
      </c>
      <c r="O177" t="s">
        <v>1234</v>
      </c>
      <c r="P177" t="str">
        <f t="shared" si="4"/>
        <v>Mr</v>
      </c>
      <c r="Q177" t="str">
        <f>_xlfn.XLOOKUP(titanic[[#This Row],[Title]],$W$2:$W$18,$X$2:$X$18)</f>
        <v>Mr</v>
      </c>
      <c r="R177" s="5">
        <v>0</v>
      </c>
      <c r="S177" s="5">
        <v>0</v>
      </c>
      <c r="T177" s="5">
        <v>1</v>
      </c>
      <c r="U177" s="5">
        <v>1</v>
      </c>
      <c r="Z177" s="6">
        <v>111240</v>
      </c>
      <c r="AA177" s="6">
        <v>0</v>
      </c>
      <c r="AB177" s="6">
        <v>0</v>
      </c>
      <c r="AC177" s="6">
        <v>1</v>
      </c>
      <c r="AD177" s="6">
        <v>0</v>
      </c>
      <c r="AE177" s="6">
        <v>0</v>
      </c>
      <c r="AF177" s="6">
        <v>1</v>
      </c>
    </row>
    <row r="178" spans="1:3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>IF(titanic[[#This Row],[Survived]]&gt;0,"Survive","Perished")</f>
        <v>Perished</v>
      </c>
      <c r="N178" t="str">
        <f t="shared" si="3"/>
        <v>Third</v>
      </c>
      <c r="O178" t="s">
        <v>1237</v>
      </c>
      <c r="P178" t="str">
        <f t="shared" si="4"/>
        <v>Master</v>
      </c>
      <c r="Q178" t="str">
        <f>_xlfn.XLOOKUP(titanic[[#This Row],[Title]],$W$2:$W$18,$X$2:$X$18)</f>
        <v>Master</v>
      </c>
      <c r="R178" s="5">
        <v>1</v>
      </c>
      <c r="S178" s="5">
        <v>3</v>
      </c>
      <c r="T178" s="5">
        <v>0</v>
      </c>
      <c r="U178" s="5">
        <v>0</v>
      </c>
      <c r="Z178" s="6">
        <v>111320</v>
      </c>
      <c r="AA178" s="6">
        <v>0</v>
      </c>
      <c r="AB178" s="6">
        <v>0</v>
      </c>
      <c r="AC178" s="6">
        <v>1</v>
      </c>
      <c r="AD178" s="6">
        <v>0</v>
      </c>
      <c r="AE178" s="6">
        <v>0</v>
      </c>
      <c r="AF178" s="6">
        <v>1</v>
      </c>
    </row>
    <row r="179" spans="1:3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>IF(titanic[[#This Row],[Survived]]&gt;0,"Survive","Perished")</f>
        <v>Perished</v>
      </c>
      <c r="N179" t="str">
        <f t="shared" si="3"/>
        <v>First</v>
      </c>
      <c r="O179" t="s">
        <v>1236</v>
      </c>
      <c r="P179" t="str">
        <f t="shared" si="4"/>
        <v>Miss</v>
      </c>
      <c r="Q179" t="str">
        <f>_xlfn.XLOOKUP(titanic[[#This Row],[Title]],$W$2:$W$18,$X$2:$X$18)</f>
        <v>Miss</v>
      </c>
      <c r="R179" s="5">
        <v>0</v>
      </c>
      <c r="S179" s="5">
        <v>1</v>
      </c>
      <c r="T179" s="5">
        <v>0</v>
      </c>
      <c r="U179" s="5">
        <v>0</v>
      </c>
      <c r="Z179" s="6">
        <v>111361</v>
      </c>
      <c r="AA179" s="6">
        <v>0</v>
      </c>
      <c r="AB179" s="6">
        <v>1</v>
      </c>
      <c r="AC179" s="6">
        <v>0</v>
      </c>
      <c r="AD179" s="6">
        <v>1</v>
      </c>
      <c r="AE179" s="6">
        <v>0</v>
      </c>
      <c r="AF179" s="6">
        <v>2</v>
      </c>
    </row>
    <row r="180" spans="1:3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>IF(titanic[[#This Row],[Survived]]&gt;0,"Survive","Perished")</f>
        <v>Perished</v>
      </c>
      <c r="N180" t="str">
        <f t="shared" si="3"/>
        <v>Second</v>
      </c>
      <c r="O180" t="s">
        <v>1234</v>
      </c>
      <c r="P180" t="str">
        <f t="shared" si="4"/>
        <v>Mr</v>
      </c>
      <c r="Q180" t="str">
        <f>_xlfn.XLOOKUP(titanic[[#This Row],[Title]],$W$2:$W$18,$X$2:$X$18)</f>
        <v>Mr</v>
      </c>
      <c r="R180" s="5">
        <v>0</v>
      </c>
      <c r="S180" s="5">
        <v>0</v>
      </c>
      <c r="T180" s="5">
        <v>1</v>
      </c>
      <c r="U180" s="5">
        <v>1</v>
      </c>
      <c r="Z180" s="6">
        <v>111369</v>
      </c>
      <c r="AA180" s="6">
        <v>0</v>
      </c>
      <c r="AB180" s="6">
        <v>0</v>
      </c>
      <c r="AC180" s="6">
        <v>1</v>
      </c>
      <c r="AD180" s="6">
        <v>0</v>
      </c>
      <c r="AE180" s="6">
        <v>0</v>
      </c>
      <c r="AF180" s="6">
        <v>1</v>
      </c>
    </row>
    <row r="181" spans="1:3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>IF(titanic[[#This Row],[Survived]]&gt;0,"Survive","Perished")</f>
        <v>Perished</v>
      </c>
      <c r="N181" t="str">
        <f t="shared" si="3"/>
        <v>Third</v>
      </c>
      <c r="O181" t="s">
        <v>1234</v>
      </c>
      <c r="P181" t="str">
        <f t="shared" si="4"/>
        <v>Mr</v>
      </c>
      <c r="Q181" t="str">
        <f>_xlfn.XLOOKUP(titanic[[#This Row],[Title]],$W$2:$W$18,$X$2:$X$18)</f>
        <v>Mr</v>
      </c>
      <c r="R181" s="5">
        <v>0</v>
      </c>
      <c r="S181" s="5">
        <v>0</v>
      </c>
      <c r="T181" s="5">
        <v>4</v>
      </c>
      <c r="U181" s="5">
        <v>4</v>
      </c>
      <c r="Z181" s="6">
        <v>111426</v>
      </c>
      <c r="AA181" s="6">
        <v>0</v>
      </c>
      <c r="AB181" s="6">
        <v>0</v>
      </c>
      <c r="AC181" s="6">
        <v>1</v>
      </c>
      <c r="AD181" s="6">
        <v>0</v>
      </c>
      <c r="AE181" s="6">
        <v>0</v>
      </c>
      <c r="AF181" s="6">
        <v>1</v>
      </c>
    </row>
    <row r="182" spans="1:3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>IF(titanic[[#This Row],[Survived]]&gt;0,"Survive","Perished")</f>
        <v>Perished</v>
      </c>
      <c r="N182" t="str">
        <f t="shared" si="3"/>
        <v>Third</v>
      </c>
      <c r="O182" t="s">
        <v>1236</v>
      </c>
      <c r="P182" t="str">
        <f t="shared" si="4"/>
        <v>Miss</v>
      </c>
      <c r="Q182" t="str">
        <f>_xlfn.XLOOKUP(titanic[[#This Row],[Title]],$W$2:$W$18,$X$2:$X$18)</f>
        <v>Miss</v>
      </c>
      <c r="R182" s="5">
        <v>1</v>
      </c>
      <c r="S182" s="5">
        <v>3</v>
      </c>
      <c r="T182" s="5">
        <v>3</v>
      </c>
      <c r="U182" s="5">
        <v>3</v>
      </c>
      <c r="Z182" s="6">
        <v>111427</v>
      </c>
      <c r="AA182" s="6">
        <v>0</v>
      </c>
      <c r="AB182" s="6">
        <v>0</v>
      </c>
      <c r="AC182" s="6">
        <v>1</v>
      </c>
      <c r="AD182" s="6">
        <v>0</v>
      </c>
      <c r="AE182" s="6">
        <v>0</v>
      </c>
      <c r="AF182" s="6">
        <v>1</v>
      </c>
    </row>
    <row r="183" spans="1:3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>IF(titanic[[#This Row],[Survived]]&gt;0,"Survive","Perished")</f>
        <v>Perished</v>
      </c>
      <c r="N183" t="str">
        <f t="shared" si="3"/>
        <v>Second</v>
      </c>
      <c r="O183" t="s">
        <v>1234</v>
      </c>
      <c r="P183" t="str">
        <f t="shared" si="4"/>
        <v>Mr</v>
      </c>
      <c r="Q183" t="str">
        <f>_xlfn.XLOOKUP(titanic[[#This Row],[Title]],$W$2:$W$18,$X$2:$X$18)</f>
        <v>Mr</v>
      </c>
      <c r="R183" s="5">
        <v>0</v>
      </c>
      <c r="S183" s="5">
        <v>0</v>
      </c>
      <c r="T183" s="5">
        <v>1</v>
      </c>
      <c r="U183" s="5">
        <v>1</v>
      </c>
      <c r="Z183" s="6">
        <v>111428</v>
      </c>
      <c r="AA183" s="6">
        <v>0</v>
      </c>
      <c r="AB183" s="6">
        <v>0</v>
      </c>
      <c r="AC183" s="6">
        <v>1</v>
      </c>
      <c r="AD183" s="6">
        <v>0</v>
      </c>
      <c r="AE183" s="6">
        <v>0</v>
      </c>
      <c r="AF183" s="6">
        <v>1</v>
      </c>
    </row>
    <row r="184" spans="1:3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>IF(titanic[[#This Row],[Survived]]&gt;0,"Survive","Perished")</f>
        <v>Perished</v>
      </c>
      <c r="N184" t="str">
        <f t="shared" si="3"/>
        <v>Third</v>
      </c>
      <c r="O184" t="s">
        <v>1237</v>
      </c>
      <c r="P184" t="str">
        <f t="shared" si="4"/>
        <v>Master</v>
      </c>
      <c r="Q184" t="str">
        <f>_xlfn.XLOOKUP(titanic[[#This Row],[Title]],$W$2:$W$18,$X$2:$X$18)</f>
        <v>Master</v>
      </c>
      <c r="R184" s="5">
        <v>2</v>
      </c>
      <c r="S184" s="5">
        <v>1</v>
      </c>
      <c r="T184" s="5">
        <v>0</v>
      </c>
      <c r="U184" s="5">
        <v>0</v>
      </c>
      <c r="Z184" s="6">
        <v>112050</v>
      </c>
      <c r="AA184" s="6">
        <v>0</v>
      </c>
      <c r="AB184" s="6">
        <v>0</v>
      </c>
      <c r="AC184" s="6">
        <v>1</v>
      </c>
      <c r="AD184" s="6">
        <v>0</v>
      </c>
      <c r="AE184" s="6">
        <v>0</v>
      </c>
      <c r="AF184" s="6">
        <v>1</v>
      </c>
    </row>
    <row r="185" spans="1:3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>IF(titanic[[#This Row],[Survived]]&gt;0,"Survive","Perished")</f>
        <v>Survive</v>
      </c>
      <c r="N185" t="str">
        <f t="shared" si="3"/>
        <v>Second</v>
      </c>
      <c r="O185" t="s">
        <v>1237</v>
      </c>
      <c r="P185" t="str">
        <f t="shared" si="4"/>
        <v>Master</v>
      </c>
      <c r="Q185" t="str">
        <f>_xlfn.XLOOKUP(titanic[[#This Row],[Title]],$W$2:$W$18,$X$2:$X$18)</f>
        <v>Master</v>
      </c>
      <c r="R185" s="5">
        <v>1</v>
      </c>
      <c r="S185" s="5">
        <v>1</v>
      </c>
      <c r="T185" s="5">
        <v>0</v>
      </c>
      <c r="U185" s="5">
        <v>0</v>
      </c>
      <c r="Z185" s="6">
        <v>112052</v>
      </c>
      <c r="AA185" s="6">
        <v>0</v>
      </c>
      <c r="AB185" s="6">
        <v>0</v>
      </c>
      <c r="AC185" s="6">
        <v>1</v>
      </c>
      <c r="AD185" s="6">
        <v>0</v>
      </c>
      <c r="AE185" s="6">
        <v>0</v>
      </c>
      <c r="AF185" s="6">
        <v>1</v>
      </c>
    </row>
    <row r="186" spans="1:3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>IF(titanic[[#This Row],[Survived]]&gt;0,"Survive","Perished")</f>
        <v>Survive</v>
      </c>
      <c r="N186" t="str">
        <f t="shared" si="3"/>
        <v>Third</v>
      </c>
      <c r="O186" t="s">
        <v>1236</v>
      </c>
      <c r="P186" t="str">
        <f t="shared" si="4"/>
        <v>Miss</v>
      </c>
      <c r="Q186" t="str">
        <f>_xlfn.XLOOKUP(titanic[[#This Row],[Title]],$W$2:$W$18,$X$2:$X$18)</f>
        <v>Miss</v>
      </c>
      <c r="R186" s="5">
        <v>0</v>
      </c>
      <c r="S186" s="5">
        <v>1</v>
      </c>
      <c r="T186" s="5">
        <v>0</v>
      </c>
      <c r="U186" s="5">
        <v>0</v>
      </c>
      <c r="Z186" s="6">
        <v>112053</v>
      </c>
      <c r="AA186" s="6">
        <v>0</v>
      </c>
      <c r="AB186" s="6">
        <v>1</v>
      </c>
      <c r="AC186" s="6">
        <v>0</v>
      </c>
      <c r="AD186" s="6">
        <v>0</v>
      </c>
      <c r="AE186" s="6">
        <v>0</v>
      </c>
      <c r="AF186" s="6">
        <v>1</v>
      </c>
    </row>
    <row r="187" spans="1:3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>IF(titanic[[#This Row],[Survived]]&gt;0,"Survive","Perished")</f>
        <v>Perished</v>
      </c>
      <c r="N187" t="str">
        <f t="shared" si="3"/>
        <v>First</v>
      </c>
      <c r="O187" t="s">
        <v>1234</v>
      </c>
      <c r="P187" t="str">
        <f t="shared" si="4"/>
        <v>Mr</v>
      </c>
      <c r="Q187" t="str">
        <f>_xlfn.XLOOKUP(titanic[[#This Row],[Title]],$W$2:$W$18,$X$2:$X$18)</f>
        <v>Mr</v>
      </c>
      <c r="R187" s="5">
        <v>0</v>
      </c>
      <c r="S187" s="5">
        <v>0</v>
      </c>
      <c r="T187" s="5">
        <v>1</v>
      </c>
      <c r="U187" s="5">
        <v>1</v>
      </c>
      <c r="Z187" s="6">
        <v>112058</v>
      </c>
      <c r="AA187" s="6">
        <v>0</v>
      </c>
      <c r="AB187" s="6">
        <v>0</v>
      </c>
      <c r="AC187" s="6">
        <v>1</v>
      </c>
      <c r="AD187" s="6">
        <v>0</v>
      </c>
      <c r="AE187" s="6">
        <v>0</v>
      </c>
      <c r="AF187" s="6">
        <v>1</v>
      </c>
    </row>
    <row r="188" spans="1:3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>IF(titanic[[#This Row],[Survived]]&gt;0,"Survive","Perished")</f>
        <v>Survive</v>
      </c>
      <c r="N188" t="str">
        <f t="shared" si="3"/>
        <v>Third</v>
      </c>
      <c r="O188" t="s">
        <v>1235</v>
      </c>
      <c r="P188" t="str">
        <f t="shared" si="4"/>
        <v>Mrs</v>
      </c>
      <c r="Q188" t="str">
        <f>_xlfn.XLOOKUP(titanic[[#This Row],[Title]],$W$2:$W$18,$X$2:$X$18)</f>
        <v>Mrs</v>
      </c>
      <c r="R188" s="5">
        <v>0</v>
      </c>
      <c r="S188" s="5">
        <v>0</v>
      </c>
      <c r="T188" s="5">
        <v>1</v>
      </c>
      <c r="U188" s="5">
        <v>1</v>
      </c>
      <c r="Z188" s="6">
        <v>112059</v>
      </c>
      <c r="AA188" s="6">
        <v>0</v>
      </c>
      <c r="AB188" s="6">
        <v>0</v>
      </c>
      <c r="AC188" s="6">
        <v>1</v>
      </c>
      <c r="AD188" s="6">
        <v>0</v>
      </c>
      <c r="AE188" s="6">
        <v>0</v>
      </c>
      <c r="AF188" s="6">
        <v>1</v>
      </c>
    </row>
    <row r="189" spans="1:3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>IF(titanic[[#This Row],[Survived]]&gt;0,"Survive","Perished")</f>
        <v>Survive</v>
      </c>
      <c r="N189" t="str">
        <f t="shared" si="3"/>
        <v>First</v>
      </c>
      <c r="O189" t="s">
        <v>1234</v>
      </c>
      <c r="P189" t="str">
        <f t="shared" si="4"/>
        <v>Mr</v>
      </c>
      <c r="Q189" t="str">
        <f>_xlfn.XLOOKUP(titanic[[#This Row],[Title]],$W$2:$W$18,$X$2:$X$18)</f>
        <v>Mr</v>
      </c>
      <c r="R189" s="5">
        <v>0</v>
      </c>
      <c r="S189" s="5">
        <v>0</v>
      </c>
      <c r="T189" s="5">
        <v>1</v>
      </c>
      <c r="U189" s="5">
        <v>1</v>
      </c>
      <c r="Z189" s="6">
        <v>112277</v>
      </c>
      <c r="AA189" s="6">
        <v>0</v>
      </c>
      <c r="AB189" s="6">
        <v>0</v>
      </c>
      <c r="AC189" s="6">
        <v>1</v>
      </c>
      <c r="AD189" s="6">
        <v>0</v>
      </c>
      <c r="AE189" s="6">
        <v>0</v>
      </c>
      <c r="AF189" s="6">
        <v>1</v>
      </c>
    </row>
    <row r="190" spans="1:3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>IF(titanic[[#This Row],[Survived]]&gt;0,"Survive","Perished")</f>
        <v>Perished</v>
      </c>
      <c r="N190" t="str">
        <f t="shared" si="3"/>
        <v>Third</v>
      </c>
      <c r="O190" t="s">
        <v>1234</v>
      </c>
      <c r="P190" t="str">
        <f t="shared" si="4"/>
        <v>Mr</v>
      </c>
      <c r="Q190" t="str">
        <f>_xlfn.XLOOKUP(titanic[[#This Row],[Title]],$W$2:$W$18,$X$2:$X$18)</f>
        <v>Mr</v>
      </c>
      <c r="R190" s="5">
        <v>0</v>
      </c>
      <c r="S190" s="5">
        <v>0</v>
      </c>
      <c r="T190" s="5">
        <v>1</v>
      </c>
      <c r="U190" s="5">
        <v>1</v>
      </c>
      <c r="Z190" s="6">
        <v>112379</v>
      </c>
      <c r="AA190" s="6">
        <v>0</v>
      </c>
      <c r="AB190" s="6">
        <v>0</v>
      </c>
      <c r="AC190" s="6">
        <v>1</v>
      </c>
      <c r="AD190" s="6">
        <v>0</v>
      </c>
      <c r="AE190" s="6">
        <v>0</v>
      </c>
      <c r="AF190" s="6">
        <v>1</v>
      </c>
    </row>
    <row r="191" spans="1:3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>IF(titanic[[#This Row],[Survived]]&gt;0,"Survive","Perished")</f>
        <v>Perished</v>
      </c>
      <c r="N191" t="str">
        <f t="shared" si="3"/>
        <v>Third</v>
      </c>
      <c r="O191" t="s">
        <v>1234</v>
      </c>
      <c r="P191" t="str">
        <f t="shared" si="4"/>
        <v>Mr</v>
      </c>
      <c r="Q191" t="str">
        <f>_xlfn.XLOOKUP(titanic[[#This Row],[Title]],$W$2:$W$18,$X$2:$X$18)</f>
        <v>Mr</v>
      </c>
      <c r="R191" s="5">
        <v>0</v>
      </c>
      <c r="S191" s="5">
        <v>0</v>
      </c>
      <c r="T191" s="5">
        <v>1</v>
      </c>
      <c r="U191" s="5">
        <v>1</v>
      </c>
      <c r="Z191" s="6">
        <v>113028</v>
      </c>
      <c r="AA191" s="6">
        <v>0</v>
      </c>
      <c r="AB191" s="6">
        <v>0</v>
      </c>
      <c r="AC191" s="6">
        <v>1</v>
      </c>
      <c r="AD191" s="6">
        <v>0</v>
      </c>
      <c r="AE191" s="6">
        <v>0</v>
      </c>
      <c r="AF191" s="6">
        <v>1</v>
      </c>
    </row>
    <row r="192" spans="1:3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>IF(titanic[[#This Row],[Survived]]&gt;0,"Survive","Perished")</f>
        <v>Survive</v>
      </c>
      <c r="N192" t="str">
        <f t="shared" si="3"/>
        <v>Second</v>
      </c>
      <c r="O192" t="s">
        <v>1235</v>
      </c>
      <c r="P192" t="str">
        <f t="shared" si="4"/>
        <v>Mrs</v>
      </c>
      <c r="Q192" t="str">
        <f>_xlfn.XLOOKUP(titanic[[#This Row],[Title]],$W$2:$W$18,$X$2:$X$18)</f>
        <v>Mrs</v>
      </c>
      <c r="R192" s="5">
        <v>0</v>
      </c>
      <c r="S192" s="5">
        <v>0</v>
      </c>
      <c r="T192" s="5">
        <v>0</v>
      </c>
      <c r="U192" s="5">
        <v>0</v>
      </c>
      <c r="Z192" s="6">
        <v>113043</v>
      </c>
      <c r="AA192" s="6">
        <v>0</v>
      </c>
      <c r="AB192" s="6">
        <v>0</v>
      </c>
      <c r="AC192" s="6">
        <v>1</v>
      </c>
      <c r="AD192" s="6">
        <v>0</v>
      </c>
      <c r="AE192" s="6">
        <v>0</v>
      </c>
      <c r="AF192" s="6">
        <v>1</v>
      </c>
    </row>
    <row r="193" spans="1:3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>IF(titanic[[#This Row],[Survived]]&gt;0,"Survive","Perished")</f>
        <v>Perished</v>
      </c>
      <c r="N193" t="str">
        <f t="shared" si="3"/>
        <v>Second</v>
      </c>
      <c r="O193" t="s">
        <v>1234</v>
      </c>
      <c r="P193" t="str">
        <f t="shared" si="4"/>
        <v>Mr</v>
      </c>
      <c r="Q193" t="str">
        <f>_xlfn.XLOOKUP(titanic[[#This Row],[Title]],$W$2:$W$18,$X$2:$X$18)</f>
        <v>Mr</v>
      </c>
      <c r="R193" s="5">
        <v>0</v>
      </c>
      <c r="S193" s="5">
        <v>0</v>
      </c>
      <c r="T193" s="5">
        <v>1</v>
      </c>
      <c r="U193" s="5">
        <v>1</v>
      </c>
      <c r="Z193" s="6">
        <v>113050</v>
      </c>
      <c r="AA193" s="6">
        <v>0</v>
      </c>
      <c r="AB193" s="6">
        <v>0</v>
      </c>
      <c r="AC193" s="6">
        <v>1</v>
      </c>
      <c r="AD193" s="6">
        <v>0</v>
      </c>
      <c r="AE193" s="6">
        <v>0</v>
      </c>
      <c r="AF193" s="6">
        <v>1</v>
      </c>
    </row>
    <row r="194" spans="1:3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>IF(titanic[[#This Row],[Survived]]&gt;0,"Survive","Perished")</f>
        <v>Survive</v>
      </c>
      <c r="N194" t="str">
        <f t="shared" ref="N194:N257" si="5">IF(C194=1,"First",IF(C194=2,"Second","Third"))</f>
        <v>Third</v>
      </c>
      <c r="O194" t="s">
        <v>1236</v>
      </c>
      <c r="P194" t="str">
        <f t="shared" si="4"/>
        <v>Miss</v>
      </c>
      <c r="Q194" t="str">
        <f>_xlfn.XLOOKUP(titanic[[#This Row],[Title]],$W$2:$W$18,$X$2:$X$18)</f>
        <v>Miss</v>
      </c>
      <c r="R194" s="5">
        <v>0</v>
      </c>
      <c r="S194" s="5">
        <v>1</v>
      </c>
      <c r="T194" s="5">
        <v>0</v>
      </c>
      <c r="U194" s="5">
        <v>0</v>
      </c>
      <c r="Z194" s="6">
        <v>113051</v>
      </c>
      <c r="AA194" s="6">
        <v>0</v>
      </c>
      <c r="AB194" s="6">
        <v>0</v>
      </c>
      <c r="AC194" s="6">
        <v>1</v>
      </c>
      <c r="AD194" s="6">
        <v>0</v>
      </c>
      <c r="AE194" s="6">
        <v>0</v>
      </c>
      <c r="AF194" s="6">
        <v>1</v>
      </c>
    </row>
    <row r="195" spans="1:3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>IF(titanic[[#This Row],[Survived]]&gt;0,"Survive","Perished")</f>
        <v>Survive</v>
      </c>
      <c r="N195" t="str">
        <f t="shared" si="5"/>
        <v>Second</v>
      </c>
      <c r="O195" t="s">
        <v>1237</v>
      </c>
      <c r="P195" t="str">
        <f t="shared" ref="P195:P258" si="6">VLOOKUP(O195,$W$2:$X$18,2,FALSE)</f>
        <v>Master</v>
      </c>
      <c r="Q195" t="str">
        <f>_xlfn.XLOOKUP(titanic[[#This Row],[Title]],$W$2:$W$18,$X$2:$X$18)</f>
        <v>Master</v>
      </c>
      <c r="R195" s="5">
        <v>2</v>
      </c>
      <c r="S195" s="5">
        <v>0</v>
      </c>
      <c r="T195" s="5">
        <v>1</v>
      </c>
      <c r="U195" s="5">
        <v>1</v>
      </c>
      <c r="Z195" s="6">
        <v>113055</v>
      </c>
      <c r="AA195" s="6">
        <v>0</v>
      </c>
      <c r="AB195" s="6">
        <v>0</v>
      </c>
      <c r="AC195" s="6">
        <v>1</v>
      </c>
      <c r="AD195" s="6">
        <v>0</v>
      </c>
      <c r="AE195" s="6">
        <v>0</v>
      </c>
      <c r="AF195" s="6">
        <v>1</v>
      </c>
    </row>
    <row r="196" spans="1:3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>IF(titanic[[#This Row],[Survived]]&gt;0,"Survive","Perished")</f>
        <v>Survive</v>
      </c>
      <c r="N196" t="str">
        <f t="shared" si="5"/>
        <v>First</v>
      </c>
      <c r="O196" t="s">
        <v>1235</v>
      </c>
      <c r="P196" t="str">
        <f t="shared" si="6"/>
        <v>Mrs</v>
      </c>
      <c r="Q196" t="str">
        <f>_xlfn.XLOOKUP(titanic[[#This Row],[Title]],$W$2:$W$18,$X$2:$X$18)</f>
        <v>Mrs</v>
      </c>
      <c r="R196" s="5">
        <v>0</v>
      </c>
      <c r="S196" s="5">
        <v>0</v>
      </c>
      <c r="T196" s="5">
        <v>0</v>
      </c>
      <c r="U196" s="5">
        <v>0</v>
      </c>
      <c r="Z196" s="6">
        <v>113056</v>
      </c>
      <c r="AA196" s="6">
        <v>0</v>
      </c>
      <c r="AB196" s="6">
        <v>0</v>
      </c>
      <c r="AC196" s="6">
        <v>1</v>
      </c>
      <c r="AD196" s="6">
        <v>0</v>
      </c>
      <c r="AE196" s="6">
        <v>0</v>
      </c>
      <c r="AF196" s="6">
        <v>1</v>
      </c>
    </row>
    <row r="197" spans="1:3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>IF(titanic[[#This Row],[Survived]]&gt;0,"Survive","Perished")</f>
        <v>Survive</v>
      </c>
      <c r="N197" t="str">
        <f t="shared" si="5"/>
        <v>First</v>
      </c>
      <c r="O197" t="s">
        <v>1236</v>
      </c>
      <c r="P197" t="str">
        <f t="shared" si="6"/>
        <v>Miss</v>
      </c>
      <c r="Q197" t="str">
        <f>_xlfn.XLOOKUP(titanic[[#This Row],[Title]],$W$2:$W$18,$X$2:$X$18)</f>
        <v>Miss</v>
      </c>
      <c r="R197" s="5">
        <v>0</v>
      </c>
      <c r="S197" s="5">
        <v>1</v>
      </c>
      <c r="T197" s="5">
        <v>0</v>
      </c>
      <c r="U197" s="5">
        <v>0</v>
      </c>
      <c r="Z197" s="6">
        <v>113059</v>
      </c>
      <c r="AA197" s="6">
        <v>0</v>
      </c>
      <c r="AB197" s="6">
        <v>0</v>
      </c>
      <c r="AC197" s="6">
        <v>1</v>
      </c>
      <c r="AD197" s="6">
        <v>0</v>
      </c>
      <c r="AE197" s="6">
        <v>0</v>
      </c>
      <c r="AF197" s="6">
        <v>1</v>
      </c>
    </row>
    <row r="198" spans="1:3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>IF(titanic[[#This Row],[Survived]]&gt;0,"Survive","Perished")</f>
        <v>Perished</v>
      </c>
      <c r="N198" t="str">
        <f t="shared" si="5"/>
        <v>Third</v>
      </c>
      <c r="O198" t="s">
        <v>1234</v>
      </c>
      <c r="P198" t="str">
        <f t="shared" si="6"/>
        <v>Mr</v>
      </c>
      <c r="Q198" t="str">
        <f>_xlfn.XLOOKUP(titanic[[#This Row],[Title]],$W$2:$W$18,$X$2:$X$18)</f>
        <v>Mr</v>
      </c>
      <c r="R198" s="5">
        <v>0</v>
      </c>
      <c r="S198" s="5">
        <v>0</v>
      </c>
      <c r="T198" s="5">
        <v>1</v>
      </c>
      <c r="U198" s="5">
        <v>1</v>
      </c>
      <c r="Z198" s="6">
        <v>113501</v>
      </c>
      <c r="AA198" s="6">
        <v>0</v>
      </c>
      <c r="AB198" s="6">
        <v>0</v>
      </c>
      <c r="AC198" s="6">
        <v>1</v>
      </c>
      <c r="AD198" s="6">
        <v>0</v>
      </c>
      <c r="AE198" s="6">
        <v>0</v>
      </c>
      <c r="AF198" s="6">
        <v>1</v>
      </c>
    </row>
    <row r="199" spans="1:3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>IF(titanic[[#This Row],[Survived]]&gt;0,"Survive","Perished")</f>
        <v>Perished</v>
      </c>
      <c r="N199" t="str">
        <f t="shared" si="5"/>
        <v>Third</v>
      </c>
      <c r="O199" t="s">
        <v>1234</v>
      </c>
      <c r="P199" t="str">
        <f t="shared" si="6"/>
        <v>Mr</v>
      </c>
      <c r="Q199" t="str">
        <f>_xlfn.XLOOKUP(titanic[[#This Row],[Title]],$W$2:$W$18,$X$2:$X$18)</f>
        <v>Mr</v>
      </c>
      <c r="R199" s="5">
        <v>0</v>
      </c>
      <c r="S199" s="5">
        <v>0</v>
      </c>
      <c r="T199" s="5">
        <v>1</v>
      </c>
      <c r="U199" s="5">
        <v>1</v>
      </c>
      <c r="Z199" s="6">
        <v>113503</v>
      </c>
      <c r="AA199" s="6">
        <v>0</v>
      </c>
      <c r="AB199" s="6">
        <v>0</v>
      </c>
      <c r="AC199" s="6">
        <v>1</v>
      </c>
      <c r="AD199" s="6">
        <v>0</v>
      </c>
      <c r="AE199" s="6">
        <v>0</v>
      </c>
      <c r="AF199" s="6">
        <v>1</v>
      </c>
    </row>
    <row r="200" spans="1:3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>IF(titanic[[#This Row],[Survived]]&gt;0,"Survive","Perished")</f>
        <v>Survive</v>
      </c>
      <c r="N200" t="str">
        <f t="shared" si="5"/>
        <v>Third</v>
      </c>
      <c r="O200" t="s">
        <v>1236</v>
      </c>
      <c r="P200" t="str">
        <f t="shared" si="6"/>
        <v>Miss</v>
      </c>
      <c r="Q200" t="str">
        <f>_xlfn.XLOOKUP(titanic[[#This Row],[Title]],$W$2:$W$18,$X$2:$X$18)</f>
        <v>Miss</v>
      </c>
      <c r="R200" s="5">
        <v>0</v>
      </c>
      <c r="S200" s="5">
        <v>1</v>
      </c>
      <c r="T200" s="5">
        <v>0</v>
      </c>
      <c r="U200" s="5">
        <v>0</v>
      </c>
      <c r="Z200" s="6">
        <v>113505</v>
      </c>
      <c r="AA200" s="6">
        <v>0</v>
      </c>
      <c r="AB200" s="6">
        <v>1</v>
      </c>
      <c r="AC200" s="6">
        <v>0</v>
      </c>
      <c r="AD200" s="6">
        <v>1</v>
      </c>
      <c r="AE200" s="6">
        <v>0</v>
      </c>
      <c r="AF200" s="6">
        <v>2</v>
      </c>
    </row>
    <row r="201" spans="1:3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>IF(titanic[[#This Row],[Survived]]&gt;0,"Survive","Perished")</f>
        <v>Perished</v>
      </c>
      <c r="N201" t="str">
        <f t="shared" si="5"/>
        <v>Second</v>
      </c>
      <c r="O201" t="s">
        <v>1236</v>
      </c>
      <c r="P201" t="str">
        <f t="shared" si="6"/>
        <v>Miss</v>
      </c>
      <c r="Q201" t="str">
        <f>_xlfn.XLOOKUP(titanic[[#This Row],[Title]],$W$2:$W$18,$X$2:$X$18)</f>
        <v>Miss</v>
      </c>
      <c r="R201" s="5">
        <v>0</v>
      </c>
      <c r="S201" s="5">
        <v>1</v>
      </c>
      <c r="T201" s="5">
        <v>0</v>
      </c>
      <c r="U201" s="5">
        <v>0</v>
      </c>
      <c r="Z201" s="6">
        <v>113509</v>
      </c>
      <c r="AA201" s="6">
        <v>0</v>
      </c>
      <c r="AB201" s="6">
        <v>0</v>
      </c>
      <c r="AC201" s="6">
        <v>1</v>
      </c>
      <c r="AD201" s="6">
        <v>0</v>
      </c>
      <c r="AE201" s="6">
        <v>0</v>
      </c>
      <c r="AF201" s="6">
        <v>1</v>
      </c>
    </row>
    <row r="202" spans="1:3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>IF(titanic[[#This Row],[Survived]]&gt;0,"Survive","Perished")</f>
        <v>Perished</v>
      </c>
      <c r="N202" t="str">
        <f t="shared" si="5"/>
        <v>Third</v>
      </c>
      <c r="O202" t="s">
        <v>1234</v>
      </c>
      <c r="P202" t="str">
        <f t="shared" si="6"/>
        <v>Mr</v>
      </c>
      <c r="Q202" t="str">
        <f>_xlfn.XLOOKUP(titanic[[#This Row],[Title]],$W$2:$W$18,$X$2:$X$18)</f>
        <v>Mr</v>
      </c>
      <c r="R202" s="5">
        <v>0</v>
      </c>
      <c r="S202" s="5">
        <v>0</v>
      </c>
      <c r="T202" s="5">
        <v>1</v>
      </c>
      <c r="U202" s="5">
        <v>1</v>
      </c>
      <c r="Z202" s="6">
        <v>113510</v>
      </c>
      <c r="AA202" s="6">
        <v>0</v>
      </c>
      <c r="AB202" s="6">
        <v>0</v>
      </c>
      <c r="AC202" s="6">
        <v>1</v>
      </c>
      <c r="AD202" s="6">
        <v>0</v>
      </c>
      <c r="AE202" s="6">
        <v>0</v>
      </c>
      <c r="AF202" s="6">
        <v>1</v>
      </c>
    </row>
    <row r="203" spans="1:3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>IF(titanic[[#This Row],[Survived]]&gt;0,"Survive","Perished")</f>
        <v>Perished</v>
      </c>
      <c r="N203" t="str">
        <f t="shared" si="5"/>
        <v>Third</v>
      </c>
      <c r="O203" t="s">
        <v>1234</v>
      </c>
      <c r="P203" t="str">
        <f t="shared" si="6"/>
        <v>Mr</v>
      </c>
      <c r="Q203" t="str">
        <f>_xlfn.XLOOKUP(titanic[[#This Row],[Title]],$W$2:$W$18,$X$2:$X$18)</f>
        <v>Mr</v>
      </c>
      <c r="R203" s="5">
        <v>1</v>
      </c>
      <c r="S203" s="5">
        <v>3</v>
      </c>
      <c r="T203" s="5">
        <v>3</v>
      </c>
      <c r="U203" s="5">
        <v>3</v>
      </c>
      <c r="Z203" s="6">
        <v>113514</v>
      </c>
      <c r="AA203" s="6">
        <v>0</v>
      </c>
      <c r="AB203" s="6">
        <v>0</v>
      </c>
      <c r="AC203" s="6">
        <v>1</v>
      </c>
      <c r="AD203" s="6">
        <v>0</v>
      </c>
      <c r="AE203" s="6">
        <v>0</v>
      </c>
      <c r="AF203" s="6">
        <v>1</v>
      </c>
    </row>
    <row r="204" spans="1:3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>IF(titanic[[#This Row],[Survived]]&gt;0,"Survive","Perished")</f>
        <v>Perished</v>
      </c>
      <c r="N204" t="str">
        <f t="shared" si="5"/>
        <v>Third</v>
      </c>
      <c r="O204" t="s">
        <v>1234</v>
      </c>
      <c r="P204" t="str">
        <f t="shared" si="6"/>
        <v>Mr</v>
      </c>
      <c r="Q204" t="str">
        <f>_xlfn.XLOOKUP(titanic[[#This Row],[Title]],$W$2:$W$18,$X$2:$X$18)</f>
        <v>Mr</v>
      </c>
      <c r="R204" s="5">
        <v>0</v>
      </c>
      <c r="S204" s="5">
        <v>0</v>
      </c>
      <c r="T204" s="5">
        <v>1</v>
      </c>
      <c r="U204" s="5">
        <v>1</v>
      </c>
      <c r="Z204" s="6">
        <v>113572</v>
      </c>
      <c r="AA204" s="6">
        <v>0</v>
      </c>
      <c r="AB204" s="6">
        <v>1</v>
      </c>
      <c r="AC204" s="6">
        <v>0</v>
      </c>
      <c r="AD204" s="6">
        <v>1</v>
      </c>
      <c r="AE204" s="6">
        <v>0</v>
      </c>
      <c r="AF204" s="6">
        <v>2</v>
      </c>
    </row>
    <row r="205" spans="1:3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>IF(titanic[[#This Row],[Survived]]&gt;0,"Survive","Perished")</f>
        <v>Perished</v>
      </c>
      <c r="N205" t="str">
        <f t="shared" si="5"/>
        <v>Third</v>
      </c>
      <c r="O205" t="s">
        <v>1234</v>
      </c>
      <c r="P205" t="str">
        <f t="shared" si="6"/>
        <v>Mr</v>
      </c>
      <c r="Q205" t="str">
        <f>_xlfn.XLOOKUP(titanic[[#This Row],[Title]],$W$2:$W$18,$X$2:$X$18)</f>
        <v>Mr</v>
      </c>
      <c r="R205" s="5">
        <v>0</v>
      </c>
      <c r="S205" s="5">
        <v>0</v>
      </c>
      <c r="T205" s="5">
        <v>1</v>
      </c>
      <c r="U205" s="5">
        <v>1</v>
      </c>
      <c r="Z205" s="6">
        <v>113760</v>
      </c>
      <c r="AA205" s="6">
        <v>1</v>
      </c>
      <c r="AB205" s="6">
        <v>1</v>
      </c>
      <c r="AC205" s="6">
        <v>1</v>
      </c>
      <c r="AD205" s="6">
        <v>1</v>
      </c>
      <c r="AE205" s="6">
        <v>0</v>
      </c>
      <c r="AF205" s="6">
        <v>4</v>
      </c>
    </row>
    <row r="206" spans="1:3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>IF(titanic[[#This Row],[Survived]]&gt;0,"Survive","Perished")</f>
        <v>Survive</v>
      </c>
      <c r="N206" t="str">
        <f t="shared" si="5"/>
        <v>Third</v>
      </c>
      <c r="O206" t="s">
        <v>1234</v>
      </c>
      <c r="P206" t="str">
        <f t="shared" si="6"/>
        <v>Mr</v>
      </c>
      <c r="Q206" t="str">
        <f>_xlfn.XLOOKUP(titanic[[#This Row],[Title]],$W$2:$W$18,$X$2:$X$18)</f>
        <v>Mr</v>
      </c>
      <c r="R206" s="5">
        <v>0</v>
      </c>
      <c r="S206" s="5">
        <v>0</v>
      </c>
      <c r="T206" s="5">
        <v>1</v>
      </c>
      <c r="U206" s="5">
        <v>1</v>
      </c>
      <c r="Z206" s="6">
        <v>113767</v>
      </c>
      <c r="AA206" s="6">
        <v>0</v>
      </c>
      <c r="AB206" s="6">
        <v>0</v>
      </c>
      <c r="AC206" s="6">
        <v>1</v>
      </c>
      <c r="AD206" s="6">
        <v>0</v>
      </c>
      <c r="AE206" s="6">
        <v>0</v>
      </c>
      <c r="AF206" s="6">
        <v>1</v>
      </c>
    </row>
    <row r="207" spans="1:3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>IF(titanic[[#This Row],[Survived]]&gt;0,"Survive","Perished")</f>
        <v>Perished</v>
      </c>
      <c r="N207" t="str">
        <f t="shared" si="5"/>
        <v>Third</v>
      </c>
      <c r="O207" t="s">
        <v>1236</v>
      </c>
      <c r="P207" t="str">
        <f t="shared" si="6"/>
        <v>Miss</v>
      </c>
      <c r="Q207" t="str">
        <f>_xlfn.XLOOKUP(titanic[[#This Row],[Title]],$W$2:$W$18,$X$2:$X$18)</f>
        <v>Miss</v>
      </c>
      <c r="R207" s="5">
        <v>0</v>
      </c>
      <c r="S207" s="5">
        <v>1</v>
      </c>
      <c r="T207" s="5">
        <v>0</v>
      </c>
      <c r="U207" s="5">
        <v>0</v>
      </c>
      <c r="Z207" s="6">
        <v>113773</v>
      </c>
      <c r="AA207" s="6">
        <v>0</v>
      </c>
      <c r="AB207" s="6">
        <v>0</v>
      </c>
      <c r="AC207" s="6">
        <v>1</v>
      </c>
      <c r="AD207" s="6">
        <v>0</v>
      </c>
      <c r="AE207" s="6">
        <v>0</v>
      </c>
      <c r="AF207" s="6">
        <v>1</v>
      </c>
    </row>
    <row r="208" spans="1:3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>IF(titanic[[#This Row],[Survived]]&gt;0,"Survive","Perished")</f>
        <v>Perished</v>
      </c>
      <c r="N208" t="str">
        <f t="shared" si="5"/>
        <v>Third</v>
      </c>
      <c r="O208" t="s">
        <v>1234</v>
      </c>
      <c r="P208" t="str">
        <f t="shared" si="6"/>
        <v>Mr</v>
      </c>
      <c r="Q208" t="str">
        <f>_xlfn.XLOOKUP(titanic[[#This Row],[Title]],$W$2:$W$18,$X$2:$X$18)</f>
        <v>Mr</v>
      </c>
      <c r="R208" s="5">
        <v>0</v>
      </c>
      <c r="S208" s="5">
        <v>0</v>
      </c>
      <c r="T208" s="5">
        <v>1</v>
      </c>
      <c r="U208" s="5">
        <v>1</v>
      </c>
      <c r="Z208" s="6">
        <v>113776</v>
      </c>
      <c r="AA208" s="6">
        <v>0</v>
      </c>
      <c r="AB208" s="6">
        <v>0</v>
      </c>
      <c r="AC208" s="6">
        <v>1</v>
      </c>
      <c r="AD208" s="6">
        <v>1</v>
      </c>
      <c r="AE208" s="6">
        <v>0</v>
      </c>
      <c r="AF208" s="6">
        <v>2</v>
      </c>
    </row>
    <row r="209" spans="1:3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>IF(titanic[[#This Row],[Survived]]&gt;0,"Survive","Perished")</f>
        <v>Survive</v>
      </c>
      <c r="N209" t="str">
        <f t="shared" si="5"/>
        <v>Third</v>
      </c>
      <c r="O209" t="s">
        <v>1234</v>
      </c>
      <c r="P209" t="str">
        <f t="shared" si="6"/>
        <v>Mr</v>
      </c>
      <c r="Q209" t="str">
        <f>_xlfn.XLOOKUP(titanic[[#This Row],[Title]],$W$2:$W$18,$X$2:$X$18)</f>
        <v>Mr</v>
      </c>
      <c r="R209" s="5">
        <v>0</v>
      </c>
      <c r="S209" s="5">
        <v>0</v>
      </c>
      <c r="T209" s="5">
        <v>2</v>
      </c>
      <c r="U209" s="5">
        <v>2</v>
      </c>
      <c r="Z209" s="6">
        <v>113781</v>
      </c>
      <c r="AA209" s="6">
        <v>1</v>
      </c>
      <c r="AB209" s="6">
        <v>2</v>
      </c>
      <c r="AC209" s="6">
        <v>0</v>
      </c>
      <c r="AD209" s="6">
        <v>1</v>
      </c>
      <c r="AE209" s="6">
        <v>0</v>
      </c>
      <c r="AF209" s="6">
        <v>4</v>
      </c>
    </row>
    <row r="210" spans="1:3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>IF(titanic[[#This Row],[Survived]]&gt;0,"Survive","Perished")</f>
        <v>Survive</v>
      </c>
      <c r="N210" t="str">
        <f t="shared" si="5"/>
        <v>Third</v>
      </c>
      <c r="O210" t="s">
        <v>1236</v>
      </c>
      <c r="P210" t="str">
        <f t="shared" si="6"/>
        <v>Miss</v>
      </c>
      <c r="Q210" t="str">
        <f>_xlfn.XLOOKUP(titanic[[#This Row],[Title]],$W$2:$W$18,$X$2:$X$18)</f>
        <v>Miss</v>
      </c>
      <c r="R210" s="5">
        <v>0</v>
      </c>
      <c r="S210" s="5">
        <v>1</v>
      </c>
      <c r="T210" s="5">
        <v>0</v>
      </c>
      <c r="U210" s="5">
        <v>0</v>
      </c>
      <c r="Z210" s="6">
        <v>113783</v>
      </c>
      <c r="AA210" s="6">
        <v>0</v>
      </c>
      <c r="AB210" s="6">
        <v>1</v>
      </c>
      <c r="AC210" s="6">
        <v>0</v>
      </c>
      <c r="AD210" s="6">
        <v>0</v>
      </c>
      <c r="AE210" s="6">
        <v>0</v>
      </c>
      <c r="AF210" s="6">
        <v>1</v>
      </c>
    </row>
    <row r="211" spans="1:3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>IF(titanic[[#This Row],[Survived]]&gt;0,"Survive","Perished")</f>
        <v>Survive</v>
      </c>
      <c r="N211" t="str">
        <f t="shared" si="5"/>
        <v>First</v>
      </c>
      <c r="O211" t="s">
        <v>1234</v>
      </c>
      <c r="P211" t="str">
        <f t="shared" si="6"/>
        <v>Mr</v>
      </c>
      <c r="Q211" t="str">
        <f>_xlfn.XLOOKUP(titanic[[#This Row],[Title]],$W$2:$W$18,$X$2:$X$18)</f>
        <v>Mr</v>
      </c>
      <c r="R211" s="5">
        <v>0</v>
      </c>
      <c r="S211" s="5">
        <v>0</v>
      </c>
      <c r="T211" s="5">
        <v>1</v>
      </c>
      <c r="U211" s="5">
        <v>1</v>
      </c>
      <c r="Z211" s="6">
        <v>113784</v>
      </c>
      <c r="AA211" s="6">
        <v>0</v>
      </c>
      <c r="AB211" s="6">
        <v>0</v>
      </c>
      <c r="AC211" s="6">
        <v>1</v>
      </c>
      <c r="AD211" s="6">
        <v>0</v>
      </c>
      <c r="AE211" s="6">
        <v>0</v>
      </c>
      <c r="AF211" s="6">
        <v>1</v>
      </c>
    </row>
    <row r="212" spans="1:3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>IF(titanic[[#This Row],[Survived]]&gt;0,"Survive","Perished")</f>
        <v>Perished</v>
      </c>
      <c r="N212" t="str">
        <f t="shared" si="5"/>
        <v>Third</v>
      </c>
      <c r="O212" t="s">
        <v>1234</v>
      </c>
      <c r="P212" t="str">
        <f t="shared" si="6"/>
        <v>Mr</v>
      </c>
      <c r="Q212" t="str">
        <f>_xlfn.XLOOKUP(titanic[[#This Row],[Title]],$W$2:$W$18,$X$2:$X$18)</f>
        <v>Mr</v>
      </c>
      <c r="R212" s="5">
        <v>0</v>
      </c>
      <c r="S212" s="5">
        <v>0</v>
      </c>
      <c r="T212" s="5">
        <v>1</v>
      </c>
      <c r="U212" s="5">
        <v>1</v>
      </c>
      <c r="Z212" s="6">
        <v>113786</v>
      </c>
      <c r="AA212" s="6">
        <v>0</v>
      </c>
      <c r="AB212" s="6">
        <v>0</v>
      </c>
      <c r="AC212" s="6">
        <v>1</v>
      </c>
      <c r="AD212" s="6">
        <v>0</v>
      </c>
      <c r="AE212" s="6">
        <v>0</v>
      </c>
      <c r="AF212" s="6">
        <v>1</v>
      </c>
    </row>
    <row r="213" spans="1:3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>IF(titanic[[#This Row],[Survived]]&gt;0,"Survive","Perished")</f>
        <v>Survive</v>
      </c>
      <c r="N213" t="str">
        <f t="shared" si="5"/>
        <v>Second</v>
      </c>
      <c r="O213" t="s">
        <v>1236</v>
      </c>
      <c r="P213" t="str">
        <f t="shared" si="6"/>
        <v>Miss</v>
      </c>
      <c r="Q213" t="str">
        <f>_xlfn.XLOOKUP(titanic[[#This Row],[Title]],$W$2:$W$18,$X$2:$X$18)</f>
        <v>Miss</v>
      </c>
      <c r="R213" s="5">
        <v>0</v>
      </c>
      <c r="S213" s="5">
        <v>1</v>
      </c>
      <c r="T213" s="5">
        <v>0</v>
      </c>
      <c r="U213" s="5">
        <v>0</v>
      </c>
      <c r="Z213" s="6">
        <v>113787</v>
      </c>
      <c r="AA213" s="6">
        <v>0</v>
      </c>
      <c r="AB213" s="6">
        <v>0</v>
      </c>
      <c r="AC213" s="6">
        <v>1</v>
      </c>
      <c r="AD213" s="6">
        <v>0</v>
      </c>
      <c r="AE213" s="6">
        <v>0</v>
      </c>
      <c r="AF213" s="6">
        <v>1</v>
      </c>
    </row>
    <row r="214" spans="1:3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>IF(titanic[[#This Row],[Survived]]&gt;0,"Survive","Perished")</f>
        <v>Perished</v>
      </c>
      <c r="N214" t="str">
        <f t="shared" si="5"/>
        <v>Third</v>
      </c>
      <c r="O214" t="s">
        <v>1234</v>
      </c>
      <c r="P214" t="str">
        <f t="shared" si="6"/>
        <v>Mr</v>
      </c>
      <c r="Q214" t="str">
        <f>_xlfn.XLOOKUP(titanic[[#This Row],[Title]],$W$2:$W$18,$X$2:$X$18)</f>
        <v>Mr</v>
      </c>
      <c r="R214" s="5">
        <v>0</v>
      </c>
      <c r="S214" s="5">
        <v>0</v>
      </c>
      <c r="T214" s="5">
        <v>1</v>
      </c>
      <c r="U214" s="5">
        <v>1</v>
      </c>
      <c r="Z214" s="6">
        <v>113788</v>
      </c>
      <c r="AA214" s="6">
        <v>0</v>
      </c>
      <c r="AB214" s="6">
        <v>0</v>
      </c>
      <c r="AC214" s="6">
        <v>1</v>
      </c>
      <c r="AD214" s="6">
        <v>0</v>
      </c>
      <c r="AE214" s="6">
        <v>0</v>
      </c>
      <c r="AF214" s="6">
        <v>1</v>
      </c>
    </row>
    <row r="215" spans="1:3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>IF(titanic[[#This Row],[Survived]]&gt;0,"Survive","Perished")</f>
        <v>Perished</v>
      </c>
      <c r="N215" t="str">
        <f t="shared" si="5"/>
        <v>Second</v>
      </c>
      <c r="O215" t="s">
        <v>1234</v>
      </c>
      <c r="P215" t="str">
        <f t="shared" si="6"/>
        <v>Mr</v>
      </c>
      <c r="Q215" t="str">
        <f>_xlfn.XLOOKUP(titanic[[#This Row],[Title]],$W$2:$W$18,$X$2:$X$18)</f>
        <v>Mr</v>
      </c>
      <c r="R215" s="5">
        <v>0</v>
      </c>
      <c r="S215" s="5">
        <v>0</v>
      </c>
      <c r="T215" s="5">
        <v>1</v>
      </c>
      <c r="U215" s="5">
        <v>1</v>
      </c>
      <c r="Z215" s="6">
        <v>113789</v>
      </c>
      <c r="AA215" s="6">
        <v>0</v>
      </c>
      <c r="AB215" s="6">
        <v>0</v>
      </c>
      <c r="AC215" s="6">
        <v>1</v>
      </c>
      <c r="AD215" s="6">
        <v>1</v>
      </c>
      <c r="AE215" s="6">
        <v>0</v>
      </c>
      <c r="AF215" s="6">
        <v>2</v>
      </c>
    </row>
    <row r="216" spans="1:3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>IF(titanic[[#This Row],[Survived]]&gt;0,"Survive","Perished")</f>
        <v>Perished</v>
      </c>
      <c r="N216" t="str">
        <f t="shared" si="5"/>
        <v>Third</v>
      </c>
      <c r="O216" t="s">
        <v>1234</v>
      </c>
      <c r="P216" t="str">
        <f t="shared" si="6"/>
        <v>Mr</v>
      </c>
      <c r="Q216" t="str">
        <f>_xlfn.XLOOKUP(titanic[[#This Row],[Title]],$W$2:$W$18,$X$2:$X$18)</f>
        <v>Mr</v>
      </c>
      <c r="R216" s="5">
        <v>0</v>
      </c>
      <c r="S216" s="5">
        <v>0</v>
      </c>
      <c r="T216" s="5">
        <v>1</v>
      </c>
      <c r="U216" s="5">
        <v>1</v>
      </c>
      <c r="Z216" s="6">
        <v>113792</v>
      </c>
      <c r="AA216" s="6">
        <v>0</v>
      </c>
      <c r="AB216" s="6">
        <v>0</v>
      </c>
      <c r="AC216" s="6">
        <v>1</v>
      </c>
      <c r="AD216" s="6">
        <v>0</v>
      </c>
      <c r="AE216" s="6">
        <v>0</v>
      </c>
      <c r="AF216" s="6">
        <v>1</v>
      </c>
    </row>
    <row r="217" spans="1:3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>IF(titanic[[#This Row],[Survived]]&gt;0,"Survive","Perished")</f>
        <v>Survive</v>
      </c>
      <c r="N217" t="str">
        <f t="shared" si="5"/>
        <v>First</v>
      </c>
      <c r="O217" t="s">
        <v>1236</v>
      </c>
      <c r="P217" t="str">
        <f t="shared" si="6"/>
        <v>Miss</v>
      </c>
      <c r="Q217" t="str">
        <f>_xlfn.XLOOKUP(titanic[[#This Row],[Title]],$W$2:$W$18,$X$2:$X$18)</f>
        <v>Miss</v>
      </c>
      <c r="R217" s="5">
        <v>0</v>
      </c>
      <c r="S217" s="5">
        <v>2</v>
      </c>
      <c r="T217" s="5">
        <v>1</v>
      </c>
      <c r="U217" s="5">
        <v>1</v>
      </c>
      <c r="Z217" s="6">
        <v>113794</v>
      </c>
      <c r="AA217" s="6">
        <v>0</v>
      </c>
      <c r="AB217" s="6">
        <v>0</v>
      </c>
      <c r="AC217" s="6">
        <v>1</v>
      </c>
      <c r="AD217" s="6">
        <v>0</v>
      </c>
      <c r="AE217" s="6">
        <v>0</v>
      </c>
      <c r="AF217" s="6">
        <v>1</v>
      </c>
    </row>
    <row r="218" spans="1:3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>IF(titanic[[#This Row],[Survived]]&gt;0,"Survive","Perished")</f>
        <v>Survive</v>
      </c>
      <c r="N218" t="str">
        <f t="shared" si="5"/>
        <v>Third</v>
      </c>
      <c r="O218" t="s">
        <v>1236</v>
      </c>
      <c r="P218" t="str">
        <f t="shared" si="6"/>
        <v>Miss</v>
      </c>
      <c r="Q218" t="str">
        <f>_xlfn.XLOOKUP(titanic[[#This Row],[Title]],$W$2:$W$18,$X$2:$X$18)</f>
        <v>Miss</v>
      </c>
      <c r="R218" s="5">
        <v>0</v>
      </c>
      <c r="S218" s="5">
        <v>1</v>
      </c>
      <c r="T218" s="5">
        <v>0</v>
      </c>
      <c r="U218" s="5">
        <v>0</v>
      </c>
      <c r="Z218" s="6">
        <v>113796</v>
      </c>
      <c r="AA218" s="6">
        <v>0</v>
      </c>
      <c r="AB218" s="6">
        <v>0</v>
      </c>
      <c r="AC218" s="6">
        <v>1</v>
      </c>
      <c r="AD218" s="6">
        <v>0</v>
      </c>
      <c r="AE218" s="6">
        <v>0</v>
      </c>
      <c r="AF218" s="6">
        <v>1</v>
      </c>
    </row>
    <row r="219" spans="1:3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>IF(titanic[[#This Row],[Survived]]&gt;0,"Survive","Perished")</f>
        <v>Perished</v>
      </c>
      <c r="N219" t="str">
        <f t="shared" si="5"/>
        <v>Second</v>
      </c>
      <c r="O219" t="s">
        <v>1234</v>
      </c>
      <c r="P219" t="str">
        <f t="shared" si="6"/>
        <v>Mr</v>
      </c>
      <c r="Q219" t="str">
        <f>_xlfn.XLOOKUP(titanic[[#This Row],[Title]],$W$2:$W$18,$X$2:$X$18)</f>
        <v>Mr</v>
      </c>
      <c r="R219" s="5">
        <v>0</v>
      </c>
      <c r="S219" s="5">
        <v>0</v>
      </c>
      <c r="T219" s="5">
        <v>1</v>
      </c>
      <c r="U219" s="5">
        <v>1</v>
      </c>
      <c r="Z219" s="6">
        <v>113798</v>
      </c>
      <c r="AA219" s="6">
        <v>0</v>
      </c>
      <c r="AB219" s="6">
        <v>1</v>
      </c>
      <c r="AC219" s="6">
        <v>1</v>
      </c>
      <c r="AD219" s="6">
        <v>0</v>
      </c>
      <c r="AE219" s="6">
        <v>0</v>
      </c>
      <c r="AF219" s="6">
        <v>2</v>
      </c>
    </row>
    <row r="220" spans="1:3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>IF(titanic[[#This Row],[Survived]]&gt;0,"Survive","Perished")</f>
        <v>Survive</v>
      </c>
      <c r="N220" t="str">
        <f t="shared" si="5"/>
        <v>First</v>
      </c>
      <c r="O220" t="s">
        <v>1236</v>
      </c>
      <c r="P220" t="str">
        <f t="shared" si="6"/>
        <v>Miss</v>
      </c>
      <c r="Q220" t="str">
        <f>_xlfn.XLOOKUP(titanic[[#This Row],[Title]],$W$2:$W$18,$X$2:$X$18)</f>
        <v>Miss</v>
      </c>
      <c r="R220" s="5">
        <v>0</v>
      </c>
      <c r="S220" s="5">
        <v>1</v>
      </c>
      <c r="T220" s="5">
        <v>0</v>
      </c>
      <c r="U220" s="5">
        <v>0</v>
      </c>
      <c r="Z220" s="6">
        <v>113800</v>
      </c>
      <c r="AA220" s="6">
        <v>0</v>
      </c>
      <c r="AB220" s="6">
        <v>0</v>
      </c>
      <c r="AC220" s="6">
        <v>1</v>
      </c>
      <c r="AD220" s="6">
        <v>0</v>
      </c>
      <c r="AE220" s="6">
        <v>0</v>
      </c>
      <c r="AF220" s="6">
        <v>1</v>
      </c>
    </row>
    <row r="221" spans="1:3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>IF(titanic[[#This Row],[Survived]]&gt;0,"Survive","Perished")</f>
        <v>Perished</v>
      </c>
      <c r="N221" t="str">
        <f t="shared" si="5"/>
        <v>Second</v>
      </c>
      <c r="O221" t="s">
        <v>1234</v>
      </c>
      <c r="P221" t="str">
        <f t="shared" si="6"/>
        <v>Mr</v>
      </c>
      <c r="Q221" t="str">
        <f>_xlfn.XLOOKUP(titanic[[#This Row],[Title]],$W$2:$W$18,$X$2:$X$18)</f>
        <v>Mr</v>
      </c>
      <c r="R221" s="5">
        <v>0</v>
      </c>
      <c r="S221" s="5">
        <v>0</v>
      </c>
      <c r="T221" s="5">
        <v>1</v>
      </c>
      <c r="U221" s="5">
        <v>1</v>
      </c>
      <c r="Z221" s="6">
        <v>113803</v>
      </c>
      <c r="AA221" s="6">
        <v>0</v>
      </c>
      <c r="AB221" s="6">
        <v>0</v>
      </c>
      <c r="AC221" s="6">
        <v>1</v>
      </c>
      <c r="AD221" s="6">
        <v>1</v>
      </c>
      <c r="AE221" s="6">
        <v>0</v>
      </c>
      <c r="AF221" s="6">
        <v>2</v>
      </c>
    </row>
    <row r="222" spans="1:3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>IF(titanic[[#This Row],[Survived]]&gt;0,"Survive","Perished")</f>
        <v>Survive</v>
      </c>
      <c r="N222" t="str">
        <f t="shared" si="5"/>
        <v>Third</v>
      </c>
      <c r="O222" t="s">
        <v>1234</v>
      </c>
      <c r="P222" t="str">
        <f t="shared" si="6"/>
        <v>Mr</v>
      </c>
      <c r="Q222" t="str">
        <f>_xlfn.XLOOKUP(titanic[[#This Row],[Title]],$W$2:$W$18,$X$2:$X$18)</f>
        <v>Mr</v>
      </c>
      <c r="R222" s="5">
        <v>0</v>
      </c>
      <c r="S222" s="5">
        <v>0</v>
      </c>
      <c r="T222" s="5">
        <v>1</v>
      </c>
      <c r="U222" s="5">
        <v>1</v>
      </c>
      <c r="Z222" s="6">
        <v>113804</v>
      </c>
      <c r="AA222" s="6">
        <v>0</v>
      </c>
      <c r="AB222" s="6">
        <v>0</v>
      </c>
      <c r="AC222" s="6">
        <v>1</v>
      </c>
      <c r="AD222" s="6">
        <v>0</v>
      </c>
      <c r="AE222" s="6">
        <v>0</v>
      </c>
      <c r="AF222" s="6">
        <v>1</v>
      </c>
    </row>
    <row r="223" spans="1:3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>IF(titanic[[#This Row],[Survived]]&gt;0,"Survive","Perished")</f>
        <v>Perished</v>
      </c>
      <c r="N223" t="str">
        <f t="shared" si="5"/>
        <v>Second</v>
      </c>
      <c r="O223" t="s">
        <v>1234</v>
      </c>
      <c r="P223" t="str">
        <f t="shared" si="6"/>
        <v>Mr</v>
      </c>
      <c r="Q223" t="str">
        <f>_xlfn.XLOOKUP(titanic[[#This Row],[Title]],$W$2:$W$18,$X$2:$X$18)</f>
        <v>Mr</v>
      </c>
      <c r="R223" s="5">
        <v>0</v>
      </c>
      <c r="S223" s="5">
        <v>0</v>
      </c>
      <c r="T223" s="5">
        <v>1</v>
      </c>
      <c r="U223" s="5">
        <v>1</v>
      </c>
      <c r="Z223" s="6">
        <v>113806</v>
      </c>
      <c r="AA223" s="6">
        <v>0</v>
      </c>
      <c r="AB223" s="6">
        <v>0</v>
      </c>
      <c r="AC223" s="6">
        <v>1</v>
      </c>
      <c r="AD223" s="6">
        <v>1</v>
      </c>
      <c r="AE223" s="6">
        <v>0</v>
      </c>
      <c r="AF223" s="6">
        <v>2</v>
      </c>
    </row>
    <row r="224" spans="1:3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>IF(titanic[[#This Row],[Survived]]&gt;0,"Survive","Perished")</f>
        <v>Perished</v>
      </c>
      <c r="N224" t="str">
        <f t="shared" si="5"/>
        <v>Third</v>
      </c>
      <c r="O224" t="s">
        <v>1234</v>
      </c>
      <c r="P224" t="str">
        <f t="shared" si="6"/>
        <v>Mr</v>
      </c>
      <c r="Q224" t="str">
        <f>_xlfn.XLOOKUP(titanic[[#This Row],[Title]],$W$2:$W$18,$X$2:$X$18)</f>
        <v>Mr</v>
      </c>
      <c r="R224" s="5">
        <v>0</v>
      </c>
      <c r="S224" s="5">
        <v>0</v>
      </c>
      <c r="T224" s="5">
        <v>1</v>
      </c>
      <c r="U224" s="5">
        <v>1</v>
      </c>
      <c r="Z224" s="6">
        <v>113807</v>
      </c>
      <c r="AA224" s="6">
        <v>0</v>
      </c>
      <c r="AB224" s="6">
        <v>0</v>
      </c>
      <c r="AC224" s="6">
        <v>1</v>
      </c>
      <c r="AD224" s="6">
        <v>0</v>
      </c>
      <c r="AE224" s="6">
        <v>0</v>
      </c>
      <c r="AF224" s="6">
        <v>1</v>
      </c>
    </row>
    <row r="225" spans="1:3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>IF(titanic[[#This Row],[Survived]]&gt;0,"Survive","Perished")</f>
        <v>Perished</v>
      </c>
      <c r="N225" t="str">
        <f t="shared" si="5"/>
        <v>Third</v>
      </c>
      <c r="O225" t="s">
        <v>1234</v>
      </c>
      <c r="P225" t="str">
        <f t="shared" si="6"/>
        <v>Mr</v>
      </c>
      <c r="Q225" t="str">
        <f>_xlfn.XLOOKUP(titanic[[#This Row],[Title]],$W$2:$W$18,$X$2:$X$18)</f>
        <v>Mr</v>
      </c>
      <c r="R225" s="5">
        <v>0</v>
      </c>
      <c r="S225" s="5">
        <v>0</v>
      </c>
      <c r="T225" s="5">
        <v>1</v>
      </c>
      <c r="U225" s="5">
        <v>1</v>
      </c>
      <c r="Z225" s="6">
        <v>211536</v>
      </c>
      <c r="AA225" s="6">
        <v>0</v>
      </c>
      <c r="AB225" s="6">
        <v>0</v>
      </c>
      <c r="AC225" s="6">
        <v>1</v>
      </c>
      <c r="AD225" s="6">
        <v>0</v>
      </c>
      <c r="AE225" s="6">
        <v>0</v>
      </c>
      <c r="AF225" s="6">
        <v>1</v>
      </c>
    </row>
    <row r="226" spans="1:3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>IF(titanic[[#This Row],[Survived]]&gt;0,"Survive","Perished")</f>
        <v>Survive</v>
      </c>
      <c r="N226" t="str">
        <f t="shared" si="5"/>
        <v>First</v>
      </c>
      <c r="O226" t="s">
        <v>1234</v>
      </c>
      <c r="P226" t="str">
        <f t="shared" si="6"/>
        <v>Mr</v>
      </c>
      <c r="Q226" t="str">
        <f>_xlfn.XLOOKUP(titanic[[#This Row],[Title]],$W$2:$W$18,$X$2:$X$18)</f>
        <v>Mr</v>
      </c>
      <c r="R226" s="5">
        <v>0</v>
      </c>
      <c r="S226" s="5">
        <v>0</v>
      </c>
      <c r="T226" s="5">
        <v>1</v>
      </c>
      <c r="U226" s="5">
        <v>1</v>
      </c>
      <c r="Z226" s="6">
        <v>218629</v>
      </c>
      <c r="AA226" s="6">
        <v>0</v>
      </c>
      <c r="AB226" s="6">
        <v>0</v>
      </c>
      <c r="AC226" s="6">
        <v>1</v>
      </c>
      <c r="AD226" s="6">
        <v>0</v>
      </c>
      <c r="AE226" s="6">
        <v>0</v>
      </c>
      <c r="AF226" s="6">
        <v>1</v>
      </c>
    </row>
    <row r="227" spans="1:3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>IF(titanic[[#This Row],[Survived]]&gt;0,"Survive","Perished")</f>
        <v>Perished</v>
      </c>
      <c r="N227" t="str">
        <f t="shared" si="5"/>
        <v>Third</v>
      </c>
      <c r="O227" t="s">
        <v>1234</v>
      </c>
      <c r="P227" t="str">
        <f t="shared" si="6"/>
        <v>Mr</v>
      </c>
      <c r="Q227" t="str">
        <f>_xlfn.XLOOKUP(titanic[[#This Row],[Title]],$W$2:$W$18,$X$2:$X$18)</f>
        <v>Mr</v>
      </c>
      <c r="R227" s="5">
        <v>0</v>
      </c>
      <c r="S227" s="5">
        <v>0</v>
      </c>
      <c r="T227" s="5">
        <v>1</v>
      </c>
      <c r="U227" s="5">
        <v>1</v>
      </c>
      <c r="Z227" s="6">
        <v>219533</v>
      </c>
      <c r="AA227" s="6">
        <v>0</v>
      </c>
      <c r="AB227" s="6">
        <v>0</v>
      </c>
      <c r="AC227" s="6">
        <v>1</v>
      </c>
      <c r="AD227" s="6">
        <v>0</v>
      </c>
      <c r="AE227" s="6">
        <v>0</v>
      </c>
      <c r="AF227" s="6">
        <v>1</v>
      </c>
    </row>
    <row r="228" spans="1:3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>IF(titanic[[#This Row],[Survived]]&gt;0,"Survive","Perished")</f>
        <v>Survive</v>
      </c>
      <c r="N228" t="str">
        <f t="shared" si="5"/>
        <v>Second</v>
      </c>
      <c r="O228" t="s">
        <v>1234</v>
      </c>
      <c r="P228" t="str">
        <f t="shared" si="6"/>
        <v>Mr</v>
      </c>
      <c r="Q228" t="str">
        <f>_xlfn.XLOOKUP(titanic[[#This Row],[Title]],$W$2:$W$18,$X$2:$X$18)</f>
        <v>Mr</v>
      </c>
      <c r="R228" s="5">
        <v>0</v>
      </c>
      <c r="S228" s="5">
        <v>0</v>
      </c>
      <c r="T228" s="5">
        <v>1</v>
      </c>
      <c r="U228" s="5">
        <v>1</v>
      </c>
      <c r="Z228" s="6">
        <v>220367</v>
      </c>
      <c r="AA228" s="6">
        <v>0</v>
      </c>
      <c r="AB228" s="6">
        <v>0</v>
      </c>
      <c r="AC228" s="6">
        <v>1</v>
      </c>
      <c r="AD228" s="6">
        <v>0</v>
      </c>
      <c r="AE228" s="6">
        <v>0</v>
      </c>
      <c r="AF228" s="6">
        <v>1</v>
      </c>
    </row>
    <row r="229" spans="1:3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>IF(titanic[[#This Row],[Survived]]&gt;0,"Survive","Perished")</f>
        <v>Perished</v>
      </c>
      <c r="N229" t="str">
        <f t="shared" si="5"/>
        <v>Third</v>
      </c>
      <c r="O229" t="s">
        <v>1234</v>
      </c>
      <c r="P229" t="str">
        <f t="shared" si="6"/>
        <v>Mr</v>
      </c>
      <c r="Q229" t="str">
        <f>_xlfn.XLOOKUP(titanic[[#This Row],[Title]],$W$2:$W$18,$X$2:$X$18)</f>
        <v>Mr</v>
      </c>
      <c r="R229" s="5">
        <v>0</v>
      </c>
      <c r="S229" s="5">
        <v>0</v>
      </c>
      <c r="T229" s="5">
        <v>1</v>
      </c>
      <c r="U229" s="5">
        <v>1</v>
      </c>
      <c r="Z229" s="6">
        <v>220845</v>
      </c>
      <c r="AA229" s="6">
        <v>0</v>
      </c>
      <c r="AB229" s="6">
        <v>1</v>
      </c>
      <c r="AC229" s="6">
        <v>0</v>
      </c>
      <c r="AD229" s="6">
        <v>1</v>
      </c>
      <c r="AE229" s="6">
        <v>0</v>
      </c>
      <c r="AF229" s="6">
        <v>2</v>
      </c>
    </row>
    <row r="230" spans="1:3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>IF(titanic[[#This Row],[Survived]]&gt;0,"Survive","Perished")</f>
        <v>Perished</v>
      </c>
      <c r="N230" t="str">
        <f t="shared" si="5"/>
        <v>Second</v>
      </c>
      <c r="O230" t="s">
        <v>1234</v>
      </c>
      <c r="P230" t="str">
        <f t="shared" si="6"/>
        <v>Mr</v>
      </c>
      <c r="Q230" t="str">
        <f>_xlfn.XLOOKUP(titanic[[#This Row],[Title]],$W$2:$W$18,$X$2:$X$18)</f>
        <v>Mr</v>
      </c>
      <c r="R230" s="5">
        <v>0</v>
      </c>
      <c r="S230" s="5">
        <v>0</v>
      </c>
      <c r="T230" s="5">
        <v>1</v>
      </c>
      <c r="U230" s="5">
        <v>1</v>
      </c>
      <c r="Z230" s="6">
        <v>223596</v>
      </c>
      <c r="AA230" s="6">
        <v>0</v>
      </c>
      <c r="AB230" s="6">
        <v>0</v>
      </c>
      <c r="AC230" s="6">
        <v>0</v>
      </c>
      <c r="AD230" s="6">
        <v>1</v>
      </c>
      <c r="AE230" s="6">
        <v>0</v>
      </c>
      <c r="AF230" s="6">
        <v>1</v>
      </c>
    </row>
    <row r="231" spans="1:3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>IF(titanic[[#This Row],[Survived]]&gt;0,"Survive","Perished")</f>
        <v>Perished</v>
      </c>
      <c r="N231" t="str">
        <f t="shared" si="5"/>
        <v>Third</v>
      </c>
      <c r="O231" t="s">
        <v>1236</v>
      </c>
      <c r="P231" t="str">
        <f t="shared" si="6"/>
        <v>Miss</v>
      </c>
      <c r="Q231" t="str">
        <f>_xlfn.XLOOKUP(titanic[[#This Row],[Title]],$W$2:$W$18,$X$2:$X$18)</f>
        <v>Miss</v>
      </c>
      <c r="R231" s="5">
        <v>1</v>
      </c>
      <c r="S231" s="5">
        <v>3</v>
      </c>
      <c r="T231" s="5">
        <v>0</v>
      </c>
      <c r="U231" s="5">
        <v>0</v>
      </c>
      <c r="Z231" s="6">
        <v>226593</v>
      </c>
      <c r="AA231" s="6">
        <v>0</v>
      </c>
      <c r="AB231" s="6">
        <v>1</v>
      </c>
      <c r="AC231" s="6">
        <v>0</v>
      </c>
      <c r="AD231" s="6">
        <v>0</v>
      </c>
      <c r="AE231" s="6">
        <v>0</v>
      </c>
      <c r="AF231" s="6">
        <v>1</v>
      </c>
    </row>
    <row r="232" spans="1:3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>IF(titanic[[#This Row],[Survived]]&gt;0,"Survive","Perished")</f>
        <v>Survive</v>
      </c>
      <c r="N232" t="str">
        <f t="shared" si="5"/>
        <v>First</v>
      </c>
      <c r="O232" t="s">
        <v>1235</v>
      </c>
      <c r="P232" t="str">
        <f t="shared" si="6"/>
        <v>Mrs</v>
      </c>
      <c r="Q232" t="str">
        <f>_xlfn.XLOOKUP(titanic[[#This Row],[Title]],$W$2:$W$18,$X$2:$X$18)</f>
        <v>Mrs</v>
      </c>
      <c r="R232" s="5">
        <v>0</v>
      </c>
      <c r="S232" s="5">
        <v>0</v>
      </c>
      <c r="T232" s="5">
        <v>1</v>
      </c>
      <c r="U232" s="5">
        <v>1</v>
      </c>
      <c r="Z232" s="6">
        <v>226875</v>
      </c>
      <c r="AA232" s="6">
        <v>0</v>
      </c>
      <c r="AB232" s="6">
        <v>0</v>
      </c>
      <c r="AC232" s="6">
        <v>0</v>
      </c>
      <c r="AD232" s="6">
        <v>1</v>
      </c>
      <c r="AE232" s="6">
        <v>0</v>
      </c>
      <c r="AF232" s="6">
        <v>1</v>
      </c>
    </row>
    <row r="233" spans="1:3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>IF(titanic[[#This Row],[Survived]]&gt;0,"Survive","Perished")</f>
        <v>Perished</v>
      </c>
      <c r="N233" t="str">
        <f t="shared" si="5"/>
        <v>Third</v>
      </c>
      <c r="O233" t="s">
        <v>1234</v>
      </c>
      <c r="P233" t="str">
        <f t="shared" si="6"/>
        <v>Mr</v>
      </c>
      <c r="Q233" t="str">
        <f>_xlfn.XLOOKUP(titanic[[#This Row],[Title]],$W$2:$W$18,$X$2:$X$18)</f>
        <v>Mr</v>
      </c>
      <c r="R233" s="5">
        <v>0</v>
      </c>
      <c r="S233" s="5">
        <v>0</v>
      </c>
      <c r="T233" s="5">
        <v>1</v>
      </c>
      <c r="U233" s="5">
        <v>1</v>
      </c>
      <c r="Z233" s="6">
        <v>228414</v>
      </c>
      <c r="AA233" s="6">
        <v>0</v>
      </c>
      <c r="AB233" s="6">
        <v>0</v>
      </c>
      <c r="AC233" s="6">
        <v>0</v>
      </c>
      <c r="AD233" s="6">
        <v>1</v>
      </c>
      <c r="AE233" s="6">
        <v>0</v>
      </c>
      <c r="AF233" s="6">
        <v>1</v>
      </c>
    </row>
    <row r="234" spans="1:3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>IF(titanic[[#This Row],[Survived]]&gt;0,"Survive","Perished")</f>
        <v>Perished</v>
      </c>
      <c r="N234" t="str">
        <f t="shared" si="5"/>
        <v>Second</v>
      </c>
      <c r="O234" t="s">
        <v>1234</v>
      </c>
      <c r="P234" t="str">
        <f t="shared" si="6"/>
        <v>Mr</v>
      </c>
      <c r="Q234" t="str">
        <f>_xlfn.XLOOKUP(titanic[[#This Row],[Title]],$W$2:$W$18,$X$2:$X$18)</f>
        <v>Mr</v>
      </c>
      <c r="R234" s="5">
        <v>0</v>
      </c>
      <c r="S234" s="5">
        <v>0</v>
      </c>
      <c r="T234" s="5">
        <v>1</v>
      </c>
      <c r="U234" s="5">
        <v>1</v>
      </c>
      <c r="Z234" s="6">
        <v>229236</v>
      </c>
      <c r="AA234" s="6">
        <v>0</v>
      </c>
      <c r="AB234" s="6">
        <v>0</v>
      </c>
      <c r="AC234" s="6">
        <v>1</v>
      </c>
      <c r="AD234" s="6">
        <v>0</v>
      </c>
      <c r="AE234" s="6">
        <v>0</v>
      </c>
      <c r="AF234" s="6">
        <v>1</v>
      </c>
    </row>
    <row r="235" spans="1:3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>IF(titanic[[#This Row],[Survived]]&gt;0,"Survive","Perished")</f>
        <v>Survive</v>
      </c>
      <c r="N235" t="str">
        <f t="shared" si="5"/>
        <v>Third</v>
      </c>
      <c r="O235" t="s">
        <v>1236</v>
      </c>
      <c r="P235" t="str">
        <f t="shared" si="6"/>
        <v>Miss</v>
      </c>
      <c r="Q235" t="str">
        <f>_xlfn.XLOOKUP(titanic[[#This Row],[Title]],$W$2:$W$18,$X$2:$X$18)</f>
        <v>Miss</v>
      </c>
      <c r="R235" s="5">
        <v>2</v>
      </c>
      <c r="S235" s="5">
        <v>1</v>
      </c>
      <c r="T235" s="5">
        <v>0</v>
      </c>
      <c r="U235" s="5">
        <v>0</v>
      </c>
      <c r="Z235" s="6">
        <v>230080</v>
      </c>
      <c r="AA235" s="6">
        <v>2</v>
      </c>
      <c r="AB235" s="6">
        <v>0</v>
      </c>
      <c r="AC235" s="6">
        <v>1</v>
      </c>
      <c r="AD235" s="6">
        <v>0</v>
      </c>
      <c r="AE235" s="6">
        <v>0</v>
      </c>
      <c r="AF235" s="6">
        <v>3</v>
      </c>
    </row>
    <row r="236" spans="1:3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>IF(titanic[[#This Row],[Survived]]&gt;0,"Survive","Perished")</f>
        <v>Perished</v>
      </c>
      <c r="N236" t="str">
        <f t="shared" si="5"/>
        <v>Second</v>
      </c>
      <c r="O236" t="s">
        <v>1234</v>
      </c>
      <c r="P236" t="str">
        <f t="shared" si="6"/>
        <v>Mr</v>
      </c>
      <c r="Q236" t="str">
        <f>_xlfn.XLOOKUP(titanic[[#This Row],[Title]],$W$2:$W$18,$X$2:$X$18)</f>
        <v>Mr</v>
      </c>
      <c r="R236" s="5">
        <v>0</v>
      </c>
      <c r="S236" s="5">
        <v>0</v>
      </c>
      <c r="T236" s="5">
        <v>1</v>
      </c>
      <c r="U236" s="5">
        <v>1</v>
      </c>
      <c r="Z236" s="6">
        <v>230136</v>
      </c>
      <c r="AA236" s="6">
        <v>1</v>
      </c>
      <c r="AB236" s="6">
        <v>1</v>
      </c>
      <c r="AC236" s="6">
        <v>0</v>
      </c>
      <c r="AD236" s="6">
        <v>0</v>
      </c>
      <c r="AE236" s="6">
        <v>0</v>
      </c>
      <c r="AF236" s="6">
        <v>2</v>
      </c>
    </row>
    <row r="237" spans="1:3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>IF(titanic[[#This Row],[Survived]]&gt;0,"Survive","Perished")</f>
        <v>Perished</v>
      </c>
      <c r="N237" t="str">
        <f t="shared" si="5"/>
        <v>Third</v>
      </c>
      <c r="O237" t="s">
        <v>1236</v>
      </c>
      <c r="P237" t="str">
        <f t="shared" si="6"/>
        <v>Miss</v>
      </c>
      <c r="Q237" t="str">
        <f>_xlfn.XLOOKUP(titanic[[#This Row],[Title]],$W$2:$W$18,$X$2:$X$18)</f>
        <v>Miss</v>
      </c>
      <c r="R237" s="5">
        <v>0</v>
      </c>
      <c r="S237" s="5">
        <v>1</v>
      </c>
      <c r="T237" s="5">
        <v>0</v>
      </c>
      <c r="U237" s="5">
        <v>0</v>
      </c>
      <c r="Z237" s="6">
        <v>230433</v>
      </c>
      <c r="AA237" s="6">
        <v>0</v>
      </c>
      <c r="AB237" s="6">
        <v>0</v>
      </c>
      <c r="AC237" s="6">
        <v>0</v>
      </c>
      <c r="AD237" s="6">
        <v>2</v>
      </c>
      <c r="AE237" s="6">
        <v>0</v>
      </c>
      <c r="AF237" s="6">
        <v>2</v>
      </c>
    </row>
    <row r="238" spans="1:3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>IF(titanic[[#This Row],[Survived]]&gt;0,"Survive","Perished")</f>
        <v>Perished</v>
      </c>
      <c r="N238" t="str">
        <f t="shared" si="5"/>
        <v>Second</v>
      </c>
      <c r="O238" t="s">
        <v>1234</v>
      </c>
      <c r="P238" t="str">
        <f t="shared" si="6"/>
        <v>Mr</v>
      </c>
      <c r="Q238" t="str">
        <f>_xlfn.XLOOKUP(titanic[[#This Row],[Title]],$W$2:$W$18,$X$2:$X$18)</f>
        <v>Mr</v>
      </c>
      <c r="R238" s="5">
        <v>0</v>
      </c>
      <c r="S238" s="5">
        <v>0</v>
      </c>
      <c r="T238" s="5">
        <v>1</v>
      </c>
      <c r="U238" s="5">
        <v>1</v>
      </c>
      <c r="Z238" s="6">
        <v>230434</v>
      </c>
      <c r="AA238" s="6">
        <v>0</v>
      </c>
      <c r="AB238" s="6">
        <v>1</v>
      </c>
      <c r="AC238" s="6">
        <v>0</v>
      </c>
      <c r="AD238" s="6">
        <v>0</v>
      </c>
      <c r="AE238" s="6">
        <v>0</v>
      </c>
      <c r="AF238" s="6">
        <v>1</v>
      </c>
    </row>
    <row r="239" spans="1:3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>IF(titanic[[#This Row],[Survived]]&gt;0,"Survive","Perished")</f>
        <v>Survive</v>
      </c>
      <c r="N239" t="str">
        <f t="shared" si="5"/>
        <v>Second</v>
      </c>
      <c r="O239" t="s">
        <v>1236</v>
      </c>
      <c r="P239" t="str">
        <f t="shared" si="6"/>
        <v>Miss</v>
      </c>
      <c r="Q239" t="str">
        <f>_xlfn.XLOOKUP(titanic[[#This Row],[Title]],$W$2:$W$18,$X$2:$X$18)</f>
        <v>Miss</v>
      </c>
      <c r="R239" s="5">
        <v>0</v>
      </c>
      <c r="S239" s="5">
        <v>1</v>
      </c>
      <c r="T239" s="5">
        <v>1</v>
      </c>
      <c r="U239" s="5">
        <v>1</v>
      </c>
      <c r="Z239" s="6">
        <v>231919</v>
      </c>
      <c r="AA239" s="6">
        <v>0</v>
      </c>
      <c r="AB239" s="6">
        <v>1</v>
      </c>
      <c r="AC239" s="6">
        <v>0</v>
      </c>
      <c r="AD239" s="6">
        <v>1</v>
      </c>
      <c r="AE239" s="6">
        <v>0</v>
      </c>
      <c r="AF239" s="6">
        <v>2</v>
      </c>
    </row>
    <row r="240" spans="1:3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>IF(titanic[[#This Row],[Survived]]&gt;0,"Survive","Perished")</f>
        <v>Perished</v>
      </c>
      <c r="N240" t="str">
        <f t="shared" si="5"/>
        <v>Second</v>
      </c>
      <c r="O240" t="s">
        <v>1234</v>
      </c>
      <c r="P240" t="str">
        <f t="shared" si="6"/>
        <v>Mr</v>
      </c>
      <c r="Q240" t="str">
        <f>_xlfn.XLOOKUP(titanic[[#This Row],[Title]],$W$2:$W$18,$X$2:$X$18)</f>
        <v>Mr</v>
      </c>
      <c r="R240" s="5">
        <v>0</v>
      </c>
      <c r="S240" s="5">
        <v>0</v>
      </c>
      <c r="T240" s="5">
        <v>1</v>
      </c>
      <c r="U240" s="5">
        <v>1</v>
      </c>
      <c r="Z240" s="6">
        <v>231945</v>
      </c>
      <c r="AA240" s="6">
        <v>0</v>
      </c>
      <c r="AB240" s="6">
        <v>0</v>
      </c>
      <c r="AC240" s="6">
        <v>1</v>
      </c>
      <c r="AD240" s="6">
        <v>0</v>
      </c>
      <c r="AE240" s="6">
        <v>0</v>
      </c>
      <c r="AF240" s="6">
        <v>1</v>
      </c>
    </row>
    <row r="241" spans="1:3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>IF(titanic[[#This Row],[Survived]]&gt;0,"Survive","Perished")</f>
        <v>Perished</v>
      </c>
      <c r="N241" t="str">
        <f t="shared" si="5"/>
        <v>Second</v>
      </c>
      <c r="O241" t="s">
        <v>1234</v>
      </c>
      <c r="P241" t="str">
        <f t="shared" si="6"/>
        <v>Mr</v>
      </c>
      <c r="Q241" t="str">
        <f>_xlfn.XLOOKUP(titanic[[#This Row],[Title]],$W$2:$W$18,$X$2:$X$18)</f>
        <v>Mr</v>
      </c>
      <c r="R241" s="5">
        <v>0</v>
      </c>
      <c r="S241" s="5">
        <v>0</v>
      </c>
      <c r="T241" s="5">
        <v>1</v>
      </c>
      <c r="U241" s="5">
        <v>1</v>
      </c>
      <c r="Z241" s="6">
        <v>233639</v>
      </c>
      <c r="AA241" s="6">
        <v>0</v>
      </c>
      <c r="AB241" s="6">
        <v>0</v>
      </c>
      <c r="AC241" s="6">
        <v>1</v>
      </c>
      <c r="AD241" s="6">
        <v>0</v>
      </c>
      <c r="AE241" s="6">
        <v>0</v>
      </c>
      <c r="AF241" s="6">
        <v>1</v>
      </c>
    </row>
    <row r="242" spans="1:3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>IF(titanic[[#This Row],[Survived]]&gt;0,"Survive","Perished")</f>
        <v>Perished</v>
      </c>
      <c r="N242" t="str">
        <f t="shared" si="5"/>
        <v>Third</v>
      </c>
      <c r="O242" t="s">
        <v>1236</v>
      </c>
      <c r="P242" t="str">
        <f t="shared" si="6"/>
        <v>Miss</v>
      </c>
      <c r="Q242" t="str">
        <f>_xlfn.XLOOKUP(titanic[[#This Row],[Title]],$W$2:$W$18,$X$2:$X$18)</f>
        <v>Miss</v>
      </c>
      <c r="R242" s="5">
        <v>0</v>
      </c>
      <c r="S242" s="5">
        <v>2</v>
      </c>
      <c r="T242" s="5">
        <v>0</v>
      </c>
      <c r="U242" s="5">
        <v>0</v>
      </c>
      <c r="Z242" s="6">
        <v>233866</v>
      </c>
      <c r="AA242" s="6">
        <v>0</v>
      </c>
      <c r="AB242" s="6">
        <v>0</v>
      </c>
      <c r="AC242" s="6">
        <v>1</v>
      </c>
      <c r="AD242" s="6">
        <v>0</v>
      </c>
      <c r="AE242" s="6">
        <v>0</v>
      </c>
      <c r="AF242" s="6">
        <v>1</v>
      </c>
    </row>
    <row r="243" spans="1:3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>IF(titanic[[#This Row],[Survived]]&gt;0,"Survive","Perished")</f>
        <v>Survive</v>
      </c>
      <c r="N243" t="str">
        <f t="shared" si="5"/>
        <v>Third</v>
      </c>
      <c r="O243" t="s">
        <v>1236</v>
      </c>
      <c r="P243" t="str">
        <f t="shared" si="6"/>
        <v>Miss</v>
      </c>
      <c r="Q243" t="str">
        <f>_xlfn.XLOOKUP(titanic[[#This Row],[Title]],$W$2:$W$18,$X$2:$X$18)</f>
        <v>Miss</v>
      </c>
      <c r="R243" s="5">
        <v>0</v>
      </c>
      <c r="S243" s="5">
        <v>2</v>
      </c>
      <c r="T243" s="5">
        <v>0</v>
      </c>
      <c r="U243" s="5">
        <v>0</v>
      </c>
      <c r="Z243" s="6">
        <v>234360</v>
      </c>
      <c r="AA243" s="6">
        <v>0</v>
      </c>
      <c r="AB243" s="6">
        <v>0</v>
      </c>
      <c r="AC243" s="6">
        <v>1</v>
      </c>
      <c r="AD243" s="6">
        <v>0</v>
      </c>
      <c r="AE243" s="6">
        <v>0</v>
      </c>
      <c r="AF243" s="6">
        <v>1</v>
      </c>
    </row>
    <row r="244" spans="1:3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>IF(titanic[[#This Row],[Survived]]&gt;0,"Survive","Perished")</f>
        <v>Perished</v>
      </c>
      <c r="N244" t="str">
        <f t="shared" si="5"/>
        <v>Second</v>
      </c>
      <c r="O244" t="s">
        <v>1234</v>
      </c>
      <c r="P244" t="str">
        <f t="shared" si="6"/>
        <v>Mr</v>
      </c>
      <c r="Q244" t="str">
        <f>_xlfn.XLOOKUP(titanic[[#This Row],[Title]],$W$2:$W$18,$X$2:$X$18)</f>
        <v>Mr</v>
      </c>
      <c r="R244" s="5">
        <v>0</v>
      </c>
      <c r="S244" s="5">
        <v>0</v>
      </c>
      <c r="T244" s="5">
        <v>1</v>
      </c>
      <c r="U244" s="5">
        <v>1</v>
      </c>
      <c r="Z244" s="6">
        <v>234604</v>
      </c>
      <c r="AA244" s="6">
        <v>0</v>
      </c>
      <c r="AB244" s="6">
        <v>0</v>
      </c>
      <c r="AC244" s="6">
        <v>0</v>
      </c>
      <c r="AD244" s="6">
        <v>1</v>
      </c>
      <c r="AE244" s="6">
        <v>0</v>
      </c>
      <c r="AF244" s="6">
        <v>1</v>
      </c>
    </row>
    <row r="245" spans="1:3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>IF(titanic[[#This Row],[Survived]]&gt;0,"Survive","Perished")</f>
        <v>Perished</v>
      </c>
      <c r="N245" t="str">
        <f t="shared" si="5"/>
        <v>Third</v>
      </c>
      <c r="O245" t="s">
        <v>1234</v>
      </c>
      <c r="P245" t="str">
        <f t="shared" si="6"/>
        <v>Mr</v>
      </c>
      <c r="Q245" t="str">
        <f>_xlfn.XLOOKUP(titanic[[#This Row],[Title]],$W$2:$W$18,$X$2:$X$18)</f>
        <v>Mr</v>
      </c>
      <c r="R245" s="5">
        <v>0</v>
      </c>
      <c r="S245" s="5">
        <v>0</v>
      </c>
      <c r="T245" s="5">
        <v>1</v>
      </c>
      <c r="U245" s="5">
        <v>1</v>
      </c>
      <c r="Z245" s="6">
        <v>234686</v>
      </c>
      <c r="AA245" s="6">
        <v>0</v>
      </c>
      <c r="AB245" s="6">
        <v>0</v>
      </c>
      <c r="AC245" s="6">
        <v>1</v>
      </c>
      <c r="AD245" s="6">
        <v>0</v>
      </c>
      <c r="AE245" s="6">
        <v>0</v>
      </c>
      <c r="AF245" s="6">
        <v>1</v>
      </c>
    </row>
    <row r="246" spans="1:3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>IF(titanic[[#This Row],[Survived]]&gt;0,"Survive","Perished")</f>
        <v>Perished</v>
      </c>
      <c r="N246" t="str">
        <f t="shared" si="5"/>
        <v>Third</v>
      </c>
      <c r="O246" t="s">
        <v>1234</v>
      </c>
      <c r="P246" t="str">
        <f t="shared" si="6"/>
        <v>Mr</v>
      </c>
      <c r="Q246" t="str">
        <f>_xlfn.XLOOKUP(titanic[[#This Row],[Title]],$W$2:$W$18,$X$2:$X$18)</f>
        <v>Mr</v>
      </c>
      <c r="R246" s="5">
        <v>0</v>
      </c>
      <c r="S246" s="5">
        <v>0</v>
      </c>
      <c r="T246" s="5">
        <v>1</v>
      </c>
      <c r="U246" s="5">
        <v>1</v>
      </c>
      <c r="Z246" s="6">
        <v>234818</v>
      </c>
      <c r="AA246" s="6">
        <v>0</v>
      </c>
      <c r="AB246" s="6">
        <v>1</v>
      </c>
      <c r="AC246" s="6">
        <v>0</v>
      </c>
      <c r="AD246" s="6">
        <v>0</v>
      </c>
      <c r="AE246" s="6">
        <v>0</v>
      </c>
      <c r="AF246" s="6">
        <v>1</v>
      </c>
    </row>
    <row r="247" spans="1:3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>IF(titanic[[#This Row],[Survived]]&gt;0,"Survive","Perished")</f>
        <v>Perished</v>
      </c>
      <c r="N247" t="str">
        <f t="shared" si="5"/>
        <v>First</v>
      </c>
      <c r="O247" t="s">
        <v>1240</v>
      </c>
      <c r="P247" t="str">
        <f t="shared" si="6"/>
        <v>Mr</v>
      </c>
      <c r="Q247" t="str">
        <f>_xlfn.XLOOKUP(titanic[[#This Row],[Title]],$W$2:$W$18,$X$2:$X$18)</f>
        <v>Mr</v>
      </c>
      <c r="R247" s="5">
        <v>0</v>
      </c>
      <c r="S247" s="5">
        <v>1</v>
      </c>
      <c r="T247" s="5">
        <v>1</v>
      </c>
      <c r="U247" s="5">
        <v>1</v>
      </c>
      <c r="Z247" s="6">
        <v>236171</v>
      </c>
      <c r="AA247" s="6">
        <v>0</v>
      </c>
      <c r="AB247" s="6">
        <v>0</v>
      </c>
      <c r="AC247" s="6">
        <v>1</v>
      </c>
      <c r="AD247" s="6">
        <v>0</v>
      </c>
      <c r="AE247" s="6">
        <v>0</v>
      </c>
      <c r="AF247" s="6">
        <v>1</v>
      </c>
    </row>
    <row r="248" spans="1:3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>IF(titanic[[#This Row],[Survived]]&gt;0,"Survive","Perished")</f>
        <v>Perished</v>
      </c>
      <c r="N248" t="str">
        <f t="shared" si="5"/>
        <v>Third</v>
      </c>
      <c r="O248" t="s">
        <v>1236</v>
      </c>
      <c r="P248" t="str">
        <f t="shared" si="6"/>
        <v>Miss</v>
      </c>
      <c r="Q248" t="str">
        <f>_xlfn.XLOOKUP(titanic[[#This Row],[Title]],$W$2:$W$18,$X$2:$X$18)</f>
        <v>Miss</v>
      </c>
      <c r="R248" s="5">
        <v>0</v>
      </c>
      <c r="S248" s="5">
        <v>1</v>
      </c>
      <c r="T248" s="5">
        <v>0</v>
      </c>
      <c r="U248" s="5">
        <v>0</v>
      </c>
      <c r="Z248" s="6">
        <v>236852</v>
      </c>
      <c r="AA248" s="6">
        <v>0</v>
      </c>
      <c r="AB248" s="6">
        <v>0</v>
      </c>
      <c r="AC248" s="6">
        <v>0</v>
      </c>
      <c r="AD248" s="6">
        <v>1</v>
      </c>
      <c r="AE248" s="6">
        <v>0</v>
      </c>
      <c r="AF248" s="6">
        <v>1</v>
      </c>
    </row>
    <row r="249" spans="1:3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>IF(titanic[[#This Row],[Survived]]&gt;0,"Survive","Perished")</f>
        <v>Survive</v>
      </c>
      <c r="N249" t="str">
        <f t="shared" si="5"/>
        <v>Second</v>
      </c>
      <c r="O249" t="s">
        <v>1235</v>
      </c>
      <c r="P249" t="str">
        <f t="shared" si="6"/>
        <v>Mrs</v>
      </c>
      <c r="Q249" t="str">
        <f>_xlfn.XLOOKUP(titanic[[#This Row],[Title]],$W$2:$W$18,$X$2:$X$18)</f>
        <v>Mrs</v>
      </c>
      <c r="R249" s="5">
        <v>1</v>
      </c>
      <c r="S249" s="5">
        <v>0</v>
      </c>
      <c r="T249" s="5">
        <v>0</v>
      </c>
      <c r="U249" s="5">
        <v>0</v>
      </c>
      <c r="Z249" s="6">
        <v>236853</v>
      </c>
      <c r="AA249" s="6">
        <v>0</v>
      </c>
      <c r="AB249" s="6">
        <v>0</v>
      </c>
      <c r="AC249" s="6">
        <v>1</v>
      </c>
      <c r="AD249" s="6">
        <v>0</v>
      </c>
      <c r="AE249" s="6">
        <v>0</v>
      </c>
      <c r="AF249" s="6">
        <v>1</v>
      </c>
    </row>
    <row r="250" spans="1:3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>IF(titanic[[#This Row],[Survived]]&gt;0,"Survive","Perished")</f>
        <v>Survive</v>
      </c>
      <c r="N250" t="str">
        <f t="shared" si="5"/>
        <v>First</v>
      </c>
      <c r="O250" t="s">
        <v>1234</v>
      </c>
      <c r="P250" t="str">
        <f t="shared" si="6"/>
        <v>Mr</v>
      </c>
      <c r="Q250" t="str">
        <f>_xlfn.XLOOKUP(titanic[[#This Row],[Title]],$W$2:$W$18,$X$2:$X$18)</f>
        <v>Mr</v>
      </c>
      <c r="R250" s="5">
        <v>0</v>
      </c>
      <c r="S250" s="5">
        <v>0</v>
      </c>
      <c r="T250" s="5">
        <v>1</v>
      </c>
      <c r="U250" s="5">
        <v>1</v>
      </c>
      <c r="Z250" s="6">
        <v>237442</v>
      </c>
      <c r="AA250" s="6">
        <v>0</v>
      </c>
      <c r="AB250" s="6">
        <v>0</v>
      </c>
      <c r="AC250" s="6">
        <v>1</v>
      </c>
      <c r="AD250" s="6">
        <v>0</v>
      </c>
      <c r="AE250" s="6">
        <v>0</v>
      </c>
      <c r="AF250" s="6">
        <v>1</v>
      </c>
    </row>
    <row r="251" spans="1:3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>IF(titanic[[#This Row],[Survived]]&gt;0,"Survive","Perished")</f>
        <v>Perished</v>
      </c>
      <c r="N251" t="str">
        <f t="shared" si="5"/>
        <v>Second</v>
      </c>
      <c r="O251" t="s">
        <v>1239</v>
      </c>
      <c r="P251" t="str">
        <f t="shared" si="6"/>
        <v>Mr</v>
      </c>
      <c r="Q251" t="str">
        <f>_xlfn.XLOOKUP(titanic[[#This Row],[Title]],$W$2:$W$18,$X$2:$X$18)</f>
        <v>Mr</v>
      </c>
      <c r="R251" s="5">
        <v>0</v>
      </c>
      <c r="S251" s="5">
        <v>0</v>
      </c>
      <c r="T251" s="5">
        <v>1</v>
      </c>
      <c r="U251" s="5">
        <v>1</v>
      </c>
      <c r="Z251" s="6">
        <v>237565</v>
      </c>
      <c r="AA251" s="6">
        <v>0</v>
      </c>
      <c r="AB251" s="6">
        <v>0</v>
      </c>
      <c r="AC251" s="6">
        <v>1</v>
      </c>
      <c r="AD251" s="6">
        <v>0</v>
      </c>
      <c r="AE251" s="6">
        <v>0</v>
      </c>
      <c r="AF251" s="6">
        <v>1</v>
      </c>
    </row>
    <row r="252" spans="1:3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>IF(titanic[[#This Row],[Survived]]&gt;0,"Survive","Perished")</f>
        <v>Perished</v>
      </c>
      <c r="N252" t="str">
        <f t="shared" si="5"/>
        <v>Third</v>
      </c>
      <c r="O252" t="s">
        <v>1234</v>
      </c>
      <c r="P252" t="str">
        <f t="shared" si="6"/>
        <v>Mr</v>
      </c>
      <c r="Q252" t="str">
        <f>_xlfn.XLOOKUP(titanic[[#This Row],[Title]],$W$2:$W$18,$X$2:$X$18)</f>
        <v>Mr</v>
      </c>
      <c r="R252" s="5">
        <v>0</v>
      </c>
      <c r="S252" s="5">
        <v>0</v>
      </c>
      <c r="T252" s="5">
        <v>1</v>
      </c>
      <c r="U252" s="5">
        <v>1</v>
      </c>
      <c r="Z252" s="6">
        <v>237668</v>
      </c>
      <c r="AA252" s="6">
        <v>0</v>
      </c>
      <c r="AB252" s="6">
        <v>1</v>
      </c>
      <c r="AC252" s="6">
        <v>0</v>
      </c>
      <c r="AD252" s="6">
        <v>0</v>
      </c>
      <c r="AE252" s="6">
        <v>0</v>
      </c>
      <c r="AF252" s="6">
        <v>1</v>
      </c>
    </row>
    <row r="253" spans="1:3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>IF(titanic[[#This Row],[Survived]]&gt;0,"Survive","Perished")</f>
        <v>Perished</v>
      </c>
      <c r="N253" t="str">
        <f t="shared" si="5"/>
        <v>Third</v>
      </c>
      <c r="O253" t="s">
        <v>1235</v>
      </c>
      <c r="P253" t="str">
        <f t="shared" si="6"/>
        <v>Mrs</v>
      </c>
      <c r="Q253" t="str">
        <f>_xlfn.XLOOKUP(titanic[[#This Row],[Title]],$W$2:$W$18,$X$2:$X$18)</f>
        <v>Mrs</v>
      </c>
      <c r="R253" s="5">
        <v>0</v>
      </c>
      <c r="S253" s="5">
        <v>1</v>
      </c>
      <c r="T253" s="5">
        <v>0</v>
      </c>
      <c r="U253" s="5">
        <v>0</v>
      </c>
      <c r="Z253" s="6">
        <v>237671</v>
      </c>
      <c r="AA253" s="6">
        <v>0</v>
      </c>
      <c r="AB253" s="6">
        <v>1</v>
      </c>
      <c r="AC253" s="6">
        <v>0</v>
      </c>
      <c r="AD253" s="6">
        <v>0</v>
      </c>
      <c r="AE253" s="6">
        <v>0</v>
      </c>
      <c r="AF253" s="6">
        <v>1</v>
      </c>
    </row>
    <row r="254" spans="1:3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>IF(titanic[[#This Row],[Survived]]&gt;0,"Survive","Perished")</f>
        <v>Perished</v>
      </c>
      <c r="N254" t="str">
        <f t="shared" si="5"/>
        <v>First</v>
      </c>
      <c r="O254" t="s">
        <v>1234</v>
      </c>
      <c r="P254" t="str">
        <f t="shared" si="6"/>
        <v>Mr</v>
      </c>
      <c r="Q254" t="str">
        <f>_xlfn.XLOOKUP(titanic[[#This Row],[Title]],$W$2:$W$18,$X$2:$X$18)</f>
        <v>Mr</v>
      </c>
      <c r="R254" s="5">
        <v>0</v>
      </c>
      <c r="S254" s="5">
        <v>0</v>
      </c>
      <c r="T254" s="5">
        <v>1</v>
      </c>
      <c r="U254" s="5">
        <v>1</v>
      </c>
      <c r="Z254" s="6">
        <v>237736</v>
      </c>
      <c r="AA254" s="6">
        <v>0</v>
      </c>
      <c r="AB254" s="6">
        <v>0</v>
      </c>
      <c r="AC254" s="6">
        <v>1</v>
      </c>
      <c r="AD254" s="6">
        <v>1</v>
      </c>
      <c r="AE254" s="6">
        <v>0</v>
      </c>
      <c r="AF254" s="6">
        <v>2</v>
      </c>
    </row>
    <row r="255" spans="1:3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>IF(titanic[[#This Row],[Survived]]&gt;0,"Survive","Perished")</f>
        <v>Perished</v>
      </c>
      <c r="N255" t="str">
        <f t="shared" si="5"/>
        <v>Third</v>
      </c>
      <c r="O255" t="s">
        <v>1234</v>
      </c>
      <c r="P255" t="str">
        <f t="shared" si="6"/>
        <v>Mr</v>
      </c>
      <c r="Q255" t="str">
        <f>_xlfn.XLOOKUP(titanic[[#This Row],[Title]],$W$2:$W$18,$X$2:$X$18)</f>
        <v>Mr</v>
      </c>
      <c r="R255" s="5">
        <v>0</v>
      </c>
      <c r="S255" s="5">
        <v>0</v>
      </c>
      <c r="T255" s="5">
        <v>1</v>
      </c>
      <c r="U255" s="5">
        <v>1</v>
      </c>
      <c r="Z255" s="6">
        <v>237789</v>
      </c>
      <c r="AA255" s="6">
        <v>0</v>
      </c>
      <c r="AB255" s="6">
        <v>1</v>
      </c>
      <c r="AC255" s="6">
        <v>0</v>
      </c>
      <c r="AD255" s="6">
        <v>0</v>
      </c>
      <c r="AE255" s="6">
        <v>0</v>
      </c>
      <c r="AF255" s="6">
        <v>1</v>
      </c>
    </row>
    <row r="256" spans="1:3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>IF(titanic[[#This Row],[Survived]]&gt;0,"Survive","Perished")</f>
        <v>Perished</v>
      </c>
      <c r="N256" t="str">
        <f t="shared" si="5"/>
        <v>Third</v>
      </c>
      <c r="O256" t="s">
        <v>1235</v>
      </c>
      <c r="P256" t="str">
        <f t="shared" si="6"/>
        <v>Mrs</v>
      </c>
      <c r="Q256" t="str">
        <f>_xlfn.XLOOKUP(titanic[[#This Row],[Title]],$W$2:$W$18,$X$2:$X$18)</f>
        <v>Mrs</v>
      </c>
      <c r="R256" s="5">
        <v>0</v>
      </c>
      <c r="S256" s="5">
        <v>0</v>
      </c>
      <c r="T256" s="5">
        <v>1</v>
      </c>
      <c r="U256" s="5">
        <v>1</v>
      </c>
      <c r="Z256" s="6">
        <v>237798</v>
      </c>
      <c r="AA256" s="6">
        <v>0</v>
      </c>
      <c r="AB256" s="6">
        <v>0</v>
      </c>
      <c r="AC256" s="6">
        <v>1</v>
      </c>
      <c r="AD256" s="6">
        <v>0</v>
      </c>
      <c r="AE256" s="6">
        <v>0</v>
      </c>
      <c r="AF256" s="6">
        <v>1</v>
      </c>
    </row>
    <row r="257" spans="1:3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>IF(titanic[[#This Row],[Survived]]&gt;0,"Survive","Perished")</f>
        <v>Survive</v>
      </c>
      <c r="N257" t="str">
        <f t="shared" si="5"/>
        <v>Third</v>
      </c>
      <c r="O257" t="s">
        <v>1235</v>
      </c>
      <c r="P257" t="str">
        <f t="shared" si="6"/>
        <v>Mrs</v>
      </c>
      <c r="Q257" t="str">
        <f>_xlfn.XLOOKUP(titanic[[#This Row],[Title]],$W$2:$W$18,$X$2:$X$18)</f>
        <v>Mrs</v>
      </c>
      <c r="R257" s="5">
        <v>0</v>
      </c>
      <c r="S257" s="5">
        <v>0</v>
      </c>
      <c r="T257" s="5">
        <v>0</v>
      </c>
      <c r="U257" s="5">
        <v>0</v>
      </c>
      <c r="Z257" s="6">
        <v>239853</v>
      </c>
      <c r="AA257" s="6">
        <v>0</v>
      </c>
      <c r="AB257" s="6">
        <v>0</v>
      </c>
      <c r="AC257" s="6">
        <v>3</v>
      </c>
      <c r="AD257" s="6">
        <v>0</v>
      </c>
      <c r="AE257" s="6">
        <v>0</v>
      </c>
      <c r="AF257" s="6">
        <v>3</v>
      </c>
    </row>
    <row r="258" spans="1:3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>IF(titanic[[#This Row],[Survived]]&gt;0,"Survive","Perished")</f>
        <v>Survive</v>
      </c>
      <c r="N258" t="str">
        <f t="shared" ref="N258:N321" si="7">IF(C258=1,"First",IF(C258=2,"Second","Third"))</f>
        <v>First</v>
      </c>
      <c r="O258" t="s">
        <v>1235</v>
      </c>
      <c r="P258" t="str">
        <f t="shared" si="6"/>
        <v>Mrs</v>
      </c>
      <c r="Q258" t="str">
        <f>_xlfn.XLOOKUP(titanic[[#This Row],[Title]],$W$2:$W$18,$X$2:$X$18)</f>
        <v>Mrs</v>
      </c>
      <c r="R258" s="5">
        <v>0</v>
      </c>
      <c r="S258" s="5">
        <v>0</v>
      </c>
      <c r="T258" s="5">
        <v>0</v>
      </c>
      <c r="U258" s="5">
        <v>0</v>
      </c>
      <c r="Z258" s="6">
        <v>239854</v>
      </c>
      <c r="AA258" s="6">
        <v>0</v>
      </c>
      <c r="AB258" s="6">
        <v>0</v>
      </c>
      <c r="AC258" s="6">
        <v>1</v>
      </c>
      <c r="AD258" s="6">
        <v>0</v>
      </c>
      <c r="AE258" s="6">
        <v>0</v>
      </c>
      <c r="AF258" s="6">
        <v>1</v>
      </c>
    </row>
    <row r="259" spans="1:3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>IF(titanic[[#This Row],[Survived]]&gt;0,"Survive","Perished")</f>
        <v>Survive</v>
      </c>
      <c r="N259" t="str">
        <f t="shared" si="7"/>
        <v>First</v>
      </c>
      <c r="O259" t="s">
        <v>1236</v>
      </c>
      <c r="P259" t="str">
        <f t="shared" ref="P259:P322" si="8">VLOOKUP(O259,$W$2:$X$18,2,FALSE)</f>
        <v>Miss</v>
      </c>
      <c r="Q259" t="str">
        <f>_xlfn.XLOOKUP(titanic[[#This Row],[Title]],$W$2:$W$18,$X$2:$X$18)</f>
        <v>Miss</v>
      </c>
      <c r="R259" s="5">
        <v>0</v>
      </c>
      <c r="S259" s="5">
        <v>2</v>
      </c>
      <c r="T259" s="5">
        <v>0</v>
      </c>
      <c r="U259" s="5">
        <v>0</v>
      </c>
      <c r="Z259" s="6">
        <v>239855</v>
      </c>
      <c r="AA259" s="6">
        <v>0</v>
      </c>
      <c r="AB259" s="6">
        <v>0</v>
      </c>
      <c r="AC259" s="6">
        <v>1</v>
      </c>
      <c r="AD259" s="6">
        <v>0</v>
      </c>
      <c r="AE259" s="6">
        <v>0</v>
      </c>
      <c r="AF259" s="6">
        <v>1</v>
      </c>
    </row>
    <row r="260" spans="1:3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>IF(titanic[[#This Row],[Survived]]&gt;0,"Survive","Perished")</f>
        <v>Survive</v>
      </c>
      <c r="N260" t="str">
        <f t="shared" si="7"/>
        <v>First</v>
      </c>
      <c r="O260" t="s">
        <v>1236</v>
      </c>
      <c r="P260" t="str">
        <f t="shared" si="8"/>
        <v>Miss</v>
      </c>
      <c r="Q260" t="str">
        <f>_xlfn.XLOOKUP(titanic[[#This Row],[Title]],$W$2:$W$18,$X$2:$X$18)</f>
        <v>Miss</v>
      </c>
      <c r="R260" s="5">
        <v>0</v>
      </c>
      <c r="S260" s="5">
        <v>1</v>
      </c>
      <c r="T260" s="5">
        <v>2</v>
      </c>
      <c r="U260" s="5">
        <v>2</v>
      </c>
      <c r="Z260" s="6">
        <v>239856</v>
      </c>
      <c r="AA260" s="6">
        <v>0</v>
      </c>
      <c r="AB260" s="6">
        <v>0</v>
      </c>
      <c r="AC260" s="6">
        <v>1</v>
      </c>
      <c r="AD260" s="6">
        <v>0</v>
      </c>
      <c r="AE260" s="6">
        <v>0</v>
      </c>
      <c r="AF260" s="6">
        <v>1</v>
      </c>
    </row>
    <row r="261" spans="1:3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>IF(titanic[[#This Row],[Survived]]&gt;0,"Survive","Perished")</f>
        <v>Survive</v>
      </c>
      <c r="N261" t="str">
        <f t="shared" si="7"/>
        <v>Second</v>
      </c>
      <c r="O261" t="s">
        <v>1235</v>
      </c>
      <c r="P261" t="str">
        <f t="shared" si="8"/>
        <v>Mrs</v>
      </c>
      <c r="Q261" t="str">
        <f>_xlfn.XLOOKUP(titanic[[#This Row],[Title]],$W$2:$W$18,$X$2:$X$18)</f>
        <v>Mrs</v>
      </c>
      <c r="R261" s="5">
        <v>0</v>
      </c>
      <c r="S261" s="5">
        <v>0</v>
      </c>
      <c r="T261" s="5">
        <v>0</v>
      </c>
      <c r="U261" s="5">
        <v>0</v>
      </c>
      <c r="Z261" s="6">
        <v>239865</v>
      </c>
      <c r="AA261" s="6">
        <v>0</v>
      </c>
      <c r="AB261" s="6">
        <v>0</v>
      </c>
      <c r="AC261" s="6">
        <v>2</v>
      </c>
      <c r="AD261" s="6">
        <v>0</v>
      </c>
      <c r="AE261" s="6">
        <v>0</v>
      </c>
      <c r="AF261" s="6">
        <v>2</v>
      </c>
    </row>
    <row r="262" spans="1:3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>IF(titanic[[#This Row],[Survived]]&gt;0,"Survive","Perished")</f>
        <v>Perished</v>
      </c>
      <c r="N262" t="str">
        <f t="shared" si="7"/>
        <v>Third</v>
      </c>
      <c r="O262" t="s">
        <v>1234</v>
      </c>
      <c r="P262" t="str">
        <f t="shared" si="8"/>
        <v>Mr</v>
      </c>
      <c r="Q262" t="str">
        <f>_xlfn.XLOOKUP(titanic[[#This Row],[Title]],$W$2:$W$18,$X$2:$X$18)</f>
        <v>Mr</v>
      </c>
      <c r="R262" s="5">
        <v>0</v>
      </c>
      <c r="S262" s="5">
        <v>0</v>
      </c>
      <c r="T262" s="5">
        <v>1</v>
      </c>
      <c r="U262" s="5">
        <v>1</v>
      </c>
      <c r="Z262" s="6">
        <v>240929</v>
      </c>
      <c r="AA262" s="6">
        <v>0</v>
      </c>
      <c r="AB262" s="6">
        <v>0</v>
      </c>
      <c r="AC262" s="6">
        <v>0</v>
      </c>
      <c r="AD262" s="6">
        <v>1</v>
      </c>
      <c r="AE262" s="6">
        <v>0</v>
      </c>
      <c r="AF262" s="6">
        <v>1</v>
      </c>
    </row>
    <row r="263" spans="1:3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>IF(titanic[[#This Row],[Survived]]&gt;0,"Survive","Perished")</f>
        <v>Survive</v>
      </c>
      <c r="N263" t="str">
        <f t="shared" si="7"/>
        <v>Third</v>
      </c>
      <c r="O263" t="s">
        <v>1237</v>
      </c>
      <c r="P263" t="str">
        <f t="shared" si="8"/>
        <v>Master</v>
      </c>
      <c r="Q263" t="str">
        <f>_xlfn.XLOOKUP(titanic[[#This Row],[Title]],$W$2:$W$18,$X$2:$X$18)</f>
        <v>Master</v>
      </c>
      <c r="R263" s="5">
        <v>2</v>
      </c>
      <c r="S263" s="5">
        <v>1</v>
      </c>
      <c r="T263" s="5">
        <v>0</v>
      </c>
      <c r="U263" s="5">
        <v>0</v>
      </c>
      <c r="Z263" s="6">
        <v>243847</v>
      </c>
      <c r="AA263" s="6">
        <v>0</v>
      </c>
      <c r="AB263" s="6">
        <v>0</v>
      </c>
      <c r="AC263" s="6">
        <v>1</v>
      </c>
      <c r="AD263" s="6">
        <v>1</v>
      </c>
      <c r="AE263" s="6">
        <v>0</v>
      </c>
      <c r="AF263" s="6">
        <v>2</v>
      </c>
    </row>
    <row r="264" spans="1:3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>IF(titanic[[#This Row],[Survived]]&gt;0,"Survive","Perished")</f>
        <v>Perished</v>
      </c>
      <c r="N264" t="str">
        <f t="shared" si="7"/>
        <v>First</v>
      </c>
      <c r="O264" t="s">
        <v>1234</v>
      </c>
      <c r="P264" t="str">
        <f t="shared" si="8"/>
        <v>Mr</v>
      </c>
      <c r="Q264" t="str">
        <f>_xlfn.XLOOKUP(titanic[[#This Row],[Title]],$W$2:$W$18,$X$2:$X$18)</f>
        <v>Mr</v>
      </c>
      <c r="R264" s="5">
        <v>0</v>
      </c>
      <c r="S264" s="5">
        <v>1</v>
      </c>
      <c r="T264" s="5">
        <v>1</v>
      </c>
      <c r="U264" s="5">
        <v>1</v>
      </c>
      <c r="Z264" s="6">
        <v>243880</v>
      </c>
      <c r="AA264" s="6">
        <v>0</v>
      </c>
      <c r="AB264" s="6">
        <v>1</v>
      </c>
      <c r="AC264" s="6">
        <v>0</v>
      </c>
      <c r="AD264" s="6">
        <v>0</v>
      </c>
      <c r="AE264" s="6">
        <v>0</v>
      </c>
      <c r="AF264" s="6">
        <v>1</v>
      </c>
    </row>
    <row r="265" spans="1:3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>IF(titanic[[#This Row],[Survived]]&gt;0,"Survive","Perished")</f>
        <v>Perished</v>
      </c>
      <c r="N265" t="str">
        <f t="shared" si="7"/>
        <v>First</v>
      </c>
      <c r="O265" t="s">
        <v>1234</v>
      </c>
      <c r="P265" t="str">
        <f t="shared" si="8"/>
        <v>Mr</v>
      </c>
      <c r="Q265" t="str">
        <f>_xlfn.XLOOKUP(titanic[[#This Row],[Title]],$W$2:$W$18,$X$2:$X$18)</f>
        <v>Mr</v>
      </c>
      <c r="R265" s="5">
        <v>0</v>
      </c>
      <c r="S265" s="5">
        <v>0</v>
      </c>
      <c r="T265" s="5">
        <v>1</v>
      </c>
      <c r="U265" s="5">
        <v>1</v>
      </c>
      <c r="Z265" s="6">
        <v>244252</v>
      </c>
      <c r="AA265" s="6">
        <v>0</v>
      </c>
      <c r="AB265" s="6">
        <v>0</v>
      </c>
      <c r="AC265" s="6">
        <v>1</v>
      </c>
      <c r="AD265" s="6">
        <v>1</v>
      </c>
      <c r="AE265" s="6">
        <v>0</v>
      </c>
      <c r="AF265" s="6">
        <v>2</v>
      </c>
    </row>
    <row r="266" spans="1:3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>IF(titanic[[#This Row],[Survived]]&gt;0,"Survive","Perished")</f>
        <v>Perished</v>
      </c>
      <c r="N266" t="str">
        <f t="shared" si="7"/>
        <v>Third</v>
      </c>
      <c r="O266" t="s">
        <v>1236</v>
      </c>
      <c r="P266" t="str">
        <f t="shared" si="8"/>
        <v>Miss</v>
      </c>
      <c r="Q266" t="str">
        <f>_xlfn.XLOOKUP(titanic[[#This Row],[Title]],$W$2:$W$18,$X$2:$X$18)</f>
        <v>Miss</v>
      </c>
      <c r="R266" s="5">
        <v>0</v>
      </c>
      <c r="S266" s="5">
        <v>1</v>
      </c>
      <c r="T266" s="5">
        <v>0</v>
      </c>
      <c r="U266" s="5">
        <v>0</v>
      </c>
      <c r="Z266" s="6">
        <v>244270</v>
      </c>
      <c r="AA266" s="6">
        <v>0</v>
      </c>
      <c r="AB266" s="6">
        <v>0</v>
      </c>
      <c r="AC266" s="6">
        <v>1</v>
      </c>
      <c r="AD266" s="6">
        <v>0</v>
      </c>
      <c r="AE266" s="6">
        <v>0</v>
      </c>
      <c r="AF266" s="6">
        <v>1</v>
      </c>
    </row>
    <row r="267" spans="1:3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>IF(titanic[[#This Row],[Survived]]&gt;0,"Survive","Perished")</f>
        <v>Perished</v>
      </c>
      <c r="N267" t="str">
        <f t="shared" si="7"/>
        <v>Second</v>
      </c>
      <c r="O267" t="s">
        <v>1234</v>
      </c>
      <c r="P267" t="str">
        <f t="shared" si="8"/>
        <v>Mr</v>
      </c>
      <c r="Q267" t="str">
        <f>_xlfn.XLOOKUP(titanic[[#This Row],[Title]],$W$2:$W$18,$X$2:$X$18)</f>
        <v>Mr</v>
      </c>
      <c r="R267" s="5">
        <v>0</v>
      </c>
      <c r="S267" s="5">
        <v>0</v>
      </c>
      <c r="T267" s="5">
        <v>1</v>
      </c>
      <c r="U267" s="5">
        <v>1</v>
      </c>
      <c r="Z267" s="6">
        <v>244278</v>
      </c>
      <c r="AA267" s="6">
        <v>0</v>
      </c>
      <c r="AB267" s="6">
        <v>0</v>
      </c>
      <c r="AC267" s="6">
        <v>1</v>
      </c>
      <c r="AD267" s="6">
        <v>0</v>
      </c>
      <c r="AE267" s="6">
        <v>0</v>
      </c>
      <c r="AF267" s="6">
        <v>1</v>
      </c>
    </row>
    <row r="268" spans="1:3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>IF(titanic[[#This Row],[Survived]]&gt;0,"Survive","Perished")</f>
        <v>Perished</v>
      </c>
      <c r="N268" t="str">
        <f t="shared" si="7"/>
        <v>Third</v>
      </c>
      <c r="O268" t="s">
        <v>1234</v>
      </c>
      <c r="P268" t="str">
        <f t="shared" si="8"/>
        <v>Mr</v>
      </c>
      <c r="Q268" t="str">
        <f>_xlfn.XLOOKUP(titanic[[#This Row],[Title]],$W$2:$W$18,$X$2:$X$18)</f>
        <v>Mr</v>
      </c>
      <c r="R268" s="5">
        <v>3</v>
      </c>
      <c r="S268" s="5">
        <v>0</v>
      </c>
      <c r="T268" s="5">
        <v>2</v>
      </c>
      <c r="U268" s="5">
        <v>2</v>
      </c>
      <c r="Z268" s="6">
        <v>244310</v>
      </c>
      <c r="AA268" s="6">
        <v>0</v>
      </c>
      <c r="AB268" s="6">
        <v>0</v>
      </c>
      <c r="AC268" s="6">
        <v>1</v>
      </c>
      <c r="AD268" s="6">
        <v>0</v>
      </c>
      <c r="AE268" s="6">
        <v>0</v>
      </c>
      <c r="AF268" s="6">
        <v>1</v>
      </c>
    </row>
    <row r="269" spans="1:3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>IF(titanic[[#This Row],[Survived]]&gt;0,"Survive","Perished")</f>
        <v>Survive</v>
      </c>
      <c r="N269" t="str">
        <f t="shared" si="7"/>
        <v>Third</v>
      </c>
      <c r="O269" t="s">
        <v>1234</v>
      </c>
      <c r="P269" t="str">
        <f t="shared" si="8"/>
        <v>Mr</v>
      </c>
      <c r="Q269" t="str">
        <f>_xlfn.XLOOKUP(titanic[[#This Row],[Title]],$W$2:$W$18,$X$2:$X$18)</f>
        <v>Mr</v>
      </c>
      <c r="R269" s="5">
        <v>0</v>
      </c>
      <c r="S269" s="5">
        <v>0</v>
      </c>
      <c r="T269" s="5">
        <v>1</v>
      </c>
      <c r="U269" s="5">
        <v>1</v>
      </c>
      <c r="Z269" s="6">
        <v>244358</v>
      </c>
      <c r="AA269" s="6">
        <v>0</v>
      </c>
      <c r="AB269" s="6">
        <v>0</v>
      </c>
      <c r="AC269" s="6">
        <v>1</v>
      </c>
      <c r="AD269" s="6">
        <v>0</v>
      </c>
      <c r="AE269" s="6">
        <v>0</v>
      </c>
      <c r="AF269" s="6">
        <v>1</v>
      </c>
    </row>
    <row r="270" spans="1:3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>IF(titanic[[#This Row],[Survived]]&gt;0,"Survive","Perished")</f>
        <v>Survive</v>
      </c>
      <c r="N270" t="str">
        <f t="shared" si="7"/>
        <v>First</v>
      </c>
      <c r="O270" t="s">
        <v>1235</v>
      </c>
      <c r="P270" t="str">
        <f t="shared" si="8"/>
        <v>Mrs</v>
      </c>
      <c r="Q270" t="str">
        <f>_xlfn.XLOOKUP(titanic[[#This Row],[Title]],$W$2:$W$18,$X$2:$X$18)</f>
        <v>Mrs</v>
      </c>
      <c r="R270" s="5">
        <v>0</v>
      </c>
      <c r="S270" s="5">
        <v>1</v>
      </c>
      <c r="T270" s="5">
        <v>1</v>
      </c>
      <c r="U270" s="5">
        <v>1</v>
      </c>
      <c r="Z270" s="6">
        <v>244361</v>
      </c>
      <c r="AA270" s="6">
        <v>0</v>
      </c>
      <c r="AB270" s="6">
        <v>0</v>
      </c>
      <c r="AC270" s="6">
        <v>1</v>
      </c>
      <c r="AD270" s="6">
        <v>0</v>
      </c>
      <c r="AE270" s="6">
        <v>0</v>
      </c>
      <c r="AF270" s="6">
        <v>1</v>
      </c>
    </row>
    <row r="271" spans="1:3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>IF(titanic[[#This Row],[Survived]]&gt;0,"Survive","Perished")</f>
        <v>Survive</v>
      </c>
      <c r="N271" t="str">
        <f t="shared" si="7"/>
        <v>First</v>
      </c>
      <c r="O271" t="s">
        <v>1236</v>
      </c>
      <c r="P271" t="str">
        <f t="shared" si="8"/>
        <v>Miss</v>
      </c>
      <c r="Q271" t="str">
        <f>_xlfn.XLOOKUP(titanic[[#This Row],[Title]],$W$2:$W$18,$X$2:$X$18)</f>
        <v>Miss</v>
      </c>
      <c r="R271" s="5">
        <v>0</v>
      </c>
      <c r="S271" s="5">
        <v>2</v>
      </c>
      <c r="T271" s="5">
        <v>1</v>
      </c>
      <c r="U271" s="5">
        <v>1</v>
      </c>
      <c r="Z271" s="6">
        <v>244367</v>
      </c>
      <c r="AA271" s="6">
        <v>0</v>
      </c>
      <c r="AB271" s="6">
        <v>0</v>
      </c>
      <c r="AC271" s="6">
        <v>1</v>
      </c>
      <c r="AD271" s="6">
        <v>1</v>
      </c>
      <c r="AE271" s="6">
        <v>0</v>
      </c>
      <c r="AF271" s="6">
        <v>2</v>
      </c>
    </row>
    <row r="272" spans="1:3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>IF(titanic[[#This Row],[Survived]]&gt;0,"Survive","Perished")</f>
        <v>Perished</v>
      </c>
      <c r="N272" t="str">
        <f t="shared" si="7"/>
        <v>First</v>
      </c>
      <c r="O272" t="s">
        <v>1234</v>
      </c>
      <c r="P272" t="str">
        <f t="shared" si="8"/>
        <v>Mr</v>
      </c>
      <c r="Q272" t="str">
        <f>_xlfn.XLOOKUP(titanic[[#This Row],[Title]],$W$2:$W$18,$X$2:$X$18)</f>
        <v>Mr</v>
      </c>
      <c r="R272" s="5">
        <v>0</v>
      </c>
      <c r="S272" s="5">
        <v>1</v>
      </c>
      <c r="T272" s="5">
        <v>1</v>
      </c>
      <c r="U272" s="5">
        <v>1</v>
      </c>
      <c r="Z272" s="6">
        <v>244373</v>
      </c>
      <c r="AA272" s="6">
        <v>0</v>
      </c>
      <c r="AB272" s="6">
        <v>0</v>
      </c>
      <c r="AC272" s="6">
        <v>1</v>
      </c>
      <c r="AD272" s="6">
        <v>0</v>
      </c>
      <c r="AE272" s="6">
        <v>0</v>
      </c>
      <c r="AF272" s="6">
        <v>1</v>
      </c>
    </row>
    <row r="273" spans="1:3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>IF(titanic[[#This Row],[Survived]]&gt;0,"Survive","Perished")</f>
        <v>Survive</v>
      </c>
      <c r="N273" t="str">
        <f t="shared" si="7"/>
        <v>Third</v>
      </c>
      <c r="O273" t="s">
        <v>1234</v>
      </c>
      <c r="P273" t="str">
        <f t="shared" si="8"/>
        <v>Mr</v>
      </c>
      <c r="Q273" t="str">
        <f>_xlfn.XLOOKUP(titanic[[#This Row],[Title]],$W$2:$W$18,$X$2:$X$18)</f>
        <v>Mr</v>
      </c>
      <c r="R273" s="5">
        <v>0</v>
      </c>
      <c r="S273" s="5">
        <v>0</v>
      </c>
      <c r="T273" s="5">
        <v>4</v>
      </c>
      <c r="U273" s="5">
        <v>4</v>
      </c>
      <c r="Z273" s="6">
        <v>248698</v>
      </c>
      <c r="AA273" s="6">
        <v>0</v>
      </c>
      <c r="AB273" s="6">
        <v>0</v>
      </c>
      <c r="AC273" s="6">
        <v>1</v>
      </c>
      <c r="AD273" s="6">
        <v>0</v>
      </c>
      <c r="AE273" s="6">
        <v>0</v>
      </c>
      <c r="AF273" s="6">
        <v>1</v>
      </c>
    </row>
    <row r="274" spans="1:3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>IF(titanic[[#This Row],[Survived]]&gt;0,"Survive","Perished")</f>
        <v>Survive</v>
      </c>
      <c r="N274" t="str">
        <f t="shared" si="7"/>
        <v>Second</v>
      </c>
      <c r="O274" t="s">
        <v>1235</v>
      </c>
      <c r="P274" t="str">
        <f t="shared" si="8"/>
        <v>Mrs</v>
      </c>
      <c r="Q274" t="str">
        <f>_xlfn.XLOOKUP(titanic[[#This Row],[Title]],$W$2:$W$18,$X$2:$X$18)</f>
        <v>Mrs</v>
      </c>
      <c r="R274" s="5">
        <v>0</v>
      </c>
      <c r="S274" s="5">
        <v>1</v>
      </c>
      <c r="T274" s="5">
        <v>0</v>
      </c>
      <c r="U274" s="5">
        <v>0</v>
      </c>
      <c r="Z274" s="6">
        <v>248706</v>
      </c>
      <c r="AA274" s="6">
        <v>0</v>
      </c>
      <c r="AB274" s="6">
        <v>0</v>
      </c>
      <c r="AC274" s="6">
        <v>0</v>
      </c>
      <c r="AD274" s="6">
        <v>1</v>
      </c>
      <c r="AE274" s="6">
        <v>0</v>
      </c>
      <c r="AF274" s="6">
        <v>1</v>
      </c>
    </row>
    <row r="275" spans="1:3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>IF(titanic[[#This Row],[Survived]]&gt;0,"Survive","Perished")</f>
        <v>Perished</v>
      </c>
      <c r="N275" t="str">
        <f t="shared" si="7"/>
        <v>First</v>
      </c>
      <c r="O275" t="s">
        <v>1234</v>
      </c>
      <c r="P275" t="str">
        <f t="shared" si="8"/>
        <v>Mr</v>
      </c>
      <c r="Q275" t="str">
        <f>_xlfn.XLOOKUP(titanic[[#This Row],[Title]],$W$2:$W$18,$X$2:$X$18)</f>
        <v>Mr</v>
      </c>
      <c r="R275" s="5">
        <v>0</v>
      </c>
      <c r="S275" s="5">
        <v>0</v>
      </c>
      <c r="T275" s="5">
        <v>1</v>
      </c>
      <c r="U275" s="5">
        <v>1</v>
      </c>
      <c r="Z275" s="6">
        <v>248723</v>
      </c>
      <c r="AA275" s="6">
        <v>0</v>
      </c>
      <c r="AB275" s="6">
        <v>0</v>
      </c>
      <c r="AC275" s="6">
        <v>1</v>
      </c>
      <c r="AD275" s="6">
        <v>0</v>
      </c>
      <c r="AE275" s="6">
        <v>0</v>
      </c>
      <c r="AF275" s="6">
        <v>1</v>
      </c>
    </row>
    <row r="276" spans="1:3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>IF(titanic[[#This Row],[Survived]]&gt;0,"Survive","Perished")</f>
        <v>Survive</v>
      </c>
      <c r="N276" t="str">
        <f t="shared" si="7"/>
        <v>Third</v>
      </c>
      <c r="O276" t="s">
        <v>1236</v>
      </c>
      <c r="P276" t="str">
        <f t="shared" si="8"/>
        <v>Miss</v>
      </c>
      <c r="Q276" t="str">
        <f>_xlfn.XLOOKUP(titanic[[#This Row],[Title]],$W$2:$W$18,$X$2:$X$18)</f>
        <v>Miss</v>
      </c>
      <c r="R276" s="5">
        <v>0</v>
      </c>
      <c r="S276" s="5">
        <v>1</v>
      </c>
      <c r="T276" s="5">
        <v>0</v>
      </c>
      <c r="U276" s="5">
        <v>0</v>
      </c>
      <c r="Z276" s="6">
        <v>248727</v>
      </c>
      <c r="AA276" s="6">
        <v>0</v>
      </c>
      <c r="AB276" s="6">
        <v>2</v>
      </c>
      <c r="AC276" s="6">
        <v>1</v>
      </c>
      <c r="AD276" s="6">
        <v>0</v>
      </c>
      <c r="AE276" s="6">
        <v>0</v>
      </c>
      <c r="AF276" s="6">
        <v>3</v>
      </c>
    </row>
    <row r="277" spans="1:3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>IF(titanic[[#This Row],[Survived]]&gt;0,"Survive","Perished")</f>
        <v>Survive</v>
      </c>
      <c r="N277" t="str">
        <f t="shared" si="7"/>
        <v>First</v>
      </c>
      <c r="O277" t="s">
        <v>1236</v>
      </c>
      <c r="P277" t="str">
        <f t="shared" si="8"/>
        <v>Miss</v>
      </c>
      <c r="Q277" t="str">
        <f>_xlfn.XLOOKUP(titanic[[#This Row],[Title]],$W$2:$W$18,$X$2:$X$18)</f>
        <v>Miss</v>
      </c>
      <c r="R277" s="5">
        <v>0</v>
      </c>
      <c r="S277" s="5">
        <v>2</v>
      </c>
      <c r="T277" s="5">
        <v>0</v>
      </c>
      <c r="U277" s="5">
        <v>0</v>
      </c>
      <c r="Z277" s="6">
        <v>248731</v>
      </c>
      <c r="AA277" s="6">
        <v>0</v>
      </c>
      <c r="AB277" s="6">
        <v>0</v>
      </c>
      <c r="AC277" s="6">
        <v>1</v>
      </c>
      <c r="AD277" s="6">
        <v>0</v>
      </c>
      <c r="AE277" s="6">
        <v>0</v>
      </c>
      <c r="AF277" s="6">
        <v>1</v>
      </c>
    </row>
    <row r="278" spans="1:3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>IF(titanic[[#This Row],[Survived]]&gt;0,"Survive","Perished")</f>
        <v>Perished</v>
      </c>
      <c r="N278" t="str">
        <f t="shared" si="7"/>
        <v>Third</v>
      </c>
      <c r="O278" t="s">
        <v>1236</v>
      </c>
      <c r="P278" t="str">
        <f t="shared" si="8"/>
        <v>Miss</v>
      </c>
      <c r="Q278" t="str">
        <f>_xlfn.XLOOKUP(titanic[[#This Row],[Title]],$W$2:$W$18,$X$2:$X$18)</f>
        <v>Miss</v>
      </c>
      <c r="R278" s="5">
        <v>0</v>
      </c>
      <c r="S278" s="5">
        <v>1</v>
      </c>
      <c r="T278" s="5">
        <v>0</v>
      </c>
      <c r="U278" s="5">
        <v>0</v>
      </c>
      <c r="Z278" s="6">
        <v>248733</v>
      </c>
      <c r="AA278" s="6">
        <v>0</v>
      </c>
      <c r="AB278" s="6">
        <v>1</v>
      </c>
      <c r="AC278" s="6">
        <v>0</v>
      </c>
      <c r="AD278" s="6">
        <v>0</v>
      </c>
      <c r="AE278" s="6">
        <v>0</v>
      </c>
      <c r="AF278" s="6">
        <v>1</v>
      </c>
    </row>
    <row r="279" spans="1:3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>IF(titanic[[#This Row],[Survived]]&gt;0,"Survive","Perished")</f>
        <v>Perished</v>
      </c>
      <c r="N279" t="str">
        <f t="shared" si="7"/>
        <v>Second</v>
      </c>
      <c r="O279" t="s">
        <v>1234</v>
      </c>
      <c r="P279" t="str">
        <f t="shared" si="8"/>
        <v>Mr</v>
      </c>
      <c r="Q279" t="str">
        <f>_xlfn.XLOOKUP(titanic[[#This Row],[Title]],$W$2:$W$18,$X$2:$X$18)</f>
        <v>Mr</v>
      </c>
      <c r="R279" s="5">
        <v>0</v>
      </c>
      <c r="S279" s="5">
        <v>0</v>
      </c>
      <c r="T279" s="5">
        <v>3</v>
      </c>
      <c r="U279" s="5">
        <v>3</v>
      </c>
      <c r="Z279" s="6">
        <v>248738</v>
      </c>
      <c r="AA279" s="6">
        <v>1</v>
      </c>
      <c r="AB279" s="6">
        <v>0</v>
      </c>
      <c r="AC279" s="6">
        <v>0</v>
      </c>
      <c r="AD279" s="6">
        <v>1</v>
      </c>
      <c r="AE279" s="6">
        <v>0</v>
      </c>
      <c r="AF279" s="6">
        <v>2</v>
      </c>
    </row>
    <row r="280" spans="1:3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>IF(titanic[[#This Row],[Survived]]&gt;0,"Survive","Perished")</f>
        <v>Perished</v>
      </c>
      <c r="N280" t="str">
        <f t="shared" si="7"/>
        <v>Third</v>
      </c>
      <c r="O280" t="s">
        <v>1237</v>
      </c>
      <c r="P280" t="str">
        <f t="shared" si="8"/>
        <v>Master</v>
      </c>
      <c r="Q280" t="str">
        <f>_xlfn.XLOOKUP(titanic[[#This Row],[Title]],$W$2:$W$18,$X$2:$X$18)</f>
        <v>Master</v>
      </c>
      <c r="R280" s="5">
        <v>4</v>
      </c>
      <c r="S280" s="5">
        <v>0</v>
      </c>
      <c r="T280" s="5">
        <v>0</v>
      </c>
      <c r="U280" s="5">
        <v>0</v>
      </c>
      <c r="Z280" s="6">
        <v>248740</v>
      </c>
      <c r="AA280" s="6">
        <v>0</v>
      </c>
      <c r="AB280" s="6">
        <v>0</v>
      </c>
      <c r="AC280" s="6">
        <v>1</v>
      </c>
      <c r="AD280" s="6">
        <v>0</v>
      </c>
      <c r="AE280" s="6">
        <v>0</v>
      </c>
      <c r="AF280" s="6">
        <v>1</v>
      </c>
    </row>
    <row r="281" spans="1:3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>IF(titanic[[#This Row],[Survived]]&gt;0,"Survive","Perished")</f>
        <v>Survive</v>
      </c>
      <c r="N281" t="str">
        <f t="shared" si="7"/>
        <v>Third</v>
      </c>
      <c r="O281" t="s">
        <v>1235</v>
      </c>
      <c r="P281" t="str">
        <f t="shared" si="8"/>
        <v>Mrs</v>
      </c>
      <c r="Q281" t="str">
        <f>_xlfn.XLOOKUP(titanic[[#This Row],[Title]],$W$2:$W$18,$X$2:$X$18)</f>
        <v>Mrs</v>
      </c>
      <c r="R281" s="5">
        <v>0</v>
      </c>
      <c r="S281" s="5">
        <v>0</v>
      </c>
      <c r="T281" s="5">
        <v>1</v>
      </c>
      <c r="U281" s="5">
        <v>1</v>
      </c>
      <c r="Z281" s="6">
        <v>248747</v>
      </c>
      <c r="AA281" s="6">
        <v>0</v>
      </c>
      <c r="AB281" s="6">
        <v>1</v>
      </c>
      <c r="AC281" s="6">
        <v>0</v>
      </c>
      <c r="AD281" s="6">
        <v>0</v>
      </c>
      <c r="AE281" s="6">
        <v>0</v>
      </c>
      <c r="AF281" s="6">
        <v>1</v>
      </c>
    </row>
    <row r="282" spans="1:3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>IF(titanic[[#This Row],[Survived]]&gt;0,"Survive","Perished")</f>
        <v>Perished</v>
      </c>
      <c r="N282" t="str">
        <f t="shared" si="7"/>
        <v>Third</v>
      </c>
      <c r="O282" t="s">
        <v>1234</v>
      </c>
      <c r="P282" t="str">
        <f t="shared" si="8"/>
        <v>Mr</v>
      </c>
      <c r="Q282" t="str">
        <f>_xlfn.XLOOKUP(titanic[[#This Row],[Title]],$W$2:$W$18,$X$2:$X$18)</f>
        <v>Mr</v>
      </c>
      <c r="R282" s="5">
        <v>0</v>
      </c>
      <c r="S282" s="5">
        <v>0</v>
      </c>
      <c r="T282" s="5">
        <v>1</v>
      </c>
      <c r="U282" s="5">
        <v>1</v>
      </c>
      <c r="Z282" s="6">
        <v>250643</v>
      </c>
      <c r="AA282" s="6">
        <v>0</v>
      </c>
      <c r="AB282" s="6">
        <v>0</v>
      </c>
      <c r="AC282" s="6">
        <v>1</v>
      </c>
      <c r="AD282" s="6">
        <v>0</v>
      </c>
      <c r="AE282" s="6">
        <v>0</v>
      </c>
      <c r="AF282" s="6">
        <v>1</v>
      </c>
    </row>
    <row r="283" spans="1:3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>IF(titanic[[#This Row],[Survived]]&gt;0,"Survive","Perished")</f>
        <v>Perished</v>
      </c>
      <c r="N283" t="str">
        <f t="shared" si="7"/>
        <v>Third</v>
      </c>
      <c r="O283" t="s">
        <v>1234</v>
      </c>
      <c r="P283" t="str">
        <f t="shared" si="8"/>
        <v>Mr</v>
      </c>
      <c r="Q283" t="str">
        <f>_xlfn.XLOOKUP(titanic[[#This Row],[Title]],$W$2:$W$18,$X$2:$X$18)</f>
        <v>Mr</v>
      </c>
      <c r="R283" s="5">
        <v>0</v>
      </c>
      <c r="S283" s="5">
        <v>0</v>
      </c>
      <c r="T283" s="5">
        <v>1</v>
      </c>
      <c r="U283" s="5">
        <v>1</v>
      </c>
      <c r="Z283" s="6">
        <v>250644</v>
      </c>
      <c r="AA283" s="6">
        <v>0</v>
      </c>
      <c r="AB283" s="6">
        <v>1</v>
      </c>
      <c r="AC283" s="6">
        <v>0</v>
      </c>
      <c r="AD283" s="6">
        <v>1</v>
      </c>
      <c r="AE283" s="6">
        <v>0</v>
      </c>
      <c r="AF283" s="6">
        <v>2</v>
      </c>
    </row>
    <row r="284" spans="1:3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>IF(titanic[[#This Row],[Survived]]&gt;0,"Survive","Perished")</f>
        <v>Perished</v>
      </c>
      <c r="N284" t="str">
        <f t="shared" si="7"/>
        <v>Third</v>
      </c>
      <c r="O284" t="s">
        <v>1234</v>
      </c>
      <c r="P284" t="str">
        <f t="shared" si="8"/>
        <v>Mr</v>
      </c>
      <c r="Q284" t="str">
        <f>_xlfn.XLOOKUP(titanic[[#This Row],[Title]],$W$2:$W$18,$X$2:$X$18)</f>
        <v>Mr</v>
      </c>
      <c r="R284" s="5">
        <v>0</v>
      </c>
      <c r="S284" s="5">
        <v>0</v>
      </c>
      <c r="T284" s="5">
        <v>1</v>
      </c>
      <c r="U284" s="5">
        <v>1</v>
      </c>
      <c r="Z284" s="6">
        <v>250646</v>
      </c>
      <c r="AA284" s="6">
        <v>0</v>
      </c>
      <c r="AB284" s="6">
        <v>0</v>
      </c>
      <c r="AC284" s="6">
        <v>1</v>
      </c>
      <c r="AD284" s="6">
        <v>0</v>
      </c>
      <c r="AE284" s="6">
        <v>0</v>
      </c>
      <c r="AF284" s="6">
        <v>1</v>
      </c>
    </row>
    <row r="285" spans="1:3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>IF(titanic[[#This Row],[Survived]]&gt;0,"Survive","Perished")</f>
        <v>Survive</v>
      </c>
      <c r="N285" t="str">
        <f t="shared" si="7"/>
        <v>Third</v>
      </c>
      <c r="O285" t="s">
        <v>1234</v>
      </c>
      <c r="P285" t="str">
        <f t="shared" si="8"/>
        <v>Mr</v>
      </c>
      <c r="Q285" t="str">
        <f>_xlfn.XLOOKUP(titanic[[#This Row],[Title]],$W$2:$W$18,$X$2:$X$18)</f>
        <v>Mr</v>
      </c>
      <c r="R285" s="5">
        <v>0</v>
      </c>
      <c r="S285" s="5">
        <v>0</v>
      </c>
      <c r="T285" s="5">
        <v>1</v>
      </c>
      <c r="U285" s="5">
        <v>1</v>
      </c>
      <c r="Z285" s="6">
        <v>250647</v>
      </c>
      <c r="AA285" s="6">
        <v>0</v>
      </c>
      <c r="AB285" s="6">
        <v>0</v>
      </c>
      <c r="AC285" s="6">
        <v>2</v>
      </c>
      <c r="AD285" s="6">
        <v>0</v>
      </c>
      <c r="AE285" s="6">
        <v>0</v>
      </c>
      <c r="AF285" s="6">
        <v>2</v>
      </c>
    </row>
    <row r="286" spans="1:3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>IF(titanic[[#This Row],[Survived]]&gt;0,"Survive","Perished")</f>
        <v>Perished</v>
      </c>
      <c r="N286" t="str">
        <f t="shared" si="7"/>
        <v>First</v>
      </c>
      <c r="O286" t="s">
        <v>1234</v>
      </c>
      <c r="P286" t="str">
        <f t="shared" si="8"/>
        <v>Mr</v>
      </c>
      <c r="Q286" t="str">
        <f>_xlfn.XLOOKUP(titanic[[#This Row],[Title]],$W$2:$W$18,$X$2:$X$18)</f>
        <v>Mr</v>
      </c>
      <c r="R286" s="5">
        <v>0</v>
      </c>
      <c r="S286" s="5">
        <v>0</v>
      </c>
      <c r="T286" s="5">
        <v>1</v>
      </c>
      <c r="U286" s="5">
        <v>1</v>
      </c>
      <c r="Z286" s="6">
        <v>250648</v>
      </c>
      <c r="AA286" s="6">
        <v>0</v>
      </c>
      <c r="AB286" s="6">
        <v>1</v>
      </c>
      <c r="AC286" s="6">
        <v>0</v>
      </c>
      <c r="AD286" s="6">
        <v>0</v>
      </c>
      <c r="AE286" s="6">
        <v>0</v>
      </c>
      <c r="AF286" s="6">
        <v>1</v>
      </c>
    </row>
    <row r="287" spans="1:3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>IF(titanic[[#This Row],[Survived]]&gt;0,"Survive","Perished")</f>
        <v>Perished</v>
      </c>
      <c r="N287" t="str">
        <f t="shared" si="7"/>
        <v>Third</v>
      </c>
      <c r="O287" t="s">
        <v>1234</v>
      </c>
      <c r="P287" t="str">
        <f t="shared" si="8"/>
        <v>Mr</v>
      </c>
      <c r="Q287" t="str">
        <f>_xlfn.XLOOKUP(titanic[[#This Row],[Title]],$W$2:$W$18,$X$2:$X$18)</f>
        <v>Mr</v>
      </c>
      <c r="R287" s="5">
        <v>0</v>
      </c>
      <c r="S287" s="5">
        <v>0</v>
      </c>
      <c r="T287" s="5">
        <v>1</v>
      </c>
      <c r="U287" s="5">
        <v>1</v>
      </c>
      <c r="Z287" s="6">
        <v>250649</v>
      </c>
      <c r="AA287" s="6">
        <v>1</v>
      </c>
      <c r="AB287" s="6">
        <v>0</v>
      </c>
      <c r="AC287" s="6">
        <v>0</v>
      </c>
      <c r="AD287" s="6">
        <v>1</v>
      </c>
      <c r="AE287" s="6">
        <v>0</v>
      </c>
      <c r="AF287" s="6">
        <v>2</v>
      </c>
    </row>
    <row r="288" spans="1:3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>IF(titanic[[#This Row],[Survived]]&gt;0,"Survive","Perished")</f>
        <v>Survive</v>
      </c>
      <c r="N288" t="str">
        <f t="shared" si="7"/>
        <v>Third</v>
      </c>
      <c r="O288" t="s">
        <v>1234</v>
      </c>
      <c r="P288" t="str">
        <f t="shared" si="8"/>
        <v>Mr</v>
      </c>
      <c r="Q288" t="str">
        <f>_xlfn.XLOOKUP(titanic[[#This Row],[Title]],$W$2:$W$18,$X$2:$X$18)</f>
        <v>Mr</v>
      </c>
      <c r="R288" s="5">
        <v>0</v>
      </c>
      <c r="S288" s="5">
        <v>0</v>
      </c>
      <c r="T288" s="5">
        <v>1</v>
      </c>
      <c r="U288" s="5">
        <v>1</v>
      </c>
      <c r="Z288" s="6">
        <v>250651</v>
      </c>
      <c r="AA288" s="6">
        <v>0</v>
      </c>
      <c r="AB288" s="6">
        <v>0</v>
      </c>
      <c r="AC288" s="6">
        <v>0</v>
      </c>
      <c r="AD288" s="6">
        <v>1</v>
      </c>
      <c r="AE288" s="6">
        <v>0</v>
      </c>
      <c r="AF288" s="6">
        <v>1</v>
      </c>
    </row>
    <row r="289" spans="1:3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>IF(titanic[[#This Row],[Survived]]&gt;0,"Survive","Perished")</f>
        <v>Perished</v>
      </c>
      <c r="N289" t="str">
        <f t="shared" si="7"/>
        <v>Third</v>
      </c>
      <c r="O289" t="s">
        <v>1234</v>
      </c>
      <c r="P289" t="str">
        <f t="shared" si="8"/>
        <v>Mr</v>
      </c>
      <c r="Q289" t="str">
        <f>_xlfn.XLOOKUP(titanic[[#This Row],[Title]],$W$2:$W$18,$X$2:$X$18)</f>
        <v>Mr</v>
      </c>
      <c r="R289" s="5">
        <v>0</v>
      </c>
      <c r="S289" s="5">
        <v>0</v>
      </c>
      <c r="T289" s="5">
        <v>1</v>
      </c>
      <c r="U289" s="5">
        <v>1</v>
      </c>
      <c r="Z289" s="6">
        <v>250652</v>
      </c>
      <c r="AA289" s="6">
        <v>0</v>
      </c>
      <c r="AB289" s="6">
        <v>1</v>
      </c>
      <c r="AC289" s="6">
        <v>0</v>
      </c>
      <c r="AD289" s="6">
        <v>0</v>
      </c>
      <c r="AE289" s="6">
        <v>0</v>
      </c>
      <c r="AF289" s="6">
        <v>1</v>
      </c>
    </row>
    <row r="290" spans="1:3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>IF(titanic[[#This Row],[Survived]]&gt;0,"Survive","Perished")</f>
        <v>Survive</v>
      </c>
      <c r="N290" t="str">
        <f t="shared" si="7"/>
        <v>Second</v>
      </c>
      <c r="O290" t="s">
        <v>1234</v>
      </c>
      <c r="P290" t="str">
        <f t="shared" si="8"/>
        <v>Mr</v>
      </c>
      <c r="Q290" t="str">
        <f>_xlfn.XLOOKUP(titanic[[#This Row],[Title]],$W$2:$W$18,$X$2:$X$18)</f>
        <v>Mr</v>
      </c>
      <c r="R290" s="5">
        <v>0</v>
      </c>
      <c r="S290" s="5">
        <v>0</v>
      </c>
      <c r="T290" s="5">
        <v>1</v>
      </c>
      <c r="U290" s="5">
        <v>1</v>
      </c>
      <c r="Z290" s="6">
        <v>250653</v>
      </c>
      <c r="AA290" s="6">
        <v>0</v>
      </c>
      <c r="AB290" s="6">
        <v>0</v>
      </c>
      <c r="AC290" s="6">
        <v>1</v>
      </c>
      <c r="AD290" s="6">
        <v>0</v>
      </c>
      <c r="AE290" s="6">
        <v>0</v>
      </c>
      <c r="AF290" s="6">
        <v>1</v>
      </c>
    </row>
    <row r="291" spans="1:3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>IF(titanic[[#This Row],[Survived]]&gt;0,"Survive","Perished")</f>
        <v>Survive</v>
      </c>
      <c r="N291" t="str">
        <f t="shared" si="7"/>
        <v>Third</v>
      </c>
      <c r="O291" t="s">
        <v>1236</v>
      </c>
      <c r="P291" t="str">
        <f t="shared" si="8"/>
        <v>Miss</v>
      </c>
      <c r="Q291" t="str">
        <f>_xlfn.XLOOKUP(titanic[[#This Row],[Title]],$W$2:$W$18,$X$2:$X$18)</f>
        <v>Miss</v>
      </c>
      <c r="R291" s="5">
        <v>0</v>
      </c>
      <c r="S291" s="5">
        <v>1</v>
      </c>
      <c r="T291" s="5">
        <v>0</v>
      </c>
      <c r="U291" s="5">
        <v>0</v>
      </c>
      <c r="Z291" s="6">
        <v>250655</v>
      </c>
      <c r="AA291" s="6">
        <v>0</v>
      </c>
      <c r="AB291" s="6">
        <v>1</v>
      </c>
      <c r="AC291" s="6">
        <v>1</v>
      </c>
      <c r="AD291" s="6">
        <v>0</v>
      </c>
      <c r="AE291" s="6">
        <v>0</v>
      </c>
      <c r="AF291" s="6">
        <v>2</v>
      </c>
    </row>
    <row r="292" spans="1:3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>IF(titanic[[#This Row],[Survived]]&gt;0,"Survive","Perished")</f>
        <v>Survive</v>
      </c>
      <c r="N292" t="str">
        <f t="shared" si="7"/>
        <v>First</v>
      </c>
      <c r="O292" t="s">
        <v>1236</v>
      </c>
      <c r="P292" t="str">
        <f t="shared" si="8"/>
        <v>Miss</v>
      </c>
      <c r="Q292" t="str">
        <f>_xlfn.XLOOKUP(titanic[[#This Row],[Title]],$W$2:$W$18,$X$2:$X$18)</f>
        <v>Miss</v>
      </c>
      <c r="R292" s="5">
        <v>0</v>
      </c>
      <c r="S292" s="5">
        <v>1</v>
      </c>
      <c r="T292" s="5">
        <v>1</v>
      </c>
      <c r="U292" s="5">
        <v>1</v>
      </c>
      <c r="Z292" s="6">
        <v>312991</v>
      </c>
      <c r="AA292" s="6">
        <v>0</v>
      </c>
      <c r="AB292" s="6">
        <v>0</v>
      </c>
      <c r="AC292" s="6">
        <v>1</v>
      </c>
      <c r="AD292" s="6">
        <v>0</v>
      </c>
      <c r="AE292" s="6">
        <v>0</v>
      </c>
      <c r="AF292" s="6">
        <v>1</v>
      </c>
    </row>
    <row r="293" spans="1:3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>IF(titanic[[#This Row],[Survived]]&gt;0,"Survive","Perished")</f>
        <v>Survive</v>
      </c>
      <c r="N293" t="str">
        <f t="shared" si="7"/>
        <v>First</v>
      </c>
      <c r="O293" t="s">
        <v>1235</v>
      </c>
      <c r="P293" t="str">
        <f t="shared" si="8"/>
        <v>Mrs</v>
      </c>
      <c r="Q293" t="str">
        <f>_xlfn.XLOOKUP(titanic[[#This Row],[Title]],$W$2:$W$18,$X$2:$X$18)</f>
        <v>Mrs</v>
      </c>
      <c r="R293" s="5">
        <v>0</v>
      </c>
      <c r="S293" s="5">
        <v>0</v>
      </c>
      <c r="T293" s="5">
        <v>1</v>
      </c>
      <c r="U293" s="5">
        <v>1</v>
      </c>
      <c r="Z293" s="6">
        <v>312992</v>
      </c>
      <c r="AA293" s="6">
        <v>0</v>
      </c>
      <c r="AB293" s="6">
        <v>0</v>
      </c>
      <c r="AC293" s="6">
        <v>1</v>
      </c>
      <c r="AD293" s="6">
        <v>0</v>
      </c>
      <c r="AE293" s="6">
        <v>0</v>
      </c>
      <c r="AF293" s="6">
        <v>1</v>
      </c>
    </row>
    <row r="294" spans="1:3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>IF(titanic[[#This Row],[Survived]]&gt;0,"Survive","Perished")</f>
        <v>Perished</v>
      </c>
      <c r="N294" t="str">
        <f t="shared" si="7"/>
        <v>Second</v>
      </c>
      <c r="O294" t="s">
        <v>1234</v>
      </c>
      <c r="P294" t="str">
        <f t="shared" si="8"/>
        <v>Mr</v>
      </c>
      <c r="Q294" t="str">
        <f>_xlfn.XLOOKUP(titanic[[#This Row],[Title]],$W$2:$W$18,$X$2:$X$18)</f>
        <v>Mr</v>
      </c>
      <c r="R294" s="5">
        <v>0</v>
      </c>
      <c r="S294" s="5">
        <v>0</v>
      </c>
      <c r="T294" s="5">
        <v>1</v>
      </c>
      <c r="U294" s="5">
        <v>1</v>
      </c>
      <c r="Z294" s="6">
        <v>312993</v>
      </c>
      <c r="AA294" s="6">
        <v>0</v>
      </c>
      <c r="AB294" s="6">
        <v>0</v>
      </c>
      <c r="AC294" s="6">
        <v>1</v>
      </c>
      <c r="AD294" s="6">
        <v>0</v>
      </c>
      <c r="AE294" s="6">
        <v>0</v>
      </c>
      <c r="AF294" s="6">
        <v>1</v>
      </c>
    </row>
    <row r="295" spans="1:3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>IF(titanic[[#This Row],[Survived]]&gt;0,"Survive","Perished")</f>
        <v>Perished</v>
      </c>
      <c r="N295" t="str">
        <f t="shared" si="7"/>
        <v>Third</v>
      </c>
      <c r="O295" t="s">
        <v>1236</v>
      </c>
      <c r="P295" t="str">
        <f t="shared" si="8"/>
        <v>Miss</v>
      </c>
      <c r="Q295" t="str">
        <f>_xlfn.XLOOKUP(titanic[[#This Row],[Title]],$W$2:$W$18,$X$2:$X$18)</f>
        <v>Miss</v>
      </c>
      <c r="R295" s="5">
        <v>0</v>
      </c>
      <c r="S295" s="5">
        <v>1</v>
      </c>
      <c r="T295" s="5">
        <v>0</v>
      </c>
      <c r="U295" s="5">
        <v>0</v>
      </c>
      <c r="Z295" s="6">
        <v>315037</v>
      </c>
      <c r="AA295" s="6">
        <v>0</v>
      </c>
      <c r="AB295" s="6">
        <v>0</v>
      </c>
      <c r="AC295" s="6">
        <v>1</v>
      </c>
      <c r="AD295" s="6">
        <v>0</v>
      </c>
      <c r="AE295" s="6">
        <v>0</v>
      </c>
      <c r="AF295" s="6">
        <v>1</v>
      </c>
    </row>
    <row r="296" spans="1:3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>IF(titanic[[#This Row],[Survived]]&gt;0,"Survive","Perished")</f>
        <v>Perished</v>
      </c>
      <c r="N296" t="str">
        <f t="shared" si="7"/>
        <v>Third</v>
      </c>
      <c r="O296" t="s">
        <v>1234</v>
      </c>
      <c r="P296" t="str">
        <f t="shared" si="8"/>
        <v>Mr</v>
      </c>
      <c r="Q296" t="str">
        <f>_xlfn.XLOOKUP(titanic[[#This Row],[Title]],$W$2:$W$18,$X$2:$X$18)</f>
        <v>Mr</v>
      </c>
      <c r="R296" s="5">
        <v>0</v>
      </c>
      <c r="S296" s="5">
        <v>0</v>
      </c>
      <c r="T296" s="5">
        <v>1</v>
      </c>
      <c r="U296" s="5">
        <v>1</v>
      </c>
      <c r="Z296" s="6">
        <v>315082</v>
      </c>
      <c r="AA296" s="6">
        <v>0</v>
      </c>
      <c r="AB296" s="6">
        <v>0</v>
      </c>
      <c r="AC296" s="6">
        <v>1</v>
      </c>
      <c r="AD296" s="6">
        <v>0</v>
      </c>
      <c r="AE296" s="6">
        <v>0</v>
      </c>
      <c r="AF296" s="6">
        <v>1</v>
      </c>
    </row>
    <row r="297" spans="1:3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>IF(titanic[[#This Row],[Survived]]&gt;0,"Survive","Perished")</f>
        <v>Perished</v>
      </c>
      <c r="N297" t="str">
        <f t="shared" si="7"/>
        <v>First</v>
      </c>
      <c r="O297" t="s">
        <v>1234</v>
      </c>
      <c r="P297" t="str">
        <f t="shared" si="8"/>
        <v>Mr</v>
      </c>
      <c r="Q297" t="str">
        <f>_xlfn.XLOOKUP(titanic[[#This Row],[Title]],$W$2:$W$18,$X$2:$X$18)</f>
        <v>Mr</v>
      </c>
      <c r="R297" s="5">
        <v>0</v>
      </c>
      <c r="S297" s="5">
        <v>0</v>
      </c>
      <c r="T297" s="5">
        <v>1</v>
      </c>
      <c r="U297" s="5">
        <v>1</v>
      </c>
      <c r="Z297" s="6">
        <v>315084</v>
      </c>
      <c r="AA297" s="6">
        <v>0</v>
      </c>
      <c r="AB297" s="6">
        <v>1</v>
      </c>
      <c r="AC297" s="6">
        <v>0</v>
      </c>
      <c r="AD297" s="6">
        <v>0</v>
      </c>
      <c r="AE297" s="6">
        <v>0</v>
      </c>
      <c r="AF297" s="6">
        <v>1</v>
      </c>
    </row>
    <row r="298" spans="1:3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>IF(titanic[[#This Row],[Survived]]&gt;0,"Survive","Perished")</f>
        <v>Perished</v>
      </c>
      <c r="N298" t="str">
        <f t="shared" si="7"/>
        <v>Third</v>
      </c>
      <c r="O298" t="s">
        <v>1234</v>
      </c>
      <c r="P298" t="str">
        <f t="shared" si="8"/>
        <v>Mr</v>
      </c>
      <c r="Q298" t="str">
        <f>_xlfn.XLOOKUP(titanic[[#This Row],[Title]],$W$2:$W$18,$X$2:$X$18)</f>
        <v>Mr</v>
      </c>
      <c r="R298" s="5">
        <v>0</v>
      </c>
      <c r="S298" s="5">
        <v>0</v>
      </c>
      <c r="T298" s="5">
        <v>1</v>
      </c>
      <c r="U298" s="5">
        <v>1</v>
      </c>
      <c r="Z298" s="6">
        <v>315086</v>
      </c>
      <c r="AA298" s="6">
        <v>0</v>
      </c>
      <c r="AB298" s="6">
        <v>0</v>
      </c>
      <c r="AC298" s="6">
        <v>1</v>
      </c>
      <c r="AD298" s="6">
        <v>0</v>
      </c>
      <c r="AE298" s="6">
        <v>0</v>
      </c>
      <c r="AF298" s="6">
        <v>1</v>
      </c>
    </row>
    <row r="299" spans="1:3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>IF(titanic[[#This Row],[Survived]]&gt;0,"Survive","Perished")</f>
        <v>Perished</v>
      </c>
      <c r="N299" t="str">
        <f t="shared" si="7"/>
        <v>First</v>
      </c>
      <c r="O299" t="s">
        <v>1236</v>
      </c>
      <c r="P299" t="str">
        <f t="shared" si="8"/>
        <v>Miss</v>
      </c>
      <c r="Q299" t="str">
        <f>_xlfn.XLOOKUP(titanic[[#This Row],[Title]],$W$2:$W$18,$X$2:$X$18)</f>
        <v>Miss</v>
      </c>
      <c r="R299" s="5">
        <v>1</v>
      </c>
      <c r="S299" s="5">
        <v>2</v>
      </c>
      <c r="T299" s="5">
        <v>0</v>
      </c>
      <c r="U299" s="5">
        <v>0</v>
      </c>
      <c r="Z299" s="6">
        <v>315088</v>
      </c>
      <c r="AA299" s="6">
        <v>0</v>
      </c>
      <c r="AB299" s="6">
        <v>0</v>
      </c>
      <c r="AC299" s="6">
        <v>1</v>
      </c>
      <c r="AD299" s="6">
        <v>0</v>
      </c>
      <c r="AE299" s="6">
        <v>0</v>
      </c>
      <c r="AF299" s="6">
        <v>1</v>
      </c>
    </row>
    <row r="300" spans="1:3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>IF(titanic[[#This Row],[Survived]]&gt;0,"Survive","Perished")</f>
        <v>Survive</v>
      </c>
      <c r="N300" t="str">
        <f t="shared" si="7"/>
        <v>First</v>
      </c>
      <c r="O300" t="s">
        <v>1234</v>
      </c>
      <c r="P300" t="str">
        <f t="shared" si="8"/>
        <v>Mr</v>
      </c>
      <c r="Q300" t="str">
        <f>_xlfn.XLOOKUP(titanic[[#This Row],[Title]],$W$2:$W$18,$X$2:$X$18)</f>
        <v>Mr</v>
      </c>
      <c r="R300" s="5">
        <v>0</v>
      </c>
      <c r="S300" s="5">
        <v>0</v>
      </c>
      <c r="T300" s="5">
        <v>1</v>
      </c>
      <c r="U300" s="5">
        <v>1</v>
      </c>
      <c r="Z300" s="6">
        <v>315089</v>
      </c>
      <c r="AA300" s="6">
        <v>0</v>
      </c>
      <c r="AB300" s="6">
        <v>0</v>
      </c>
      <c r="AC300" s="6">
        <v>1</v>
      </c>
      <c r="AD300" s="6">
        <v>0</v>
      </c>
      <c r="AE300" s="6">
        <v>0</v>
      </c>
      <c r="AF300" s="6">
        <v>1</v>
      </c>
    </row>
    <row r="301" spans="1:3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>IF(titanic[[#This Row],[Survived]]&gt;0,"Survive","Perished")</f>
        <v>Survive</v>
      </c>
      <c r="N301" t="str">
        <f t="shared" si="7"/>
        <v>First</v>
      </c>
      <c r="O301" t="s">
        <v>1235</v>
      </c>
      <c r="P301" t="str">
        <f t="shared" si="8"/>
        <v>Mrs</v>
      </c>
      <c r="Q301" t="str">
        <f>_xlfn.XLOOKUP(titanic[[#This Row],[Title]],$W$2:$W$18,$X$2:$X$18)</f>
        <v>Mrs</v>
      </c>
      <c r="R301" s="5">
        <v>0</v>
      </c>
      <c r="S301" s="5">
        <v>0</v>
      </c>
      <c r="T301" s="5">
        <v>1</v>
      </c>
      <c r="U301" s="5">
        <v>1</v>
      </c>
      <c r="Z301" s="6">
        <v>315090</v>
      </c>
      <c r="AA301" s="6">
        <v>0</v>
      </c>
      <c r="AB301" s="6">
        <v>0</v>
      </c>
      <c r="AC301" s="6">
        <v>1</v>
      </c>
      <c r="AD301" s="6">
        <v>0</v>
      </c>
      <c r="AE301" s="6">
        <v>0</v>
      </c>
      <c r="AF301" s="6">
        <v>1</v>
      </c>
    </row>
    <row r="302" spans="1:3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>IF(titanic[[#This Row],[Survived]]&gt;0,"Survive","Perished")</f>
        <v>Survive</v>
      </c>
      <c r="N302" t="str">
        <f t="shared" si="7"/>
        <v>Third</v>
      </c>
      <c r="O302" t="s">
        <v>1236</v>
      </c>
      <c r="P302" t="str">
        <f t="shared" si="8"/>
        <v>Miss</v>
      </c>
      <c r="Q302" t="str">
        <f>_xlfn.XLOOKUP(titanic[[#This Row],[Title]],$W$2:$W$18,$X$2:$X$18)</f>
        <v>Miss</v>
      </c>
      <c r="R302" s="5">
        <v>0</v>
      </c>
      <c r="S302" s="5">
        <v>1</v>
      </c>
      <c r="T302" s="5">
        <v>0</v>
      </c>
      <c r="U302" s="5">
        <v>0</v>
      </c>
      <c r="Z302" s="6">
        <v>315093</v>
      </c>
      <c r="AA302" s="6">
        <v>0</v>
      </c>
      <c r="AB302" s="6">
        <v>0</v>
      </c>
      <c r="AC302" s="6">
        <v>1</v>
      </c>
      <c r="AD302" s="6">
        <v>0</v>
      </c>
      <c r="AE302" s="6">
        <v>0</v>
      </c>
      <c r="AF302" s="6">
        <v>1</v>
      </c>
    </row>
    <row r="303" spans="1:3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>IF(titanic[[#This Row],[Survived]]&gt;0,"Survive","Perished")</f>
        <v>Survive</v>
      </c>
      <c r="N303" t="str">
        <f t="shared" si="7"/>
        <v>Third</v>
      </c>
      <c r="O303" t="s">
        <v>1234</v>
      </c>
      <c r="P303" t="str">
        <f t="shared" si="8"/>
        <v>Mr</v>
      </c>
      <c r="Q303" t="str">
        <f>_xlfn.XLOOKUP(titanic[[#This Row],[Title]],$W$2:$W$18,$X$2:$X$18)</f>
        <v>Mr</v>
      </c>
      <c r="R303" s="5">
        <v>0</v>
      </c>
      <c r="S303" s="5">
        <v>1</v>
      </c>
      <c r="T303" s="5">
        <v>1</v>
      </c>
      <c r="U303" s="5">
        <v>1</v>
      </c>
      <c r="Z303" s="6">
        <v>315094</v>
      </c>
      <c r="AA303" s="6">
        <v>0</v>
      </c>
      <c r="AB303" s="6">
        <v>0</v>
      </c>
      <c r="AC303" s="6">
        <v>1</v>
      </c>
      <c r="AD303" s="6">
        <v>0</v>
      </c>
      <c r="AE303" s="6">
        <v>0</v>
      </c>
      <c r="AF303" s="6">
        <v>1</v>
      </c>
    </row>
    <row r="304" spans="1:3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>IF(titanic[[#This Row],[Survived]]&gt;0,"Survive","Perished")</f>
        <v>Perished</v>
      </c>
      <c r="N304" t="str">
        <f t="shared" si="7"/>
        <v>Third</v>
      </c>
      <c r="O304" t="s">
        <v>1234</v>
      </c>
      <c r="P304" t="str">
        <f t="shared" si="8"/>
        <v>Mr</v>
      </c>
      <c r="Q304" t="str">
        <f>_xlfn.XLOOKUP(titanic[[#This Row],[Title]],$W$2:$W$18,$X$2:$X$18)</f>
        <v>Mr</v>
      </c>
      <c r="R304" s="5">
        <v>0</v>
      </c>
      <c r="S304" s="5">
        <v>0</v>
      </c>
      <c r="T304" s="5">
        <v>4</v>
      </c>
      <c r="U304" s="5">
        <v>4</v>
      </c>
      <c r="Z304" s="6">
        <v>315096</v>
      </c>
      <c r="AA304" s="6">
        <v>0</v>
      </c>
      <c r="AB304" s="6">
        <v>1</v>
      </c>
      <c r="AC304" s="6">
        <v>0</v>
      </c>
      <c r="AD304" s="6">
        <v>0</v>
      </c>
      <c r="AE304" s="6">
        <v>0</v>
      </c>
      <c r="AF304" s="6">
        <v>1</v>
      </c>
    </row>
    <row r="305" spans="1:3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>IF(titanic[[#This Row],[Survived]]&gt;0,"Survive","Perished")</f>
        <v>Survive</v>
      </c>
      <c r="N305" t="str">
        <f t="shared" si="7"/>
        <v>Second</v>
      </c>
      <c r="O305" t="s">
        <v>1236</v>
      </c>
      <c r="P305" t="str">
        <f t="shared" si="8"/>
        <v>Miss</v>
      </c>
      <c r="Q305" t="str">
        <f>_xlfn.XLOOKUP(titanic[[#This Row],[Title]],$W$2:$W$18,$X$2:$X$18)</f>
        <v>Miss</v>
      </c>
      <c r="R305" s="5">
        <v>0</v>
      </c>
      <c r="S305" s="5">
        <v>1</v>
      </c>
      <c r="T305" s="5">
        <v>0</v>
      </c>
      <c r="U305" s="5">
        <v>0</v>
      </c>
      <c r="Z305" s="6">
        <v>315097</v>
      </c>
      <c r="AA305" s="6">
        <v>0</v>
      </c>
      <c r="AB305" s="6">
        <v>0</v>
      </c>
      <c r="AC305" s="6">
        <v>1</v>
      </c>
      <c r="AD305" s="6">
        <v>0</v>
      </c>
      <c r="AE305" s="6">
        <v>0</v>
      </c>
      <c r="AF305" s="6">
        <v>1</v>
      </c>
    </row>
    <row r="306" spans="1:3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>IF(titanic[[#This Row],[Survived]]&gt;0,"Survive","Perished")</f>
        <v>Perished</v>
      </c>
      <c r="N306" t="str">
        <f t="shared" si="7"/>
        <v>Third</v>
      </c>
      <c r="O306" t="s">
        <v>1234</v>
      </c>
      <c r="P306" t="str">
        <f t="shared" si="8"/>
        <v>Mr</v>
      </c>
      <c r="Q306" t="str">
        <f>_xlfn.XLOOKUP(titanic[[#This Row],[Title]],$W$2:$W$18,$X$2:$X$18)</f>
        <v>Mr</v>
      </c>
      <c r="R306" s="5">
        <v>0</v>
      </c>
      <c r="S306" s="5">
        <v>0</v>
      </c>
      <c r="T306" s="5">
        <v>1</v>
      </c>
      <c r="U306" s="5">
        <v>1</v>
      </c>
      <c r="Z306" s="6">
        <v>315098</v>
      </c>
      <c r="AA306" s="6">
        <v>0</v>
      </c>
      <c r="AB306" s="6">
        <v>0</v>
      </c>
      <c r="AC306" s="6">
        <v>1</v>
      </c>
      <c r="AD306" s="6">
        <v>0</v>
      </c>
      <c r="AE306" s="6">
        <v>0</v>
      </c>
      <c r="AF306" s="6">
        <v>1</v>
      </c>
    </row>
    <row r="307" spans="1:3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>IF(titanic[[#This Row],[Survived]]&gt;0,"Survive","Perished")</f>
        <v>Survive</v>
      </c>
      <c r="N307" t="str">
        <f t="shared" si="7"/>
        <v>First</v>
      </c>
      <c r="O307" t="s">
        <v>1237</v>
      </c>
      <c r="P307" t="str">
        <f t="shared" si="8"/>
        <v>Master</v>
      </c>
      <c r="Q307" t="str">
        <f>_xlfn.XLOOKUP(titanic[[#This Row],[Title]],$W$2:$W$18,$X$2:$X$18)</f>
        <v>Master</v>
      </c>
      <c r="R307" s="5">
        <v>1</v>
      </c>
      <c r="S307" s="5">
        <v>2</v>
      </c>
      <c r="T307" s="5">
        <v>0</v>
      </c>
      <c r="U307" s="5">
        <v>0</v>
      </c>
      <c r="Z307" s="6">
        <v>315151</v>
      </c>
      <c r="AA307" s="6">
        <v>0</v>
      </c>
      <c r="AB307" s="6">
        <v>0</v>
      </c>
      <c r="AC307" s="6">
        <v>1</v>
      </c>
      <c r="AD307" s="6">
        <v>0</v>
      </c>
      <c r="AE307" s="6">
        <v>0</v>
      </c>
      <c r="AF307" s="6">
        <v>1</v>
      </c>
    </row>
    <row r="308" spans="1:3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>IF(titanic[[#This Row],[Survived]]&gt;0,"Survive","Perished")</f>
        <v>Survive</v>
      </c>
      <c r="N308" t="str">
        <f t="shared" si="7"/>
        <v>First</v>
      </c>
      <c r="O308" t="s">
        <v>1236</v>
      </c>
      <c r="P308" t="str">
        <f t="shared" si="8"/>
        <v>Miss</v>
      </c>
      <c r="Q308" t="str">
        <f>_xlfn.XLOOKUP(titanic[[#This Row],[Title]],$W$2:$W$18,$X$2:$X$18)</f>
        <v>Miss</v>
      </c>
      <c r="R308" s="5">
        <v>0</v>
      </c>
      <c r="S308" s="5">
        <v>1</v>
      </c>
      <c r="T308" s="5">
        <v>2</v>
      </c>
      <c r="U308" s="5">
        <v>2</v>
      </c>
      <c r="Z308" s="6">
        <v>315153</v>
      </c>
      <c r="AA308" s="6">
        <v>0</v>
      </c>
      <c r="AB308" s="6">
        <v>1</v>
      </c>
      <c r="AC308" s="6">
        <v>0</v>
      </c>
      <c r="AD308" s="6">
        <v>0</v>
      </c>
      <c r="AE308" s="6">
        <v>0</v>
      </c>
      <c r="AF308" s="6">
        <v>1</v>
      </c>
    </row>
    <row r="309" spans="1:3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>IF(titanic[[#This Row],[Survived]]&gt;0,"Survive","Perished")</f>
        <v>Survive</v>
      </c>
      <c r="N309" t="str">
        <f t="shared" si="7"/>
        <v>First</v>
      </c>
      <c r="O309" t="s">
        <v>1235</v>
      </c>
      <c r="P309" t="str">
        <f t="shared" si="8"/>
        <v>Mrs</v>
      </c>
      <c r="Q309" t="str">
        <f>_xlfn.XLOOKUP(titanic[[#This Row],[Title]],$W$2:$W$18,$X$2:$X$18)</f>
        <v>Mrs</v>
      </c>
      <c r="R309" s="5">
        <v>0</v>
      </c>
      <c r="S309" s="5">
        <v>0</v>
      </c>
      <c r="T309" s="5">
        <v>1</v>
      </c>
      <c r="U309" s="5">
        <v>1</v>
      </c>
      <c r="Z309" s="6">
        <v>323592</v>
      </c>
      <c r="AA309" s="6">
        <v>0</v>
      </c>
      <c r="AB309" s="6">
        <v>0</v>
      </c>
      <c r="AC309" s="6">
        <v>1</v>
      </c>
      <c r="AD309" s="6">
        <v>0</v>
      </c>
      <c r="AE309" s="6">
        <v>0</v>
      </c>
      <c r="AF309" s="6">
        <v>1</v>
      </c>
    </row>
    <row r="310" spans="1:3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>IF(titanic[[#This Row],[Survived]]&gt;0,"Survive","Perished")</f>
        <v>Perished</v>
      </c>
      <c r="N310" t="str">
        <f t="shared" si="7"/>
        <v>Second</v>
      </c>
      <c r="O310" t="s">
        <v>1234</v>
      </c>
      <c r="P310" t="str">
        <f t="shared" si="8"/>
        <v>Mr</v>
      </c>
      <c r="Q310" t="str">
        <f>_xlfn.XLOOKUP(titanic[[#This Row],[Title]],$W$2:$W$18,$X$2:$X$18)</f>
        <v>Mr</v>
      </c>
      <c r="R310" s="5">
        <v>0</v>
      </c>
      <c r="S310" s="5">
        <v>0</v>
      </c>
      <c r="T310" s="5">
        <v>1</v>
      </c>
      <c r="U310" s="5">
        <v>1</v>
      </c>
      <c r="Z310" s="6">
        <v>323951</v>
      </c>
      <c r="AA310" s="6">
        <v>0</v>
      </c>
      <c r="AB310" s="6">
        <v>0</v>
      </c>
      <c r="AC310" s="6">
        <v>1</v>
      </c>
      <c r="AD310" s="6">
        <v>0</v>
      </c>
      <c r="AE310" s="6">
        <v>0</v>
      </c>
      <c r="AF310" s="6">
        <v>1</v>
      </c>
    </row>
    <row r="311" spans="1:3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>IF(titanic[[#This Row],[Survived]]&gt;0,"Survive","Perished")</f>
        <v>Survive</v>
      </c>
      <c r="N311" t="str">
        <f t="shared" si="7"/>
        <v>First</v>
      </c>
      <c r="O311" t="s">
        <v>1236</v>
      </c>
      <c r="P311" t="str">
        <f t="shared" si="8"/>
        <v>Miss</v>
      </c>
      <c r="Q311" t="str">
        <f>_xlfn.XLOOKUP(titanic[[#This Row],[Title]],$W$2:$W$18,$X$2:$X$18)</f>
        <v>Miss</v>
      </c>
      <c r="R311" s="5">
        <v>0</v>
      </c>
      <c r="S311" s="5">
        <v>1</v>
      </c>
      <c r="T311" s="5">
        <v>1</v>
      </c>
      <c r="U311" s="5">
        <v>1</v>
      </c>
      <c r="Z311" s="6">
        <v>324669</v>
      </c>
      <c r="AA311" s="6">
        <v>0</v>
      </c>
      <c r="AB311" s="6">
        <v>0</v>
      </c>
      <c r="AC311" s="6">
        <v>1</v>
      </c>
      <c r="AD311" s="6">
        <v>0</v>
      </c>
      <c r="AE311" s="6">
        <v>0</v>
      </c>
      <c r="AF311" s="6">
        <v>1</v>
      </c>
    </row>
    <row r="312" spans="1:3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>IF(titanic[[#This Row],[Survived]]&gt;0,"Survive","Perished")</f>
        <v>Survive</v>
      </c>
      <c r="N312" t="str">
        <f t="shared" si="7"/>
        <v>First</v>
      </c>
      <c r="O312" t="s">
        <v>1236</v>
      </c>
      <c r="P312" t="str">
        <f t="shared" si="8"/>
        <v>Miss</v>
      </c>
      <c r="Q312" t="str">
        <f>_xlfn.XLOOKUP(titanic[[#This Row],[Title]],$W$2:$W$18,$X$2:$X$18)</f>
        <v>Miss</v>
      </c>
      <c r="R312" s="5">
        <v>0</v>
      </c>
      <c r="S312" s="5">
        <v>1</v>
      </c>
      <c r="T312" s="5">
        <v>0</v>
      </c>
      <c r="U312" s="5">
        <v>0</v>
      </c>
      <c r="Z312" s="6">
        <v>330877</v>
      </c>
      <c r="AA312" s="6">
        <v>0</v>
      </c>
      <c r="AB312" s="6">
        <v>0</v>
      </c>
      <c r="AC312" s="6">
        <v>1</v>
      </c>
      <c r="AD312" s="6">
        <v>0</v>
      </c>
      <c r="AE312" s="6">
        <v>0</v>
      </c>
      <c r="AF312" s="6">
        <v>1</v>
      </c>
    </row>
    <row r="313" spans="1:3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>IF(titanic[[#This Row],[Survived]]&gt;0,"Survive","Perished")</f>
        <v>Survive</v>
      </c>
      <c r="N313" t="str">
        <f t="shared" si="7"/>
        <v>First</v>
      </c>
      <c r="O313" t="s">
        <v>1236</v>
      </c>
      <c r="P313" t="str">
        <f t="shared" si="8"/>
        <v>Miss</v>
      </c>
      <c r="Q313" t="str">
        <f>_xlfn.XLOOKUP(titanic[[#This Row],[Title]],$W$2:$W$18,$X$2:$X$18)</f>
        <v>Miss</v>
      </c>
      <c r="R313" s="5">
        <v>0</v>
      </c>
      <c r="S313" s="5">
        <v>2</v>
      </c>
      <c r="T313" s="5">
        <v>0</v>
      </c>
      <c r="U313" s="5">
        <v>0</v>
      </c>
      <c r="Z313" s="6">
        <v>330909</v>
      </c>
      <c r="AA313" s="6">
        <v>0</v>
      </c>
      <c r="AB313" s="6">
        <v>1</v>
      </c>
      <c r="AC313" s="6">
        <v>0</v>
      </c>
      <c r="AD313" s="6">
        <v>0</v>
      </c>
      <c r="AE313" s="6">
        <v>0</v>
      </c>
      <c r="AF313" s="6">
        <v>1</v>
      </c>
    </row>
    <row r="314" spans="1:3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>IF(titanic[[#This Row],[Survived]]&gt;0,"Survive","Perished")</f>
        <v>Perished</v>
      </c>
      <c r="N314" t="str">
        <f t="shared" si="7"/>
        <v>Second</v>
      </c>
      <c r="O314" t="s">
        <v>1235</v>
      </c>
      <c r="P314" t="str">
        <f t="shared" si="8"/>
        <v>Mrs</v>
      </c>
      <c r="Q314" t="str">
        <f>_xlfn.XLOOKUP(titanic[[#This Row],[Title]],$W$2:$W$18,$X$2:$X$18)</f>
        <v>Mrs</v>
      </c>
      <c r="R314" s="5">
        <v>0</v>
      </c>
      <c r="S314" s="5">
        <v>0</v>
      </c>
      <c r="T314" s="5">
        <v>0</v>
      </c>
      <c r="U314" s="5">
        <v>0</v>
      </c>
      <c r="Z314" s="6">
        <v>330919</v>
      </c>
      <c r="AA314" s="6">
        <v>0</v>
      </c>
      <c r="AB314" s="6">
        <v>1</v>
      </c>
      <c r="AC314" s="6">
        <v>0</v>
      </c>
      <c r="AD314" s="6">
        <v>0</v>
      </c>
      <c r="AE314" s="6">
        <v>0</v>
      </c>
      <c r="AF314" s="6">
        <v>1</v>
      </c>
    </row>
    <row r="315" spans="1:3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>IF(titanic[[#This Row],[Survived]]&gt;0,"Survive","Perished")</f>
        <v>Perished</v>
      </c>
      <c r="N315" t="str">
        <f t="shared" si="7"/>
        <v>Third</v>
      </c>
      <c r="O315" t="s">
        <v>1234</v>
      </c>
      <c r="P315" t="str">
        <f t="shared" si="8"/>
        <v>Mr</v>
      </c>
      <c r="Q315" t="str">
        <f>_xlfn.XLOOKUP(titanic[[#This Row],[Title]],$W$2:$W$18,$X$2:$X$18)</f>
        <v>Mr</v>
      </c>
      <c r="R315" s="5">
        <v>0</v>
      </c>
      <c r="S315" s="5">
        <v>0</v>
      </c>
      <c r="T315" s="5">
        <v>1</v>
      </c>
      <c r="U315" s="5">
        <v>1</v>
      </c>
      <c r="Z315" s="6">
        <v>330923</v>
      </c>
      <c r="AA315" s="6">
        <v>0</v>
      </c>
      <c r="AB315" s="6">
        <v>1</v>
      </c>
      <c r="AC315" s="6">
        <v>0</v>
      </c>
      <c r="AD315" s="6">
        <v>0</v>
      </c>
      <c r="AE315" s="6">
        <v>0</v>
      </c>
      <c r="AF315" s="6">
        <v>1</v>
      </c>
    </row>
    <row r="316" spans="1:3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>IF(titanic[[#This Row],[Survived]]&gt;0,"Survive","Perished")</f>
        <v>Perished</v>
      </c>
      <c r="N316" t="str">
        <f t="shared" si="7"/>
        <v>Second</v>
      </c>
      <c r="O316" t="s">
        <v>1234</v>
      </c>
      <c r="P316" t="str">
        <f t="shared" si="8"/>
        <v>Mr</v>
      </c>
      <c r="Q316" t="str">
        <f>_xlfn.XLOOKUP(titanic[[#This Row],[Title]],$W$2:$W$18,$X$2:$X$18)</f>
        <v>Mr</v>
      </c>
      <c r="R316" s="5">
        <v>0</v>
      </c>
      <c r="S316" s="5">
        <v>1</v>
      </c>
      <c r="T316" s="5">
        <v>1</v>
      </c>
      <c r="U316" s="5">
        <v>1</v>
      </c>
      <c r="Z316" s="6">
        <v>330931</v>
      </c>
      <c r="AA316" s="6">
        <v>0</v>
      </c>
      <c r="AB316" s="6">
        <v>1</v>
      </c>
      <c r="AC316" s="6">
        <v>0</v>
      </c>
      <c r="AD316" s="6">
        <v>0</v>
      </c>
      <c r="AE316" s="6">
        <v>0</v>
      </c>
      <c r="AF316" s="6">
        <v>1</v>
      </c>
    </row>
    <row r="317" spans="1:3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>IF(titanic[[#This Row],[Survived]]&gt;0,"Survive","Perished")</f>
        <v>Survive</v>
      </c>
      <c r="N317" t="str">
        <f t="shared" si="7"/>
        <v>Third</v>
      </c>
      <c r="O317" t="s">
        <v>1236</v>
      </c>
      <c r="P317" t="str">
        <f t="shared" si="8"/>
        <v>Miss</v>
      </c>
      <c r="Q317" t="str">
        <f>_xlfn.XLOOKUP(titanic[[#This Row],[Title]],$W$2:$W$18,$X$2:$X$18)</f>
        <v>Miss</v>
      </c>
      <c r="R317" s="5">
        <v>0</v>
      </c>
      <c r="S317" s="5">
        <v>1</v>
      </c>
      <c r="T317" s="5">
        <v>0</v>
      </c>
      <c r="U317" s="5">
        <v>0</v>
      </c>
      <c r="Z317" s="6">
        <v>330932</v>
      </c>
      <c r="AA317" s="6">
        <v>0</v>
      </c>
      <c r="AB317" s="6">
        <v>1</v>
      </c>
      <c r="AC317" s="6">
        <v>0</v>
      </c>
      <c r="AD317" s="6">
        <v>0</v>
      </c>
      <c r="AE317" s="6">
        <v>0</v>
      </c>
      <c r="AF317" s="6">
        <v>1</v>
      </c>
    </row>
    <row r="318" spans="1:3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>IF(titanic[[#This Row],[Survived]]&gt;0,"Survive","Perished")</f>
        <v>Survive</v>
      </c>
      <c r="N318" t="str">
        <f t="shared" si="7"/>
        <v>Second</v>
      </c>
      <c r="O318" t="s">
        <v>1235</v>
      </c>
      <c r="P318" t="str">
        <f t="shared" si="8"/>
        <v>Mrs</v>
      </c>
      <c r="Q318" t="str">
        <f>_xlfn.XLOOKUP(titanic[[#This Row],[Title]],$W$2:$W$18,$X$2:$X$18)</f>
        <v>Mrs</v>
      </c>
      <c r="R318" s="5">
        <v>0</v>
      </c>
      <c r="S318" s="5">
        <v>0</v>
      </c>
      <c r="T318" s="5">
        <v>1</v>
      </c>
      <c r="U318" s="5">
        <v>1</v>
      </c>
      <c r="Z318" s="6">
        <v>330935</v>
      </c>
      <c r="AA318" s="6">
        <v>0</v>
      </c>
      <c r="AB318" s="6">
        <v>1</v>
      </c>
      <c r="AC318" s="6">
        <v>0</v>
      </c>
      <c r="AD318" s="6">
        <v>0</v>
      </c>
      <c r="AE318" s="6">
        <v>0</v>
      </c>
      <c r="AF318" s="6">
        <v>1</v>
      </c>
    </row>
    <row r="319" spans="1:3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>IF(titanic[[#This Row],[Survived]]&gt;0,"Survive","Perished")</f>
        <v>Perished</v>
      </c>
      <c r="N319" t="str">
        <f t="shared" si="7"/>
        <v>Second</v>
      </c>
      <c r="O319" t="s">
        <v>1240</v>
      </c>
      <c r="P319" t="str">
        <f t="shared" si="8"/>
        <v>Mr</v>
      </c>
      <c r="Q319" t="str">
        <f>_xlfn.XLOOKUP(titanic[[#This Row],[Title]],$W$2:$W$18,$X$2:$X$18)</f>
        <v>Mr</v>
      </c>
      <c r="R319" s="5">
        <v>0</v>
      </c>
      <c r="S319" s="5">
        <v>0</v>
      </c>
      <c r="T319" s="5">
        <v>1</v>
      </c>
      <c r="U319" s="5">
        <v>1</v>
      </c>
      <c r="Z319" s="6">
        <v>330958</v>
      </c>
      <c r="AA319" s="6">
        <v>0</v>
      </c>
      <c r="AB319" s="6">
        <v>1</v>
      </c>
      <c r="AC319" s="6">
        <v>0</v>
      </c>
      <c r="AD319" s="6">
        <v>0</v>
      </c>
      <c r="AE319" s="6">
        <v>0</v>
      </c>
      <c r="AF319" s="6">
        <v>1</v>
      </c>
    </row>
    <row r="320" spans="1:3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>IF(titanic[[#This Row],[Survived]]&gt;0,"Survive","Perished")</f>
        <v>Survive</v>
      </c>
      <c r="N320" t="str">
        <f t="shared" si="7"/>
        <v>First</v>
      </c>
      <c r="O320" t="s">
        <v>1236</v>
      </c>
      <c r="P320" t="str">
        <f t="shared" si="8"/>
        <v>Miss</v>
      </c>
      <c r="Q320" t="str">
        <f>_xlfn.XLOOKUP(titanic[[#This Row],[Title]],$W$2:$W$18,$X$2:$X$18)</f>
        <v>Miss</v>
      </c>
      <c r="R320" s="5">
        <v>0</v>
      </c>
      <c r="S320" s="5">
        <v>1</v>
      </c>
      <c r="T320" s="5">
        <v>0</v>
      </c>
      <c r="U320" s="5">
        <v>0</v>
      </c>
      <c r="Z320" s="6">
        <v>330959</v>
      </c>
      <c r="AA320" s="6">
        <v>0</v>
      </c>
      <c r="AB320" s="6">
        <v>1</v>
      </c>
      <c r="AC320" s="6">
        <v>0</v>
      </c>
      <c r="AD320" s="6">
        <v>0</v>
      </c>
      <c r="AE320" s="6">
        <v>0</v>
      </c>
      <c r="AF320" s="6">
        <v>1</v>
      </c>
    </row>
    <row r="321" spans="1:3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>IF(titanic[[#This Row],[Survived]]&gt;0,"Survive","Perished")</f>
        <v>Survive</v>
      </c>
      <c r="N321" t="str">
        <f t="shared" si="7"/>
        <v>First</v>
      </c>
      <c r="O321" t="s">
        <v>1235</v>
      </c>
      <c r="P321" t="str">
        <f t="shared" si="8"/>
        <v>Mrs</v>
      </c>
      <c r="Q321" t="str">
        <f>_xlfn.XLOOKUP(titanic[[#This Row],[Title]],$W$2:$W$18,$X$2:$X$18)</f>
        <v>Mrs</v>
      </c>
      <c r="R321" s="5">
        <v>0</v>
      </c>
      <c r="S321" s="5">
        <v>1</v>
      </c>
      <c r="T321" s="5">
        <v>0</v>
      </c>
      <c r="U321" s="5">
        <v>0</v>
      </c>
      <c r="Z321" s="6">
        <v>330979</v>
      </c>
      <c r="AA321" s="6">
        <v>0</v>
      </c>
      <c r="AB321" s="6">
        <v>0</v>
      </c>
      <c r="AC321" s="6">
        <v>1</v>
      </c>
      <c r="AD321" s="6">
        <v>0</v>
      </c>
      <c r="AE321" s="6">
        <v>0</v>
      </c>
      <c r="AF321" s="6">
        <v>1</v>
      </c>
    </row>
    <row r="322" spans="1:3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>IF(titanic[[#This Row],[Survived]]&gt;0,"Survive","Perished")</f>
        <v>Perished</v>
      </c>
      <c r="N322" t="str">
        <f t="shared" ref="N322:N385" si="9">IF(C322=1,"First",IF(C322=2,"Second","Third"))</f>
        <v>Third</v>
      </c>
      <c r="O322" t="s">
        <v>1234</v>
      </c>
      <c r="P322" t="str">
        <f t="shared" si="8"/>
        <v>Mr</v>
      </c>
      <c r="Q322" t="str">
        <f>_xlfn.XLOOKUP(titanic[[#This Row],[Title]],$W$2:$W$18,$X$2:$X$18)</f>
        <v>Mr</v>
      </c>
      <c r="R322" s="5">
        <v>0</v>
      </c>
      <c r="S322" s="5">
        <v>0</v>
      </c>
      <c r="T322" s="5">
        <v>1</v>
      </c>
      <c r="U322" s="5">
        <v>1</v>
      </c>
      <c r="Z322" s="6">
        <v>330980</v>
      </c>
      <c r="AA322" s="6">
        <v>0</v>
      </c>
      <c r="AB322" s="6">
        <v>1</v>
      </c>
      <c r="AC322" s="6">
        <v>0</v>
      </c>
      <c r="AD322" s="6">
        <v>0</v>
      </c>
      <c r="AE322" s="6">
        <v>0</v>
      </c>
      <c r="AF322" s="6">
        <v>1</v>
      </c>
    </row>
    <row r="323" spans="1:3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>IF(titanic[[#This Row],[Survived]]&gt;0,"Survive","Perished")</f>
        <v>Perished</v>
      </c>
      <c r="N323" t="str">
        <f t="shared" si="9"/>
        <v>Third</v>
      </c>
      <c r="O323" t="s">
        <v>1234</v>
      </c>
      <c r="P323" t="str">
        <f t="shared" ref="P323:P386" si="10">VLOOKUP(O323,$W$2:$X$18,2,FALSE)</f>
        <v>Mr</v>
      </c>
      <c r="Q323" t="str">
        <f>_xlfn.XLOOKUP(titanic[[#This Row],[Title]],$W$2:$W$18,$X$2:$X$18)</f>
        <v>Mr</v>
      </c>
      <c r="R323" s="5">
        <v>0</v>
      </c>
      <c r="S323" s="5">
        <v>0</v>
      </c>
      <c r="T323" s="5">
        <v>1</v>
      </c>
      <c r="U323" s="5">
        <v>1</v>
      </c>
      <c r="Z323" s="6">
        <v>334912</v>
      </c>
      <c r="AA323" s="6">
        <v>0</v>
      </c>
      <c r="AB323" s="6">
        <v>0</v>
      </c>
      <c r="AC323" s="6">
        <v>1</v>
      </c>
      <c r="AD323" s="6">
        <v>0</v>
      </c>
      <c r="AE323" s="6">
        <v>0</v>
      </c>
      <c r="AF323" s="6">
        <v>1</v>
      </c>
    </row>
    <row r="324" spans="1:3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>IF(titanic[[#This Row],[Survived]]&gt;0,"Survive","Perished")</f>
        <v>Survive</v>
      </c>
      <c r="N324" t="str">
        <f t="shared" si="9"/>
        <v>Second</v>
      </c>
      <c r="O324" t="s">
        <v>1236</v>
      </c>
      <c r="P324" t="str">
        <f t="shared" si="10"/>
        <v>Miss</v>
      </c>
      <c r="Q324" t="str">
        <f>_xlfn.XLOOKUP(titanic[[#This Row],[Title]],$W$2:$W$18,$X$2:$X$18)</f>
        <v>Miss</v>
      </c>
      <c r="R324" s="5">
        <v>0</v>
      </c>
      <c r="S324" s="5">
        <v>1</v>
      </c>
      <c r="T324" s="5">
        <v>0</v>
      </c>
      <c r="U324" s="5">
        <v>0</v>
      </c>
      <c r="Z324" s="6">
        <v>335097</v>
      </c>
      <c r="AA324" s="6">
        <v>0</v>
      </c>
      <c r="AB324" s="6">
        <v>0</v>
      </c>
      <c r="AC324" s="6">
        <v>1</v>
      </c>
      <c r="AD324" s="6">
        <v>0</v>
      </c>
      <c r="AE324" s="6">
        <v>0</v>
      </c>
      <c r="AF324" s="6">
        <v>1</v>
      </c>
    </row>
    <row r="325" spans="1:3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>IF(titanic[[#This Row],[Survived]]&gt;0,"Survive","Perished")</f>
        <v>Survive</v>
      </c>
      <c r="N325" t="str">
        <f t="shared" si="9"/>
        <v>Second</v>
      </c>
      <c r="O325" t="s">
        <v>1235</v>
      </c>
      <c r="P325" t="str">
        <f t="shared" si="10"/>
        <v>Mrs</v>
      </c>
      <c r="Q325" t="str">
        <f>_xlfn.XLOOKUP(titanic[[#This Row],[Title]],$W$2:$W$18,$X$2:$X$18)</f>
        <v>Mrs</v>
      </c>
      <c r="R325" s="5">
        <v>1</v>
      </c>
      <c r="S325" s="5">
        <v>0</v>
      </c>
      <c r="T325" s="5">
        <v>0</v>
      </c>
      <c r="U325" s="5">
        <v>0</v>
      </c>
      <c r="Z325" s="6">
        <v>335677</v>
      </c>
      <c r="AA325" s="6">
        <v>0</v>
      </c>
      <c r="AB325" s="6">
        <v>1</v>
      </c>
      <c r="AC325" s="6">
        <v>0</v>
      </c>
      <c r="AD325" s="6">
        <v>0</v>
      </c>
      <c r="AE325" s="6">
        <v>0</v>
      </c>
      <c r="AF325" s="6">
        <v>1</v>
      </c>
    </row>
    <row r="326" spans="1:3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>IF(titanic[[#This Row],[Survived]]&gt;0,"Survive","Perished")</f>
        <v>Perished</v>
      </c>
      <c r="N326" t="str">
        <f t="shared" si="9"/>
        <v>Third</v>
      </c>
      <c r="O326" t="s">
        <v>1234</v>
      </c>
      <c r="P326" t="str">
        <f t="shared" si="10"/>
        <v>Mr</v>
      </c>
      <c r="Q326" t="str">
        <f>_xlfn.XLOOKUP(titanic[[#This Row],[Title]],$W$2:$W$18,$X$2:$X$18)</f>
        <v>Mr</v>
      </c>
      <c r="R326" s="5">
        <v>1</v>
      </c>
      <c r="S326" s="5">
        <v>3</v>
      </c>
      <c r="T326" s="5">
        <v>3</v>
      </c>
      <c r="U326" s="5">
        <v>3</v>
      </c>
      <c r="Z326" s="6">
        <v>336439</v>
      </c>
      <c r="AA326" s="6">
        <v>0</v>
      </c>
      <c r="AB326" s="6">
        <v>0</v>
      </c>
      <c r="AC326" s="6">
        <v>1</v>
      </c>
      <c r="AD326" s="6">
        <v>0</v>
      </c>
      <c r="AE326" s="6">
        <v>0</v>
      </c>
      <c r="AF326" s="6">
        <v>1</v>
      </c>
    </row>
    <row r="327" spans="1:3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>IF(titanic[[#This Row],[Survived]]&gt;0,"Survive","Perished")</f>
        <v>Survive</v>
      </c>
      <c r="N327" t="str">
        <f t="shared" si="9"/>
        <v>First</v>
      </c>
      <c r="O327" t="s">
        <v>1236</v>
      </c>
      <c r="P327" t="str">
        <f t="shared" si="10"/>
        <v>Miss</v>
      </c>
      <c r="Q327" t="str">
        <f>_xlfn.XLOOKUP(titanic[[#This Row],[Title]],$W$2:$W$18,$X$2:$X$18)</f>
        <v>Miss</v>
      </c>
      <c r="R327" s="5">
        <v>0</v>
      </c>
      <c r="S327" s="5">
        <v>2</v>
      </c>
      <c r="T327" s="5">
        <v>1</v>
      </c>
      <c r="U327" s="5">
        <v>1</v>
      </c>
      <c r="Z327" s="6">
        <v>341826</v>
      </c>
      <c r="AA327" s="6">
        <v>0</v>
      </c>
      <c r="AB327" s="6">
        <v>0</v>
      </c>
      <c r="AC327" s="6">
        <v>1</v>
      </c>
      <c r="AD327" s="6">
        <v>0</v>
      </c>
      <c r="AE327" s="6">
        <v>0</v>
      </c>
      <c r="AF327" s="6">
        <v>1</v>
      </c>
    </row>
    <row r="328" spans="1:3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>IF(titanic[[#This Row],[Survived]]&gt;0,"Survive","Perished")</f>
        <v>Perished</v>
      </c>
      <c r="N328" t="str">
        <f t="shared" si="9"/>
        <v>Third</v>
      </c>
      <c r="O328" t="s">
        <v>1234</v>
      </c>
      <c r="P328" t="str">
        <f t="shared" si="10"/>
        <v>Mr</v>
      </c>
      <c r="Q328" t="str">
        <f>_xlfn.XLOOKUP(titanic[[#This Row],[Title]],$W$2:$W$18,$X$2:$X$18)</f>
        <v>Mr</v>
      </c>
      <c r="R328" s="5">
        <v>0</v>
      </c>
      <c r="S328" s="5">
        <v>0</v>
      </c>
      <c r="T328" s="5">
        <v>1</v>
      </c>
      <c r="U328" s="5">
        <v>1</v>
      </c>
      <c r="Z328" s="6">
        <v>342826</v>
      </c>
      <c r="AA328" s="6">
        <v>0</v>
      </c>
      <c r="AB328" s="6">
        <v>0</v>
      </c>
      <c r="AC328" s="6">
        <v>1</v>
      </c>
      <c r="AD328" s="6">
        <v>0</v>
      </c>
      <c r="AE328" s="6">
        <v>0</v>
      </c>
      <c r="AF328" s="6">
        <v>1</v>
      </c>
    </row>
    <row r="329" spans="1:3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>IF(titanic[[#This Row],[Survived]]&gt;0,"Survive","Perished")</f>
        <v>Survive</v>
      </c>
      <c r="N329" t="str">
        <f t="shared" si="9"/>
        <v>Second</v>
      </c>
      <c r="O329" t="s">
        <v>1235</v>
      </c>
      <c r="P329" t="str">
        <f t="shared" si="10"/>
        <v>Mrs</v>
      </c>
      <c r="Q329" t="str">
        <f>_xlfn.XLOOKUP(titanic[[#This Row],[Title]],$W$2:$W$18,$X$2:$X$18)</f>
        <v>Mrs</v>
      </c>
      <c r="R329" s="5">
        <v>0</v>
      </c>
      <c r="S329" s="5">
        <v>0</v>
      </c>
      <c r="T329" s="5">
        <v>0</v>
      </c>
      <c r="U329" s="5">
        <v>0</v>
      </c>
      <c r="Z329" s="6">
        <v>343095</v>
      </c>
      <c r="AA329" s="6">
        <v>0</v>
      </c>
      <c r="AB329" s="6">
        <v>0</v>
      </c>
      <c r="AC329" s="6">
        <v>0</v>
      </c>
      <c r="AD329" s="6">
        <v>1</v>
      </c>
      <c r="AE329" s="6">
        <v>0</v>
      </c>
      <c r="AF329" s="6">
        <v>1</v>
      </c>
    </row>
    <row r="330" spans="1:3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>IF(titanic[[#This Row],[Survived]]&gt;0,"Survive","Perished")</f>
        <v>Survive</v>
      </c>
      <c r="N330" t="str">
        <f t="shared" si="9"/>
        <v>Third</v>
      </c>
      <c r="O330" t="s">
        <v>1235</v>
      </c>
      <c r="P330" t="str">
        <f t="shared" si="10"/>
        <v>Mrs</v>
      </c>
      <c r="Q330" t="str">
        <f>_xlfn.XLOOKUP(titanic[[#This Row],[Title]],$W$2:$W$18,$X$2:$X$18)</f>
        <v>Mrs</v>
      </c>
      <c r="R330" s="5">
        <v>1</v>
      </c>
      <c r="S330" s="5">
        <v>0</v>
      </c>
      <c r="T330" s="5">
        <v>1</v>
      </c>
      <c r="U330" s="5">
        <v>1</v>
      </c>
      <c r="Z330" s="6">
        <v>343120</v>
      </c>
      <c r="AA330" s="6">
        <v>0</v>
      </c>
      <c r="AB330" s="6">
        <v>1</v>
      </c>
      <c r="AC330" s="6">
        <v>0</v>
      </c>
      <c r="AD330" s="6">
        <v>0</v>
      </c>
      <c r="AE330" s="6">
        <v>0</v>
      </c>
      <c r="AF330" s="6">
        <v>1</v>
      </c>
    </row>
    <row r="331" spans="1:3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>IF(titanic[[#This Row],[Survived]]&gt;0,"Survive","Perished")</f>
        <v>Survive</v>
      </c>
      <c r="N331" t="str">
        <f t="shared" si="9"/>
        <v>First</v>
      </c>
      <c r="O331" t="s">
        <v>1236</v>
      </c>
      <c r="P331" t="str">
        <f t="shared" si="10"/>
        <v>Miss</v>
      </c>
      <c r="Q331" t="str">
        <f>_xlfn.XLOOKUP(titanic[[#This Row],[Title]],$W$2:$W$18,$X$2:$X$18)</f>
        <v>Miss</v>
      </c>
      <c r="R331" s="5">
        <v>0</v>
      </c>
      <c r="S331" s="5">
        <v>1</v>
      </c>
      <c r="T331" s="5">
        <v>0</v>
      </c>
      <c r="U331" s="5">
        <v>0</v>
      </c>
      <c r="Z331" s="6">
        <v>343275</v>
      </c>
      <c r="AA331" s="6">
        <v>0</v>
      </c>
      <c r="AB331" s="6">
        <v>0</v>
      </c>
      <c r="AC331" s="6">
        <v>1</v>
      </c>
      <c r="AD331" s="6">
        <v>0</v>
      </c>
      <c r="AE331" s="6">
        <v>0</v>
      </c>
      <c r="AF331" s="6">
        <v>1</v>
      </c>
    </row>
    <row r="332" spans="1:3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>IF(titanic[[#This Row],[Survived]]&gt;0,"Survive","Perished")</f>
        <v>Survive</v>
      </c>
      <c r="N332" t="str">
        <f t="shared" si="9"/>
        <v>Third</v>
      </c>
      <c r="O332" t="s">
        <v>1236</v>
      </c>
      <c r="P332" t="str">
        <f t="shared" si="10"/>
        <v>Miss</v>
      </c>
      <c r="Q332" t="str">
        <f>_xlfn.XLOOKUP(titanic[[#This Row],[Title]],$W$2:$W$18,$X$2:$X$18)</f>
        <v>Miss</v>
      </c>
      <c r="R332" s="5">
        <v>0</v>
      </c>
      <c r="S332" s="5">
        <v>1</v>
      </c>
      <c r="T332" s="5">
        <v>1</v>
      </c>
      <c r="U332" s="5">
        <v>1</v>
      </c>
      <c r="Z332" s="6">
        <v>343276</v>
      </c>
      <c r="AA332" s="6">
        <v>0</v>
      </c>
      <c r="AB332" s="6">
        <v>0</v>
      </c>
      <c r="AC332" s="6">
        <v>1</v>
      </c>
      <c r="AD332" s="6">
        <v>0</v>
      </c>
      <c r="AE332" s="6">
        <v>0</v>
      </c>
      <c r="AF332" s="6">
        <v>1</v>
      </c>
    </row>
    <row r="333" spans="1:3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>IF(titanic[[#This Row],[Survived]]&gt;0,"Survive","Perished")</f>
        <v>Perished</v>
      </c>
      <c r="N333" t="str">
        <f t="shared" si="9"/>
        <v>First</v>
      </c>
      <c r="O333" t="s">
        <v>1234</v>
      </c>
      <c r="P333" t="str">
        <f t="shared" si="10"/>
        <v>Mr</v>
      </c>
      <c r="Q333" t="str">
        <f>_xlfn.XLOOKUP(titanic[[#This Row],[Title]],$W$2:$W$18,$X$2:$X$18)</f>
        <v>Mr</v>
      </c>
      <c r="R333" s="5">
        <v>0</v>
      </c>
      <c r="S333" s="5">
        <v>0</v>
      </c>
      <c r="T333" s="5">
        <v>1</v>
      </c>
      <c r="U333" s="5">
        <v>1</v>
      </c>
      <c r="Z333" s="6">
        <v>345364</v>
      </c>
      <c r="AA333" s="6">
        <v>0</v>
      </c>
      <c r="AB333" s="6">
        <v>0</v>
      </c>
      <c r="AC333" s="6">
        <v>1</v>
      </c>
      <c r="AD333" s="6">
        <v>0</v>
      </c>
      <c r="AE333" s="6">
        <v>0</v>
      </c>
      <c r="AF333" s="6">
        <v>1</v>
      </c>
    </row>
    <row r="334" spans="1:3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>IF(titanic[[#This Row],[Survived]]&gt;0,"Survive","Perished")</f>
        <v>Perished</v>
      </c>
      <c r="N334" t="str">
        <f t="shared" si="9"/>
        <v>First</v>
      </c>
      <c r="O334" t="s">
        <v>1234</v>
      </c>
      <c r="P334" t="str">
        <f t="shared" si="10"/>
        <v>Mr</v>
      </c>
      <c r="Q334" t="str">
        <f>_xlfn.XLOOKUP(titanic[[#This Row],[Title]],$W$2:$W$18,$X$2:$X$18)</f>
        <v>Mr</v>
      </c>
      <c r="R334" s="5">
        <v>0</v>
      </c>
      <c r="S334" s="5">
        <v>1</v>
      </c>
      <c r="T334" s="5">
        <v>1</v>
      </c>
      <c r="U334" s="5">
        <v>1</v>
      </c>
      <c r="Z334" s="6">
        <v>345572</v>
      </c>
      <c r="AA334" s="6">
        <v>0</v>
      </c>
      <c r="AB334" s="6">
        <v>0</v>
      </c>
      <c r="AC334" s="6">
        <v>0</v>
      </c>
      <c r="AD334" s="6">
        <v>1</v>
      </c>
      <c r="AE334" s="6">
        <v>0</v>
      </c>
      <c r="AF334" s="6">
        <v>1</v>
      </c>
    </row>
    <row r="335" spans="1:3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>IF(titanic[[#This Row],[Survived]]&gt;0,"Survive","Perished")</f>
        <v>Perished</v>
      </c>
      <c r="N335" t="str">
        <f t="shared" si="9"/>
        <v>Third</v>
      </c>
      <c r="O335" t="s">
        <v>1234</v>
      </c>
      <c r="P335" t="str">
        <f t="shared" si="10"/>
        <v>Mr</v>
      </c>
      <c r="Q335" t="str">
        <f>_xlfn.XLOOKUP(titanic[[#This Row],[Title]],$W$2:$W$18,$X$2:$X$18)</f>
        <v>Mr</v>
      </c>
      <c r="R335" s="5">
        <v>0</v>
      </c>
      <c r="S335" s="5">
        <v>1</v>
      </c>
      <c r="T335" s="5">
        <v>1</v>
      </c>
      <c r="U335" s="5">
        <v>1</v>
      </c>
      <c r="Z335" s="6">
        <v>345763</v>
      </c>
      <c r="AA335" s="6">
        <v>0</v>
      </c>
      <c r="AB335" s="6">
        <v>0</v>
      </c>
      <c r="AC335" s="6">
        <v>0</v>
      </c>
      <c r="AD335" s="6">
        <v>1</v>
      </c>
      <c r="AE335" s="6">
        <v>0</v>
      </c>
      <c r="AF335" s="6">
        <v>1</v>
      </c>
    </row>
    <row r="336" spans="1:3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>IF(titanic[[#This Row],[Survived]]&gt;0,"Survive","Perished")</f>
        <v>Survive</v>
      </c>
      <c r="N336" t="str">
        <f t="shared" si="9"/>
        <v>First</v>
      </c>
      <c r="O336" t="s">
        <v>1235</v>
      </c>
      <c r="P336" t="str">
        <f t="shared" si="10"/>
        <v>Mrs</v>
      </c>
      <c r="Q336" t="str">
        <f>_xlfn.XLOOKUP(titanic[[#This Row],[Title]],$W$2:$W$18,$X$2:$X$18)</f>
        <v>Mrs</v>
      </c>
      <c r="R336" s="5">
        <v>0</v>
      </c>
      <c r="S336" s="5">
        <v>0</v>
      </c>
      <c r="T336" s="5">
        <v>1</v>
      </c>
      <c r="U336" s="5">
        <v>1</v>
      </c>
      <c r="Z336" s="6">
        <v>345764</v>
      </c>
      <c r="AA336" s="6">
        <v>0</v>
      </c>
      <c r="AB336" s="6">
        <v>1</v>
      </c>
      <c r="AC336" s="6">
        <v>1</v>
      </c>
      <c r="AD336" s="6">
        <v>0</v>
      </c>
      <c r="AE336" s="6">
        <v>0</v>
      </c>
      <c r="AF336" s="6">
        <v>2</v>
      </c>
    </row>
    <row r="337" spans="1:3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>IF(titanic[[#This Row],[Survived]]&gt;0,"Survive","Perished")</f>
        <v>Perished</v>
      </c>
      <c r="N337" t="str">
        <f t="shared" si="9"/>
        <v>Third</v>
      </c>
      <c r="O337" t="s">
        <v>1234</v>
      </c>
      <c r="P337" t="str">
        <f t="shared" si="10"/>
        <v>Mr</v>
      </c>
      <c r="Q337" t="str">
        <f>_xlfn.XLOOKUP(titanic[[#This Row],[Title]],$W$2:$W$18,$X$2:$X$18)</f>
        <v>Mr</v>
      </c>
      <c r="R337" s="5">
        <v>0</v>
      </c>
      <c r="S337" s="5">
        <v>0</v>
      </c>
      <c r="T337" s="5">
        <v>1</v>
      </c>
      <c r="U337" s="5">
        <v>1</v>
      </c>
      <c r="Z337" s="6">
        <v>345765</v>
      </c>
      <c r="AA337" s="6">
        <v>0</v>
      </c>
      <c r="AB337" s="6">
        <v>0</v>
      </c>
      <c r="AC337" s="6">
        <v>1</v>
      </c>
      <c r="AD337" s="6">
        <v>0</v>
      </c>
      <c r="AE337" s="6">
        <v>0</v>
      </c>
      <c r="AF337" s="6">
        <v>1</v>
      </c>
    </row>
    <row r="338" spans="1:3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>IF(titanic[[#This Row],[Survived]]&gt;0,"Survive","Perished")</f>
        <v>Perished</v>
      </c>
      <c r="N338" t="str">
        <f t="shared" si="9"/>
        <v>First</v>
      </c>
      <c r="O338" t="s">
        <v>1234</v>
      </c>
      <c r="P338" t="str">
        <f t="shared" si="10"/>
        <v>Mr</v>
      </c>
      <c r="Q338" t="str">
        <f>_xlfn.XLOOKUP(titanic[[#This Row],[Title]],$W$2:$W$18,$X$2:$X$18)</f>
        <v>Mr</v>
      </c>
      <c r="R338" s="5">
        <v>0</v>
      </c>
      <c r="S338" s="5">
        <v>0</v>
      </c>
      <c r="T338" s="5">
        <v>1</v>
      </c>
      <c r="U338" s="5">
        <v>1</v>
      </c>
      <c r="Z338" s="6">
        <v>345767</v>
      </c>
      <c r="AA338" s="6">
        <v>0</v>
      </c>
      <c r="AB338" s="6">
        <v>0</v>
      </c>
      <c r="AC338" s="6">
        <v>1</v>
      </c>
      <c r="AD338" s="6">
        <v>0</v>
      </c>
      <c r="AE338" s="6">
        <v>0</v>
      </c>
      <c r="AF338" s="6">
        <v>1</v>
      </c>
    </row>
    <row r="339" spans="1:3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>IF(titanic[[#This Row],[Survived]]&gt;0,"Survive","Perished")</f>
        <v>Survive</v>
      </c>
      <c r="N339" t="str">
        <f t="shared" si="9"/>
        <v>First</v>
      </c>
      <c r="O339" t="s">
        <v>1236</v>
      </c>
      <c r="P339" t="str">
        <f t="shared" si="10"/>
        <v>Miss</v>
      </c>
      <c r="Q339" t="str">
        <f>_xlfn.XLOOKUP(titanic[[#This Row],[Title]],$W$2:$W$18,$X$2:$X$18)</f>
        <v>Miss</v>
      </c>
      <c r="R339" s="5">
        <v>0</v>
      </c>
      <c r="S339" s="5">
        <v>1</v>
      </c>
      <c r="T339" s="5">
        <v>0</v>
      </c>
      <c r="U339" s="5">
        <v>0</v>
      </c>
      <c r="Z339" s="6">
        <v>345769</v>
      </c>
      <c r="AA339" s="6">
        <v>0</v>
      </c>
      <c r="AB339" s="6">
        <v>0</v>
      </c>
      <c r="AC339" s="6">
        <v>1</v>
      </c>
      <c r="AD339" s="6">
        <v>0</v>
      </c>
      <c r="AE339" s="6">
        <v>0</v>
      </c>
      <c r="AF339" s="6">
        <v>1</v>
      </c>
    </row>
    <row r="340" spans="1:3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>IF(titanic[[#This Row],[Survived]]&gt;0,"Survive","Perished")</f>
        <v>Survive</v>
      </c>
      <c r="N340" t="str">
        <f t="shared" si="9"/>
        <v>Third</v>
      </c>
      <c r="O340" t="s">
        <v>1234</v>
      </c>
      <c r="P340" t="str">
        <f t="shared" si="10"/>
        <v>Mr</v>
      </c>
      <c r="Q340" t="str">
        <f>_xlfn.XLOOKUP(titanic[[#This Row],[Title]],$W$2:$W$18,$X$2:$X$18)</f>
        <v>Mr</v>
      </c>
      <c r="R340" s="5">
        <v>0</v>
      </c>
      <c r="S340" s="5">
        <v>0</v>
      </c>
      <c r="T340" s="5">
        <v>1</v>
      </c>
      <c r="U340" s="5">
        <v>1</v>
      </c>
      <c r="Z340" s="6">
        <v>345770</v>
      </c>
      <c r="AA340" s="6">
        <v>0</v>
      </c>
      <c r="AB340" s="6">
        <v>0</v>
      </c>
      <c r="AC340" s="6">
        <v>1</v>
      </c>
      <c r="AD340" s="6">
        <v>0</v>
      </c>
      <c r="AE340" s="6">
        <v>0</v>
      </c>
      <c r="AF340" s="6">
        <v>1</v>
      </c>
    </row>
    <row r="341" spans="1:3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>IF(titanic[[#This Row],[Survived]]&gt;0,"Survive","Perished")</f>
        <v>Perished</v>
      </c>
      <c r="N341" t="str">
        <f t="shared" si="9"/>
        <v>First</v>
      </c>
      <c r="O341" t="s">
        <v>1234</v>
      </c>
      <c r="P341" t="str">
        <f t="shared" si="10"/>
        <v>Mr</v>
      </c>
      <c r="Q341" t="str">
        <f>_xlfn.XLOOKUP(titanic[[#This Row],[Title]],$W$2:$W$18,$X$2:$X$18)</f>
        <v>Mr</v>
      </c>
      <c r="R341" s="5">
        <v>0</v>
      </c>
      <c r="S341" s="5">
        <v>0</v>
      </c>
      <c r="T341" s="5">
        <v>1</v>
      </c>
      <c r="U341" s="5">
        <v>1</v>
      </c>
      <c r="Z341" s="6">
        <v>345773</v>
      </c>
      <c r="AA341" s="6">
        <v>0</v>
      </c>
      <c r="AB341" s="6">
        <v>1</v>
      </c>
      <c r="AC341" s="6">
        <v>1</v>
      </c>
      <c r="AD341" s="6">
        <v>1</v>
      </c>
      <c r="AE341" s="6">
        <v>0</v>
      </c>
      <c r="AF341" s="6">
        <v>3</v>
      </c>
    </row>
    <row r="342" spans="1:3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>IF(titanic[[#This Row],[Survived]]&gt;0,"Survive","Perished")</f>
        <v>Survive</v>
      </c>
      <c r="N342" t="str">
        <f t="shared" si="9"/>
        <v>Second</v>
      </c>
      <c r="O342" t="s">
        <v>1237</v>
      </c>
      <c r="P342" t="str">
        <f t="shared" si="10"/>
        <v>Master</v>
      </c>
      <c r="Q342" t="str">
        <f>_xlfn.XLOOKUP(titanic[[#This Row],[Title]],$W$2:$W$18,$X$2:$X$18)</f>
        <v>Master</v>
      </c>
      <c r="R342" s="5">
        <v>2</v>
      </c>
      <c r="S342" s="5">
        <v>0</v>
      </c>
      <c r="T342" s="5">
        <v>1</v>
      </c>
      <c r="U342" s="5">
        <v>1</v>
      </c>
      <c r="Z342" s="6">
        <v>345774</v>
      </c>
      <c r="AA342" s="6">
        <v>0</v>
      </c>
      <c r="AB342" s="6">
        <v>0</v>
      </c>
      <c r="AC342" s="6">
        <v>1</v>
      </c>
      <c r="AD342" s="6">
        <v>0</v>
      </c>
      <c r="AE342" s="6">
        <v>0</v>
      </c>
      <c r="AF342" s="6">
        <v>1</v>
      </c>
    </row>
    <row r="343" spans="1:3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>IF(titanic[[#This Row],[Survived]]&gt;0,"Survive","Perished")</f>
        <v>Survive</v>
      </c>
      <c r="N343" t="str">
        <f t="shared" si="9"/>
        <v>First</v>
      </c>
      <c r="O343" t="s">
        <v>1236</v>
      </c>
      <c r="P343" t="str">
        <f t="shared" si="10"/>
        <v>Miss</v>
      </c>
      <c r="Q343" t="str">
        <f>_xlfn.XLOOKUP(titanic[[#This Row],[Title]],$W$2:$W$18,$X$2:$X$18)</f>
        <v>Miss</v>
      </c>
      <c r="R343" s="5">
        <v>0</v>
      </c>
      <c r="S343" s="5">
        <v>2</v>
      </c>
      <c r="T343" s="5">
        <v>2</v>
      </c>
      <c r="U343" s="5">
        <v>2</v>
      </c>
      <c r="Z343" s="6">
        <v>345777</v>
      </c>
      <c r="AA343" s="6">
        <v>0</v>
      </c>
      <c r="AB343" s="6">
        <v>0</v>
      </c>
      <c r="AC343" s="6">
        <v>1</v>
      </c>
      <c r="AD343" s="6">
        <v>0</v>
      </c>
      <c r="AE343" s="6">
        <v>0</v>
      </c>
      <c r="AF343" s="6">
        <v>1</v>
      </c>
    </row>
    <row r="344" spans="1:3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>IF(titanic[[#This Row],[Survived]]&gt;0,"Survive","Perished")</f>
        <v>Perished</v>
      </c>
      <c r="N344" t="str">
        <f t="shared" si="9"/>
        <v>Second</v>
      </c>
      <c r="O344" t="s">
        <v>1234</v>
      </c>
      <c r="P344" t="str">
        <f t="shared" si="10"/>
        <v>Mr</v>
      </c>
      <c r="Q344" t="str">
        <f>_xlfn.XLOOKUP(titanic[[#This Row],[Title]],$W$2:$W$18,$X$2:$X$18)</f>
        <v>Mr</v>
      </c>
      <c r="R344" s="5">
        <v>0</v>
      </c>
      <c r="S344" s="5">
        <v>0</v>
      </c>
      <c r="T344" s="5">
        <v>1</v>
      </c>
      <c r="U344" s="5">
        <v>1</v>
      </c>
      <c r="Z344" s="6">
        <v>345778</v>
      </c>
      <c r="AA344" s="6">
        <v>0</v>
      </c>
      <c r="AB344" s="6">
        <v>0</v>
      </c>
      <c r="AC344" s="6">
        <v>1</v>
      </c>
      <c r="AD344" s="6">
        <v>0</v>
      </c>
      <c r="AE344" s="6">
        <v>0</v>
      </c>
      <c r="AF344" s="6">
        <v>1</v>
      </c>
    </row>
    <row r="345" spans="1:3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>IF(titanic[[#This Row],[Survived]]&gt;0,"Survive","Perished")</f>
        <v>Perished</v>
      </c>
      <c r="N345" t="str">
        <f t="shared" si="9"/>
        <v>Second</v>
      </c>
      <c r="O345" t="s">
        <v>1234</v>
      </c>
      <c r="P345" t="str">
        <f t="shared" si="10"/>
        <v>Mr</v>
      </c>
      <c r="Q345" t="str">
        <f>_xlfn.XLOOKUP(titanic[[#This Row],[Title]],$W$2:$W$18,$X$2:$X$18)</f>
        <v>Mr</v>
      </c>
      <c r="R345" s="5">
        <v>0</v>
      </c>
      <c r="S345" s="5">
        <v>0</v>
      </c>
      <c r="T345" s="5">
        <v>1</v>
      </c>
      <c r="U345" s="5">
        <v>1</v>
      </c>
      <c r="Z345" s="6">
        <v>345779</v>
      </c>
      <c r="AA345" s="6">
        <v>0</v>
      </c>
      <c r="AB345" s="6">
        <v>0</v>
      </c>
      <c r="AC345" s="6">
        <v>1</v>
      </c>
      <c r="AD345" s="6">
        <v>0</v>
      </c>
      <c r="AE345" s="6">
        <v>0</v>
      </c>
      <c r="AF345" s="6">
        <v>1</v>
      </c>
    </row>
    <row r="346" spans="1:3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>IF(titanic[[#This Row],[Survived]]&gt;0,"Survive","Perished")</f>
        <v>Perished</v>
      </c>
      <c r="N346" t="str">
        <f t="shared" si="9"/>
        <v>Second</v>
      </c>
      <c r="O346" t="s">
        <v>1234</v>
      </c>
      <c r="P346" t="str">
        <f t="shared" si="10"/>
        <v>Mr</v>
      </c>
      <c r="Q346" t="str">
        <f>_xlfn.XLOOKUP(titanic[[#This Row],[Title]],$W$2:$W$18,$X$2:$X$18)</f>
        <v>Mr</v>
      </c>
      <c r="R346" s="5">
        <v>0</v>
      </c>
      <c r="S346" s="5">
        <v>0</v>
      </c>
      <c r="T346" s="5">
        <v>1</v>
      </c>
      <c r="U346" s="5">
        <v>1</v>
      </c>
      <c r="Z346" s="6">
        <v>345780</v>
      </c>
      <c r="AA346" s="6">
        <v>0</v>
      </c>
      <c r="AB346" s="6">
        <v>0</v>
      </c>
      <c r="AC346" s="6">
        <v>1</v>
      </c>
      <c r="AD346" s="6">
        <v>0</v>
      </c>
      <c r="AE346" s="6">
        <v>0</v>
      </c>
      <c r="AF346" s="6">
        <v>1</v>
      </c>
    </row>
    <row r="347" spans="1:3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>IF(titanic[[#This Row],[Survived]]&gt;0,"Survive","Perished")</f>
        <v>Survive</v>
      </c>
      <c r="N347" t="str">
        <f t="shared" si="9"/>
        <v>Second</v>
      </c>
      <c r="O347" t="s">
        <v>1236</v>
      </c>
      <c r="P347" t="str">
        <f t="shared" si="10"/>
        <v>Miss</v>
      </c>
      <c r="Q347" t="str">
        <f>_xlfn.XLOOKUP(titanic[[#This Row],[Title]],$W$2:$W$18,$X$2:$X$18)</f>
        <v>Miss</v>
      </c>
      <c r="R347" s="5">
        <v>0</v>
      </c>
      <c r="S347" s="5">
        <v>1</v>
      </c>
      <c r="T347" s="5">
        <v>0</v>
      </c>
      <c r="U347" s="5">
        <v>0</v>
      </c>
      <c r="Z347" s="6">
        <v>345781</v>
      </c>
      <c r="AA347" s="6">
        <v>0</v>
      </c>
      <c r="AB347" s="6">
        <v>0</v>
      </c>
      <c r="AC347" s="6">
        <v>1</v>
      </c>
      <c r="AD347" s="6">
        <v>0</v>
      </c>
      <c r="AE347" s="6">
        <v>0</v>
      </c>
      <c r="AF347" s="6">
        <v>1</v>
      </c>
    </row>
    <row r="348" spans="1:3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>IF(titanic[[#This Row],[Survived]]&gt;0,"Survive","Perished")</f>
        <v>Survive</v>
      </c>
      <c r="N348" t="str">
        <f t="shared" si="9"/>
        <v>Second</v>
      </c>
      <c r="O348" t="s">
        <v>1236</v>
      </c>
      <c r="P348" t="str">
        <f t="shared" si="10"/>
        <v>Miss</v>
      </c>
      <c r="Q348" t="str">
        <f>_xlfn.XLOOKUP(titanic[[#This Row],[Title]],$W$2:$W$18,$X$2:$X$18)</f>
        <v>Miss</v>
      </c>
      <c r="R348" s="5">
        <v>0</v>
      </c>
      <c r="S348" s="5">
        <v>1</v>
      </c>
      <c r="T348" s="5">
        <v>0</v>
      </c>
      <c r="U348" s="5">
        <v>0</v>
      </c>
      <c r="Z348" s="6">
        <v>345783</v>
      </c>
      <c r="AA348" s="6">
        <v>0</v>
      </c>
      <c r="AB348" s="6">
        <v>0</v>
      </c>
      <c r="AC348" s="6">
        <v>1</v>
      </c>
      <c r="AD348" s="6">
        <v>0</v>
      </c>
      <c r="AE348" s="6">
        <v>0</v>
      </c>
      <c r="AF348" s="6">
        <v>1</v>
      </c>
    </row>
    <row r="349" spans="1:3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>IF(titanic[[#This Row],[Survived]]&gt;0,"Survive","Perished")</f>
        <v>Survive</v>
      </c>
      <c r="N349" t="str">
        <f t="shared" si="9"/>
        <v>Third</v>
      </c>
      <c r="O349" t="s">
        <v>1235</v>
      </c>
      <c r="P349" t="str">
        <f t="shared" si="10"/>
        <v>Mrs</v>
      </c>
      <c r="Q349" t="str">
        <f>_xlfn.XLOOKUP(titanic[[#This Row],[Title]],$W$2:$W$18,$X$2:$X$18)</f>
        <v>Mrs</v>
      </c>
      <c r="R349" s="5">
        <v>0</v>
      </c>
      <c r="S349" s="5">
        <v>0</v>
      </c>
      <c r="T349" s="5">
        <v>0</v>
      </c>
      <c r="U349" s="5">
        <v>0</v>
      </c>
      <c r="Z349" s="6">
        <v>347054</v>
      </c>
      <c r="AA349" s="6">
        <v>0</v>
      </c>
      <c r="AB349" s="6">
        <v>1</v>
      </c>
      <c r="AC349" s="6">
        <v>0</v>
      </c>
      <c r="AD349" s="6">
        <v>1</v>
      </c>
      <c r="AE349" s="6">
        <v>0</v>
      </c>
      <c r="AF349" s="6">
        <v>2</v>
      </c>
    </row>
    <row r="350" spans="1:3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>IF(titanic[[#This Row],[Survived]]&gt;0,"Survive","Perished")</f>
        <v>Survive</v>
      </c>
      <c r="N350" t="str">
        <f t="shared" si="9"/>
        <v>Third</v>
      </c>
      <c r="O350" t="s">
        <v>1237</v>
      </c>
      <c r="P350" t="str">
        <f t="shared" si="10"/>
        <v>Master</v>
      </c>
      <c r="Q350" t="str">
        <f>_xlfn.XLOOKUP(titanic[[#This Row],[Title]],$W$2:$W$18,$X$2:$X$18)</f>
        <v>Master</v>
      </c>
      <c r="R350" s="5">
        <v>2</v>
      </c>
      <c r="S350" s="5">
        <v>0</v>
      </c>
      <c r="T350" s="5">
        <v>0</v>
      </c>
      <c r="U350" s="5">
        <v>0</v>
      </c>
      <c r="Z350" s="6">
        <v>347060</v>
      </c>
      <c r="AA350" s="6">
        <v>0</v>
      </c>
      <c r="AB350" s="6">
        <v>0</v>
      </c>
      <c r="AC350" s="6">
        <v>1</v>
      </c>
      <c r="AD350" s="6">
        <v>0</v>
      </c>
      <c r="AE350" s="6">
        <v>0</v>
      </c>
      <c r="AF350" s="6">
        <v>1</v>
      </c>
    </row>
    <row r="351" spans="1:3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>IF(titanic[[#This Row],[Survived]]&gt;0,"Survive","Perished")</f>
        <v>Perished</v>
      </c>
      <c r="N351" t="str">
        <f t="shared" si="9"/>
        <v>Third</v>
      </c>
      <c r="O351" t="s">
        <v>1234</v>
      </c>
      <c r="P351" t="str">
        <f t="shared" si="10"/>
        <v>Mr</v>
      </c>
      <c r="Q351" t="str">
        <f>_xlfn.XLOOKUP(titanic[[#This Row],[Title]],$W$2:$W$18,$X$2:$X$18)</f>
        <v>Mr</v>
      </c>
      <c r="R351" s="5">
        <v>0</v>
      </c>
      <c r="S351" s="5">
        <v>0</v>
      </c>
      <c r="T351" s="5">
        <v>1</v>
      </c>
      <c r="U351" s="5">
        <v>1</v>
      </c>
      <c r="Z351" s="6">
        <v>347061</v>
      </c>
      <c r="AA351" s="6">
        <v>0</v>
      </c>
      <c r="AB351" s="6">
        <v>0</v>
      </c>
      <c r="AC351" s="6">
        <v>1</v>
      </c>
      <c r="AD351" s="6">
        <v>0</v>
      </c>
      <c r="AE351" s="6">
        <v>0</v>
      </c>
      <c r="AF351" s="6">
        <v>1</v>
      </c>
    </row>
    <row r="352" spans="1:3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>IF(titanic[[#This Row],[Survived]]&gt;0,"Survive","Perished")</f>
        <v>Perished</v>
      </c>
      <c r="N352" t="str">
        <f t="shared" si="9"/>
        <v>Third</v>
      </c>
      <c r="O352" t="s">
        <v>1234</v>
      </c>
      <c r="P352" t="str">
        <f t="shared" si="10"/>
        <v>Mr</v>
      </c>
      <c r="Q352" t="str">
        <f>_xlfn.XLOOKUP(titanic[[#This Row],[Title]],$W$2:$W$18,$X$2:$X$18)</f>
        <v>Mr</v>
      </c>
      <c r="R352" s="5">
        <v>0</v>
      </c>
      <c r="S352" s="5">
        <v>0</v>
      </c>
      <c r="T352" s="5">
        <v>1</v>
      </c>
      <c r="U352" s="5">
        <v>1</v>
      </c>
      <c r="Z352" s="6">
        <v>347062</v>
      </c>
      <c r="AA352" s="6">
        <v>0</v>
      </c>
      <c r="AB352" s="6">
        <v>0</v>
      </c>
      <c r="AC352" s="6">
        <v>1</v>
      </c>
      <c r="AD352" s="6">
        <v>0</v>
      </c>
      <c r="AE352" s="6">
        <v>0</v>
      </c>
      <c r="AF352" s="6">
        <v>1</v>
      </c>
    </row>
    <row r="353" spans="1:3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>IF(titanic[[#This Row],[Survived]]&gt;0,"Survive","Perished")</f>
        <v>Perished</v>
      </c>
      <c r="N353" t="str">
        <f t="shared" si="9"/>
        <v>First</v>
      </c>
      <c r="O353" t="s">
        <v>1234</v>
      </c>
      <c r="P353" t="str">
        <f t="shared" si="10"/>
        <v>Mr</v>
      </c>
      <c r="Q353" t="str">
        <f>_xlfn.XLOOKUP(titanic[[#This Row],[Title]],$W$2:$W$18,$X$2:$X$18)</f>
        <v>Mr</v>
      </c>
      <c r="R353" s="5">
        <v>0</v>
      </c>
      <c r="S353" s="5">
        <v>0</v>
      </c>
      <c r="T353" s="5">
        <v>1</v>
      </c>
      <c r="U353" s="5">
        <v>1</v>
      </c>
      <c r="Z353" s="6">
        <v>347063</v>
      </c>
      <c r="AA353" s="6">
        <v>0</v>
      </c>
      <c r="AB353" s="6">
        <v>0</v>
      </c>
      <c r="AC353" s="6">
        <v>1</v>
      </c>
      <c r="AD353" s="6">
        <v>0</v>
      </c>
      <c r="AE353" s="6">
        <v>0</v>
      </c>
      <c r="AF353" s="6">
        <v>1</v>
      </c>
    </row>
    <row r="354" spans="1:3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>IF(titanic[[#This Row],[Survived]]&gt;0,"Survive","Perished")</f>
        <v>Perished</v>
      </c>
      <c r="N354" t="str">
        <f t="shared" si="9"/>
        <v>Third</v>
      </c>
      <c r="O354" t="s">
        <v>1234</v>
      </c>
      <c r="P354" t="str">
        <f t="shared" si="10"/>
        <v>Mr</v>
      </c>
      <c r="Q354" t="str">
        <f>_xlfn.XLOOKUP(titanic[[#This Row],[Title]],$W$2:$W$18,$X$2:$X$18)</f>
        <v>Mr</v>
      </c>
      <c r="R354" s="5">
        <v>0</v>
      </c>
      <c r="S354" s="5">
        <v>0</v>
      </c>
      <c r="T354" s="5">
        <v>1</v>
      </c>
      <c r="U354" s="5">
        <v>1</v>
      </c>
      <c r="Z354" s="6">
        <v>347064</v>
      </c>
      <c r="AA354" s="6">
        <v>0</v>
      </c>
      <c r="AB354" s="6">
        <v>0</v>
      </c>
      <c r="AC354" s="6">
        <v>1</v>
      </c>
      <c r="AD354" s="6">
        <v>0</v>
      </c>
      <c r="AE354" s="6">
        <v>0</v>
      </c>
      <c r="AF354" s="6">
        <v>1</v>
      </c>
    </row>
    <row r="355" spans="1:3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>IF(titanic[[#This Row],[Survived]]&gt;0,"Survive","Perished")</f>
        <v>Perished</v>
      </c>
      <c r="N355" t="str">
        <f t="shared" si="9"/>
        <v>Third</v>
      </c>
      <c r="O355" t="s">
        <v>1234</v>
      </c>
      <c r="P355" t="str">
        <f t="shared" si="10"/>
        <v>Mr</v>
      </c>
      <c r="Q355" t="str">
        <f>_xlfn.XLOOKUP(titanic[[#This Row],[Title]],$W$2:$W$18,$X$2:$X$18)</f>
        <v>Mr</v>
      </c>
      <c r="R355" s="5">
        <v>0</v>
      </c>
      <c r="S355" s="5">
        <v>0</v>
      </c>
      <c r="T355" s="5">
        <v>1</v>
      </c>
      <c r="U355" s="5">
        <v>1</v>
      </c>
      <c r="Z355" s="6">
        <v>347067</v>
      </c>
      <c r="AA355" s="6">
        <v>0</v>
      </c>
      <c r="AB355" s="6">
        <v>0</v>
      </c>
      <c r="AC355" s="6">
        <v>1</v>
      </c>
      <c r="AD355" s="6">
        <v>0</v>
      </c>
      <c r="AE355" s="6">
        <v>0</v>
      </c>
      <c r="AF355" s="6">
        <v>1</v>
      </c>
    </row>
    <row r="356" spans="1:3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>IF(titanic[[#This Row],[Survived]]&gt;0,"Survive","Perished")</f>
        <v>Perished</v>
      </c>
      <c r="N356" t="str">
        <f t="shared" si="9"/>
        <v>Third</v>
      </c>
      <c r="O356" t="s">
        <v>1234</v>
      </c>
      <c r="P356" t="str">
        <f t="shared" si="10"/>
        <v>Mr</v>
      </c>
      <c r="Q356" t="str">
        <f>_xlfn.XLOOKUP(titanic[[#This Row],[Title]],$W$2:$W$18,$X$2:$X$18)</f>
        <v>Mr</v>
      </c>
      <c r="R356" s="5">
        <v>0</v>
      </c>
      <c r="S356" s="5">
        <v>0</v>
      </c>
      <c r="T356" s="5">
        <v>1</v>
      </c>
      <c r="U356" s="5">
        <v>1</v>
      </c>
      <c r="Z356" s="6">
        <v>347068</v>
      </c>
      <c r="AA356" s="6">
        <v>0</v>
      </c>
      <c r="AB356" s="6">
        <v>0</v>
      </c>
      <c r="AC356" s="6">
        <v>1</v>
      </c>
      <c r="AD356" s="6">
        <v>0</v>
      </c>
      <c r="AE356" s="6">
        <v>0</v>
      </c>
      <c r="AF356" s="6">
        <v>1</v>
      </c>
    </row>
    <row r="357" spans="1:3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>IF(titanic[[#This Row],[Survived]]&gt;0,"Survive","Perished")</f>
        <v>Perished</v>
      </c>
      <c r="N357" t="str">
        <f t="shared" si="9"/>
        <v>Third</v>
      </c>
      <c r="O357" t="s">
        <v>1234</v>
      </c>
      <c r="P357" t="str">
        <f t="shared" si="10"/>
        <v>Mr</v>
      </c>
      <c r="Q357" t="str">
        <f>_xlfn.XLOOKUP(titanic[[#This Row],[Title]],$W$2:$W$18,$X$2:$X$18)</f>
        <v>Mr</v>
      </c>
      <c r="R357" s="5">
        <v>0</v>
      </c>
      <c r="S357" s="5">
        <v>0</v>
      </c>
      <c r="T357" s="5">
        <v>1</v>
      </c>
      <c r="U357" s="5">
        <v>1</v>
      </c>
      <c r="Z357" s="6">
        <v>347069</v>
      </c>
      <c r="AA357" s="6">
        <v>0</v>
      </c>
      <c r="AB357" s="6">
        <v>0</v>
      </c>
      <c r="AC357" s="6">
        <v>1</v>
      </c>
      <c r="AD357" s="6">
        <v>0</v>
      </c>
      <c r="AE357" s="6">
        <v>0</v>
      </c>
      <c r="AF357" s="6">
        <v>1</v>
      </c>
    </row>
    <row r="358" spans="1:3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>IF(titanic[[#This Row],[Survived]]&gt;0,"Survive","Perished")</f>
        <v>Survive</v>
      </c>
      <c r="N358" t="str">
        <f t="shared" si="9"/>
        <v>First</v>
      </c>
      <c r="O358" t="s">
        <v>1236</v>
      </c>
      <c r="P358" t="str">
        <f t="shared" si="10"/>
        <v>Miss</v>
      </c>
      <c r="Q358" t="str">
        <f>_xlfn.XLOOKUP(titanic[[#This Row],[Title]],$W$2:$W$18,$X$2:$X$18)</f>
        <v>Miss</v>
      </c>
      <c r="R358" s="5">
        <v>0</v>
      </c>
      <c r="S358" s="5">
        <v>1</v>
      </c>
      <c r="T358" s="5">
        <v>0</v>
      </c>
      <c r="U358" s="5">
        <v>0</v>
      </c>
      <c r="Z358" s="6">
        <v>347071</v>
      </c>
      <c r="AA358" s="6">
        <v>0</v>
      </c>
      <c r="AB358" s="6">
        <v>1</v>
      </c>
      <c r="AC358" s="6">
        <v>0</v>
      </c>
      <c r="AD358" s="6">
        <v>0</v>
      </c>
      <c r="AE358" s="6">
        <v>0</v>
      </c>
      <c r="AF358" s="6">
        <v>1</v>
      </c>
    </row>
    <row r="359" spans="1:3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>IF(titanic[[#This Row],[Survived]]&gt;0,"Survive","Perished")</f>
        <v>Perished</v>
      </c>
      <c r="N359" t="str">
        <f t="shared" si="9"/>
        <v>Second</v>
      </c>
      <c r="O359" t="s">
        <v>1236</v>
      </c>
      <c r="P359" t="str">
        <f t="shared" si="10"/>
        <v>Miss</v>
      </c>
      <c r="Q359" t="str">
        <f>_xlfn.XLOOKUP(titanic[[#This Row],[Title]],$W$2:$W$18,$X$2:$X$18)</f>
        <v>Miss</v>
      </c>
      <c r="R359" s="5">
        <v>0</v>
      </c>
      <c r="S359" s="5">
        <v>1</v>
      </c>
      <c r="T359" s="5">
        <v>0</v>
      </c>
      <c r="U359" s="5">
        <v>0</v>
      </c>
      <c r="Z359" s="6">
        <v>347073</v>
      </c>
      <c r="AA359" s="6">
        <v>0</v>
      </c>
      <c r="AB359" s="6">
        <v>1</v>
      </c>
      <c r="AC359" s="6">
        <v>0</v>
      </c>
      <c r="AD359" s="6">
        <v>0</v>
      </c>
      <c r="AE359" s="6">
        <v>0</v>
      </c>
      <c r="AF359" s="6">
        <v>1</v>
      </c>
    </row>
    <row r="360" spans="1:3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>IF(titanic[[#This Row],[Survived]]&gt;0,"Survive","Perished")</f>
        <v>Survive</v>
      </c>
      <c r="N360" t="str">
        <f t="shared" si="9"/>
        <v>Third</v>
      </c>
      <c r="O360" t="s">
        <v>1236</v>
      </c>
      <c r="P360" t="str">
        <f t="shared" si="10"/>
        <v>Miss</v>
      </c>
      <c r="Q360" t="str">
        <f>_xlfn.XLOOKUP(titanic[[#This Row],[Title]],$W$2:$W$18,$X$2:$X$18)</f>
        <v>Miss</v>
      </c>
      <c r="R360" s="5">
        <v>0</v>
      </c>
      <c r="S360" s="5">
        <v>1</v>
      </c>
      <c r="T360" s="5">
        <v>0</v>
      </c>
      <c r="U360" s="5">
        <v>0</v>
      </c>
      <c r="Z360" s="6">
        <v>347074</v>
      </c>
      <c r="AA360" s="6">
        <v>0</v>
      </c>
      <c r="AB360" s="6">
        <v>0</v>
      </c>
      <c r="AC360" s="6">
        <v>1</v>
      </c>
      <c r="AD360" s="6">
        <v>0</v>
      </c>
      <c r="AE360" s="6">
        <v>0</v>
      </c>
      <c r="AF360" s="6">
        <v>1</v>
      </c>
    </row>
    <row r="361" spans="1:3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>IF(titanic[[#This Row],[Survived]]&gt;0,"Survive","Perished")</f>
        <v>Survive</v>
      </c>
      <c r="N361" t="str">
        <f t="shared" si="9"/>
        <v>Third</v>
      </c>
      <c r="O361" t="s">
        <v>1236</v>
      </c>
      <c r="P361" t="str">
        <f t="shared" si="10"/>
        <v>Miss</v>
      </c>
      <c r="Q361" t="str">
        <f>_xlfn.XLOOKUP(titanic[[#This Row],[Title]],$W$2:$W$18,$X$2:$X$18)</f>
        <v>Miss</v>
      </c>
      <c r="R361" s="5">
        <v>0</v>
      </c>
      <c r="S361" s="5">
        <v>1</v>
      </c>
      <c r="T361" s="5">
        <v>0</v>
      </c>
      <c r="U361" s="5">
        <v>0</v>
      </c>
      <c r="Z361" s="6">
        <v>347076</v>
      </c>
      <c r="AA361" s="6">
        <v>0</v>
      </c>
      <c r="AB361" s="6">
        <v>0</v>
      </c>
      <c r="AC361" s="6">
        <v>1</v>
      </c>
      <c r="AD361" s="6">
        <v>0</v>
      </c>
      <c r="AE361" s="6">
        <v>0</v>
      </c>
      <c r="AF361" s="6">
        <v>1</v>
      </c>
    </row>
    <row r="362" spans="1:3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>IF(titanic[[#This Row],[Survived]]&gt;0,"Survive","Perished")</f>
        <v>Perished</v>
      </c>
      <c r="N362" t="str">
        <f t="shared" si="9"/>
        <v>Third</v>
      </c>
      <c r="O362" t="s">
        <v>1234</v>
      </c>
      <c r="P362" t="str">
        <f t="shared" si="10"/>
        <v>Mr</v>
      </c>
      <c r="Q362" t="str">
        <f>_xlfn.XLOOKUP(titanic[[#This Row],[Title]],$W$2:$W$18,$X$2:$X$18)</f>
        <v>Mr</v>
      </c>
      <c r="R362" s="5">
        <v>2</v>
      </c>
      <c r="S362" s="5">
        <v>2</v>
      </c>
      <c r="T362" s="5">
        <v>1</v>
      </c>
      <c r="U362" s="5">
        <v>1</v>
      </c>
      <c r="Z362" s="6">
        <v>347077</v>
      </c>
      <c r="AA362" s="6">
        <v>2</v>
      </c>
      <c r="AB362" s="6">
        <v>1</v>
      </c>
      <c r="AC362" s="6">
        <v>0</v>
      </c>
      <c r="AD362" s="6">
        <v>1</v>
      </c>
      <c r="AE362" s="6">
        <v>0</v>
      </c>
      <c r="AF362" s="6">
        <v>4</v>
      </c>
    </row>
    <row r="363" spans="1:3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>IF(titanic[[#This Row],[Survived]]&gt;0,"Survive","Perished")</f>
        <v>Perished</v>
      </c>
      <c r="N363" t="str">
        <f t="shared" si="9"/>
        <v>Second</v>
      </c>
      <c r="O363" t="s">
        <v>1234</v>
      </c>
      <c r="P363" t="str">
        <f t="shared" si="10"/>
        <v>Mr</v>
      </c>
      <c r="Q363" t="str">
        <f>_xlfn.XLOOKUP(titanic[[#This Row],[Title]],$W$2:$W$18,$X$2:$X$18)</f>
        <v>Mr</v>
      </c>
      <c r="R363" s="5">
        <v>0</v>
      </c>
      <c r="S363" s="5">
        <v>0</v>
      </c>
      <c r="T363" s="5">
        <v>1</v>
      </c>
      <c r="U363" s="5">
        <v>1</v>
      </c>
      <c r="Z363" s="6">
        <v>347078</v>
      </c>
      <c r="AA363" s="6">
        <v>0</v>
      </c>
      <c r="AB363" s="6">
        <v>0</v>
      </c>
      <c r="AC363" s="6">
        <v>1</v>
      </c>
      <c r="AD363" s="6">
        <v>0</v>
      </c>
      <c r="AE363" s="6">
        <v>0</v>
      </c>
      <c r="AF363" s="6">
        <v>1</v>
      </c>
    </row>
    <row r="364" spans="1:3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>IF(titanic[[#This Row],[Survived]]&gt;0,"Survive","Perished")</f>
        <v>Perished</v>
      </c>
      <c r="N364" t="str">
        <f t="shared" si="9"/>
        <v>Third</v>
      </c>
      <c r="O364" t="s">
        <v>1235</v>
      </c>
      <c r="P364" t="str">
        <f t="shared" si="10"/>
        <v>Mrs</v>
      </c>
      <c r="Q364" t="str">
        <f>_xlfn.XLOOKUP(titanic[[#This Row],[Title]],$W$2:$W$18,$X$2:$X$18)</f>
        <v>Mrs</v>
      </c>
      <c r="R364" s="5">
        <v>0</v>
      </c>
      <c r="S364" s="5">
        <v>1</v>
      </c>
      <c r="T364" s="5">
        <v>0</v>
      </c>
      <c r="U364" s="5">
        <v>0</v>
      </c>
      <c r="Z364" s="6">
        <v>347080</v>
      </c>
      <c r="AA364" s="6">
        <v>0</v>
      </c>
      <c r="AB364" s="6">
        <v>0</v>
      </c>
      <c r="AC364" s="6">
        <v>1</v>
      </c>
      <c r="AD364" s="6">
        <v>1</v>
      </c>
      <c r="AE364" s="6">
        <v>0</v>
      </c>
      <c r="AF364" s="6">
        <v>2</v>
      </c>
    </row>
    <row r="365" spans="1:3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>IF(titanic[[#This Row],[Survived]]&gt;0,"Survive","Perished")</f>
        <v>Perished</v>
      </c>
      <c r="N365" t="str">
        <f t="shared" si="9"/>
        <v>Third</v>
      </c>
      <c r="O365" t="s">
        <v>1234</v>
      </c>
      <c r="P365" t="str">
        <f t="shared" si="10"/>
        <v>Mr</v>
      </c>
      <c r="Q365" t="str">
        <f>_xlfn.XLOOKUP(titanic[[#This Row],[Title]],$W$2:$W$18,$X$2:$X$18)</f>
        <v>Mr</v>
      </c>
      <c r="R365" s="5">
        <v>0</v>
      </c>
      <c r="S365" s="5">
        <v>0</v>
      </c>
      <c r="T365" s="5">
        <v>1</v>
      </c>
      <c r="U365" s="5">
        <v>1</v>
      </c>
      <c r="Z365" s="6">
        <v>347081</v>
      </c>
      <c r="AA365" s="6">
        <v>0</v>
      </c>
      <c r="AB365" s="6">
        <v>1</v>
      </c>
      <c r="AC365" s="6">
        <v>0</v>
      </c>
      <c r="AD365" s="6">
        <v>0</v>
      </c>
      <c r="AE365" s="6">
        <v>0</v>
      </c>
      <c r="AF365" s="6">
        <v>1</v>
      </c>
    </row>
    <row r="366" spans="1:3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>IF(titanic[[#This Row],[Survived]]&gt;0,"Survive","Perished")</f>
        <v>Perished</v>
      </c>
      <c r="N366" t="str">
        <f t="shared" si="9"/>
        <v>Third</v>
      </c>
      <c r="O366" t="s">
        <v>1234</v>
      </c>
      <c r="P366" t="str">
        <f t="shared" si="10"/>
        <v>Mr</v>
      </c>
      <c r="Q366" t="str">
        <f>_xlfn.XLOOKUP(titanic[[#This Row],[Title]],$W$2:$W$18,$X$2:$X$18)</f>
        <v>Mr</v>
      </c>
      <c r="R366" s="5">
        <v>0</v>
      </c>
      <c r="S366" s="5">
        <v>0</v>
      </c>
      <c r="T366" s="5">
        <v>1</v>
      </c>
      <c r="U366" s="5">
        <v>1</v>
      </c>
      <c r="Z366" s="6">
        <v>347082</v>
      </c>
      <c r="AA366" s="6">
        <v>1</v>
      </c>
      <c r="AB366" s="6">
        <v>4</v>
      </c>
      <c r="AC366" s="6">
        <v>1</v>
      </c>
      <c r="AD366" s="6">
        <v>1</v>
      </c>
      <c r="AE366" s="6">
        <v>0</v>
      </c>
      <c r="AF366" s="6">
        <v>7</v>
      </c>
    </row>
    <row r="367" spans="1:3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>IF(titanic[[#This Row],[Survived]]&gt;0,"Survive","Perished")</f>
        <v>Perished</v>
      </c>
      <c r="N367" t="str">
        <f t="shared" si="9"/>
        <v>Third</v>
      </c>
      <c r="O367" t="s">
        <v>1234</v>
      </c>
      <c r="P367" t="str">
        <f t="shared" si="10"/>
        <v>Mr</v>
      </c>
      <c r="Q367" t="str">
        <f>_xlfn.XLOOKUP(titanic[[#This Row],[Title]],$W$2:$W$18,$X$2:$X$18)</f>
        <v>Mr</v>
      </c>
      <c r="R367" s="5">
        <v>0</v>
      </c>
      <c r="S367" s="5">
        <v>0</v>
      </c>
      <c r="T367" s="5">
        <v>1</v>
      </c>
      <c r="U367" s="5">
        <v>1</v>
      </c>
      <c r="Z367" s="6">
        <v>347083</v>
      </c>
      <c r="AA367" s="6">
        <v>0</v>
      </c>
      <c r="AB367" s="6">
        <v>0</v>
      </c>
      <c r="AC367" s="6">
        <v>1</v>
      </c>
      <c r="AD367" s="6">
        <v>0</v>
      </c>
      <c r="AE367" s="6">
        <v>0</v>
      </c>
      <c r="AF367" s="6">
        <v>1</v>
      </c>
    </row>
    <row r="368" spans="1:3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>IF(titanic[[#This Row],[Survived]]&gt;0,"Survive","Perished")</f>
        <v>Survive</v>
      </c>
      <c r="N368" t="str">
        <f t="shared" si="9"/>
        <v>First</v>
      </c>
      <c r="O368" t="s">
        <v>1235</v>
      </c>
      <c r="P368" t="str">
        <f t="shared" si="10"/>
        <v>Mrs</v>
      </c>
      <c r="Q368" t="str">
        <f>_xlfn.XLOOKUP(titanic[[#This Row],[Title]],$W$2:$W$18,$X$2:$X$18)</f>
        <v>Mrs</v>
      </c>
      <c r="R368" s="5">
        <v>0</v>
      </c>
      <c r="S368" s="5">
        <v>0</v>
      </c>
      <c r="T368" s="5">
        <v>0</v>
      </c>
      <c r="U368" s="5">
        <v>0</v>
      </c>
      <c r="Z368" s="6">
        <v>347085</v>
      </c>
      <c r="AA368" s="6">
        <v>0</v>
      </c>
      <c r="AB368" s="6">
        <v>1</v>
      </c>
      <c r="AC368" s="6">
        <v>0</v>
      </c>
      <c r="AD368" s="6">
        <v>0</v>
      </c>
      <c r="AE368" s="6">
        <v>0</v>
      </c>
      <c r="AF368" s="6">
        <v>1</v>
      </c>
    </row>
    <row r="369" spans="1:3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>IF(titanic[[#This Row],[Survived]]&gt;0,"Survive","Perished")</f>
        <v>Survive</v>
      </c>
      <c r="N369" t="str">
        <f t="shared" si="9"/>
        <v>Third</v>
      </c>
      <c r="O369" t="s">
        <v>1235</v>
      </c>
      <c r="P369" t="str">
        <f t="shared" si="10"/>
        <v>Mrs</v>
      </c>
      <c r="Q369" t="str">
        <f>_xlfn.XLOOKUP(titanic[[#This Row],[Title]],$W$2:$W$18,$X$2:$X$18)</f>
        <v>Mrs</v>
      </c>
      <c r="R369" s="5">
        <v>0</v>
      </c>
      <c r="S369" s="5">
        <v>0</v>
      </c>
      <c r="T369" s="5">
        <v>0</v>
      </c>
      <c r="U369" s="5">
        <v>0</v>
      </c>
      <c r="Z369" s="6">
        <v>347087</v>
      </c>
      <c r="AA369" s="6">
        <v>0</v>
      </c>
      <c r="AB369" s="6">
        <v>1</v>
      </c>
      <c r="AC369" s="6">
        <v>0</v>
      </c>
      <c r="AD369" s="6">
        <v>0</v>
      </c>
      <c r="AE369" s="6">
        <v>0</v>
      </c>
      <c r="AF369" s="6">
        <v>1</v>
      </c>
    </row>
    <row r="370" spans="1:3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>IF(titanic[[#This Row],[Survived]]&gt;0,"Survive","Perished")</f>
        <v>Survive</v>
      </c>
      <c r="N370" t="str">
        <f t="shared" si="9"/>
        <v>Third</v>
      </c>
      <c r="O370" t="s">
        <v>1236</v>
      </c>
      <c r="P370" t="str">
        <f t="shared" si="10"/>
        <v>Miss</v>
      </c>
      <c r="Q370" t="str">
        <f>_xlfn.XLOOKUP(titanic[[#This Row],[Title]],$W$2:$W$18,$X$2:$X$18)</f>
        <v>Miss</v>
      </c>
      <c r="R370" s="5">
        <v>0</v>
      </c>
      <c r="S370" s="5">
        <v>1</v>
      </c>
      <c r="T370" s="5">
        <v>0</v>
      </c>
      <c r="U370" s="5">
        <v>0</v>
      </c>
      <c r="Z370" s="6">
        <v>347088</v>
      </c>
      <c r="AA370" s="6">
        <v>2</v>
      </c>
      <c r="AB370" s="6">
        <v>2</v>
      </c>
      <c r="AC370" s="6">
        <v>1</v>
      </c>
      <c r="AD370" s="6">
        <v>1</v>
      </c>
      <c r="AE370" s="6">
        <v>0</v>
      </c>
      <c r="AF370" s="6">
        <v>6</v>
      </c>
    </row>
    <row r="371" spans="1:3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>IF(titanic[[#This Row],[Survived]]&gt;0,"Survive","Perished")</f>
        <v>Survive</v>
      </c>
      <c r="N371" t="str">
        <f t="shared" si="9"/>
        <v>First</v>
      </c>
      <c r="O371" t="s">
        <v>1241</v>
      </c>
      <c r="P371" t="str">
        <f t="shared" si="10"/>
        <v>Mrs</v>
      </c>
      <c r="Q371" t="str">
        <f>_xlfn.XLOOKUP(titanic[[#This Row],[Title]],$W$2:$W$18,$X$2:$X$18)</f>
        <v>Mrs</v>
      </c>
      <c r="R371" s="5">
        <v>0</v>
      </c>
      <c r="S371" s="5">
        <v>1</v>
      </c>
      <c r="T371" s="5">
        <v>0</v>
      </c>
      <c r="U371" s="5">
        <v>0</v>
      </c>
      <c r="Z371" s="6">
        <v>347089</v>
      </c>
      <c r="AA371" s="6">
        <v>0</v>
      </c>
      <c r="AB371" s="6">
        <v>0</v>
      </c>
      <c r="AC371" s="6">
        <v>1</v>
      </c>
      <c r="AD371" s="6">
        <v>0</v>
      </c>
      <c r="AE371" s="6">
        <v>0</v>
      </c>
      <c r="AF371" s="6">
        <v>1</v>
      </c>
    </row>
    <row r="372" spans="1:3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>IF(titanic[[#This Row],[Survived]]&gt;0,"Survive","Perished")</f>
        <v>Survive</v>
      </c>
      <c r="N372" t="str">
        <f t="shared" si="9"/>
        <v>First</v>
      </c>
      <c r="O372" t="s">
        <v>1234</v>
      </c>
      <c r="P372" t="str">
        <f t="shared" si="10"/>
        <v>Mr</v>
      </c>
      <c r="Q372" t="str">
        <f>_xlfn.XLOOKUP(titanic[[#This Row],[Title]],$W$2:$W$18,$X$2:$X$18)</f>
        <v>Mr</v>
      </c>
      <c r="R372" s="5">
        <v>0</v>
      </c>
      <c r="S372" s="5">
        <v>0</v>
      </c>
      <c r="T372" s="5">
        <v>1</v>
      </c>
      <c r="U372" s="5">
        <v>1</v>
      </c>
      <c r="Z372" s="6">
        <v>347464</v>
      </c>
      <c r="AA372" s="6">
        <v>0</v>
      </c>
      <c r="AB372" s="6">
        <v>0</v>
      </c>
      <c r="AC372" s="6">
        <v>1</v>
      </c>
      <c r="AD372" s="6">
        <v>0</v>
      </c>
      <c r="AE372" s="6">
        <v>0</v>
      </c>
      <c r="AF372" s="6">
        <v>1</v>
      </c>
    </row>
    <row r="373" spans="1:3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>IF(titanic[[#This Row],[Survived]]&gt;0,"Survive","Perished")</f>
        <v>Perished</v>
      </c>
      <c r="N373" t="str">
        <f t="shared" si="9"/>
        <v>Third</v>
      </c>
      <c r="O373" t="s">
        <v>1234</v>
      </c>
      <c r="P373" t="str">
        <f t="shared" si="10"/>
        <v>Mr</v>
      </c>
      <c r="Q373" t="str">
        <f>_xlfn.XLOOKUP(titanic[[#This Row],[Title]],$W$2:$W$18,$X$2:$X$18)</f>
        <v>Mr</v>
      </c>
      <c r="R373" s="5">
        <v>0</v>
      </c>
      <c r="S373" s="5">
        <v>0</v>
      </c>
      <c r="T373" s="5">
        <v>1</v>
      </c>
      <c r="U373" s="5">
        <v>1</v>
      </c>
      <c r="Z373" s="6">
        <v>347466</v>
      </c>
      <c r="AA373" s="6">
        <v>0</v>
      </c>
      <c r="AB373" s="6">
        <v>0</v>
      </c>
      <c r="AC373" s="6">
        <v>1</v>
      </c>
      <c r="AD373" s="6">
        <v>0</v>
      </c>
      <c r="AE373" s="6">
        <v>0</v>
      </c>
      <c r="AF373" s="6">
        <v>1</v>
      </c>
    </row>
    <row r="374" spans="1:3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>IF(titanic[[#This Row],[Survived]]&gt;0,"Survive","Perished")</f>
        <v>Perished</v>
      </c>
      <c r="N374" t="str">
        <f t="shared" si="9"/>
        <v>Third</v>
      </c>
      <c r="O374" t="s">
        <v>1234</v>
      </c>
      <c r="P374" t="str">
        <f t="shared" si="10"/>
        <v>Mr</v>
      </c>
      <c r="Q374" t="str">
        <f>_xlfn.XLOOKUP(titanic[[#This Row],[Title]],$W$2:$W$18,$X$2:$X$18)</f>
        <v>Mr</v>
      </c>
      <c r="R374" s="5">
        <v>0</v>
      </c>
      <c r="S374" s="5">
        <v>0</v>
      </c>
      <c r="T374" s="5">
        <v>1</v>
      </c>
      <c r="U374" s="5">
        <v>1</v>
      </c>
      <c r="Z374" s="6">
        <v>347468</v>
      </c>
      <c r="AA374" s="6">
        <v>0</v>
      </c>
      <c r="AB374" s="6">
        <v>0</v>
      </c>
      <c r="AC374" s="6">
        <v>1</v>
      </c>
      <c r="AD374" s="6">
        <v>0</v>
      </c>
      <c r="AE374" s="6">
        <v>0</v>
      </c>
      <c r="AF374" s="6">
        <v>1</v>
      </c>
    </row>
    <row r="375" spans="1:3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>IF(titanic[[#This Row],[Survived]]&gt;0,"Survive","Perished")</f>
        <v>Perished</v>
      </c>
      <c r="N375" t="str">
        <f t="shared" si="9"/>
        <v>First</v>
      </c>
      <c r="O375" t="s">
        <v>1234</v>
      </c>
      <c r="P375" t="str">
        <f t="shared" si="10"/>
        <v>Mr</v>
      </c>
      <c r="Q375" t="str">
        <f>_xlfn.XLOOKUP(titanic[[#This Row],[Title]],$W$2:$W$18,$X$2:$X$18)</f>
        <v>Mr</v>
      </c>
      <c r="R375" s="5">
        <v>0</v>
      </c>
      <c r="S375" s="5">
        <v>2</v>
      </c>
      <c r="T375" s="5">
        <v>1</v>
      </c>
      <c r="U375" s="5">
        <v>1</v>
      </c>
      <c r="Z375" s="6">
        <v>347470</v>
      </c>
      <c r="AA375" s="6">
        <v>0</v>
      </c>
      <c r="AB375" s="6">
        <v>1</v>
      </c>
      <c r="AC375" s="6">
        <v>0</v>
      </c>
      <c r="AD375" s="6">
        <v>0</v>
      </c>
      <c r="AE375" s="6">
        <v>0</v>
      </c>
      <c r="AF375" s="6">
        <v>1</v>
      </c>
    </row>
    <row r="376" spans="1:3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>IF(titanic[[#This Row],[Survived]]&gt;0,"Survive","Perished")</f>
        <v>Perished</v>
      </c>
      <c r="N376" t="str">
        <f t="shared" si="9"/>
        <v>Third</v>
      </c>
      <c r="O376" t="s">
        <v>1236</v>
      </c>
      <c r="P376" t="str">
        <f t="shared" si="10"/>
        <v>Miss</v>
      </c>
      <c r="Q376" t="str">
        <f>_xlfn.XLOOKUP(titanic[[#This Row],[Title]],$W$2:$W$18,$X$2:$X$18)</f>
        <v>Miss</v>
      </c>
      <c r="R376" s="5">
        <v>1</v>
      </c>
      <c r="S376" s="5">
        <v>2</v>
      </c>
      <c r="T376" s="5">
        <v>0</v>
      </c>
      <c r="U376" s="5">
        <v>0</v>
      </c>
      <c r="Z376" s="6">
        <v>347742</v>
      </c>
      <c r="AA376" s="6">
        <v>1</v>
      </c>
      <c r="AB376" s="6">
        <v>1</v>
      </c>
      <c r="AC376" s="6">
        <v>0</v>
      </c>
      <c r="AD376" s="6">
        <v>1</v>
      </c>
      <c r="AE376" s="6">
        <v>0</v>
      </c>
      <c r="AF376" s="6">
        <v>3</v>
      </c>
    </row>
    <row r="377" spans="1:3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>IF(titanic[[#This Row],[Survived]]&gt;0,"Survive","Perished")</f>
        <v>Survive</v>
      </c>
      <c r="N377" t="str">
        <f t="shared" si="9"/>
        <v>First</v>
      </c>
      <c r="O377" t="s">
        <v>1235</v>
      </c>
      <c r="P377" t="str">
        <f t="shared" si="10"/>
        <v>Mrs</v>
      </c>
      <c r="Q377" t="str">
        <f>_xlfn.XLOOKUP(titanic[[#This Row],[Title]],$W$2:$W$18,$X$2:$X$18)</f>
        <v>Mrs</v>
      </c>
      <c r="R377" s="5">
        <v>0</v>
      </c>
      <c r="S377" s="5">
        <v>0</v>
      </c>
      <c r="T377" s="5">
        <v>1</v>
      </c>
      <c r="U377" s="5">
        <v>1</v>
      </c>
      <c r="Z377" s="6">
        <v>347743</v>
      </c>
      <c r="AA377" s="6">
        <v>0</v>
      </c>
      <c r="AB377" s="6">
        <v>0</v>
      </c>
      <c r="AC377" s="6">
        <v>1</v>
      </c>
      <c r="AD377" s="6">
        <v>0</v>
      </c>
      <c r="AE377" s="6">
        <v>0</v>
      </c>
      <c r="AF377" s="6">
        <v>1</v>
      </c>
    </row>
    <row r="378" spans="1:3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>IF(titanic[[#This Row],[Survived]]&gt;0,"Survive","Perished")</f>
        <v>Survive</v>
      </c>
      <c r="N378" t="str">
        <f t="shared" si="9"/>
        <v>Third</v>
      </c>
      <c r="O378" t="s">
        <v>1236</v>
      </c>
      <c r="P378" t="str">
        <f t="shared" si="10"/>
        <v>Miss</v>
      </c>
      <c r="Q378" t="str">
        <f>_xlfn.XLOOKUP(titanic[[#This Row],[Title]],$W$2:$W$18,$X$2:$X$18)</f>
        <v>Miss</v>
      </c>
      <c r="R378" s="5">
        <v>0</v>
      </c>
      <c r="S378" s="5">
        <v>1</v>
      </c>
      <c r="T378" s="5">
        <v>0</v>
      </c>
      <c r="U378" s="5">
        <v>0</v>
      </c>
      <c r="Z378" s="6">
        <v>348121</v>
      </c>
      <c r="AA378" s="6">
        <v>0</v>
      </c>
      <c r="AB378" s="6">
        <v>0</v>
      </c>
      <c r="AC378" s="6">
        <v>1</v>
      </c>
      <c r="AD378" s="6">
        <v>0</v>
      </c>
      <c r="AE378" s="6">
        <v>0</v>
      </c>
      <c r="AF378" s="6">
        <v>1</v>
      </c>
    </row>
    <row r="379" spans="1:3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>IF(titanic[[#This Row],[Survived]]&gt;0,"Survive","Perished")</f>
        <v>Perished</v>
      </c>
      <c r="N379" t="str">
        <f t="shared" si="9"/>
        <v>First</v>
      </c>
      <c r="O379" t="s">
        <v>1234</v>
      </c>
      <c r="P379" t="str">
        <f t="shared" si="10"/>
        <v>Mr</v>
      </c>
      <c r="Q379" t="str">
        <f>_xlfn.XLOOKUP(titanic[[#This Row],[Title]],$W$2:$W$18,$X$2:$X$18)</f>
        <v>Mr</v>
      </c>
      <c r="R379" s="5">
        <v>0</v>
      </c>
      <c r="S379" s="5">
        <v>0</v>
      </c>
      <c r="T379" s="5">
        <v>1</v>
      </c>
      <c r="U379" s="5">
        <v>1</v>
      </c>
      <c r="Z379" s="6">
        <v>348123</v>
      </c>
      <c r="AA379" s="6">
        <v>0</v>
      </c>
      <c r="AB379" s="6">
        <v>0</v>
      </c>
      <c r="AC379" s="6">
        <v>1</v>
      </c>
      <c r="AD379" s="6">
        <v>0</v>
      </c>
      <c r="AE379" s="6">
        <v>0</v>
      </c>
      <c r="AF379" s="6">
        <v>1</v>
      </c>
    </row>
    <row r="380" spans="1:3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>IF(titanic[[#This Row],[Survived]]&gt;0,"Survive","Perished")</f>
        <v>Perished</v>
      </c>
      <c r="N380" t="str">
        <f t="shared" si="9"/>
        <v>Third</v>
      </c>
      <c r="O380" t="s">
        <v>1234</v>
      </c>
      <c r="P380" t="str">
        <f t="shared" si="10"/>
        <v>Mr</v>
      </c>
      <c r="Q380" t="str">
        <f>_xlfn.XLOOKUP(titanic[[#This Row],[Title]],$W$2:$W$18,$X$2:$X$18)</f>
        <v>Mr</v>
      </c>
      <c r="R380" s="5">
        <v>0</v>
      </c>
      <c r="S380" s="5">
        <v>0</v>
      </c>
      <c r="T380" s="5">
        <v>1</v>
      </c>
      <c r="U380" s="5">
        <v>1</v>
      </c>
      <c r="Z380" s="6">
        <v>348124</v>
      </c>
      <c r="AA380" s="6">
        <v>0</v>
      </c>
      <c r="AB380" s="6">
        <v>0</v>
      </c>
      <c r="AC380" s="6">
        <v>1</v>
      </c>
      <c r="AD380" s="6">
        <v>0</v>
      </c>
      <c r="AE380" s="6">
        <v>0</v>
      </c>
      <c r="AF380" s="6">
        <v>1</v>
      </c>
    </row>
    <row r="381" spans="1:3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>IF(titanic[[#This Row],[Survived]]&gt;0,"Survive","Perished")</f>
        <v>Perished</v>
      </c>
      <c r="N381" t="str">
        <f t="shared" si="9"/>
        <v>Third</v>
      </c>
      <c r="O381" t="s">
        <v>1234</v>
      </c>
      <c r="P381" t="str">
        <f t="shared" si="10"/>
        <v>Mr</v>
      </c>
      <c r="Q381" t="str">
        <f>_xlfn.XLOOKUP(titanic[[#This Row],[Title]],$W$2:$W$18,$X$2:$X$18)</f>
        <v>Mr</v>
      </c>
      <c r="R381" s="5">
        <v>0</v>
      </c>
      <c r="S381" s="5">
        <v>0</v>
      </c>
      <c r="T381" s="5">
        <v>1</v>
      </c>
      <c r="U381" s="5">
        <v>1</v>
      </c>
      <c r="Z381" s="6">
        <v>349201</v>
      </c>
      <c r="AA381" s="6">
        <v>0</v>
      </c>
      <c r="AB381" s="6">
        <v>0</v>
      </c>
      <c r="AC381" s="6">
        <v>1</v>
      </c>
      <c r="AD381" s="6">
        <v>0</v>
      </c>
      <c r="AE381" s="6">
        <v>0</v>
      </c>
      <c r="AF381" s="6">
        <v>1</v>
      </c>
    </row>
    <row r="382" spans="1:3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>IF(titanic[[#This Row],[Survived]]&gt;0,"Survive","Perished")</f>
        <v>Survive</v>
      </c>
      <c r="N382" t="str">
        <f t="shared" si="9"/>
        <v>First</v>
      </c>
      <c r="O382" t="s">
        <v>1236</v>
      </c>
      <c r="P382" t="str">
        <f t="shared" si="10"/>
        <v>Miss</v>
      </c>
      <c r="Q382" t="str">
        <f>_xlfn.XLOOKUP(titanic[[#This Row],[Title]],$W$2:$W$18,$X$2:$X$18)</f>
        <v>Miss</v>
      </c>
      <c r="R382" s="5">
        <v>0</v>
      </c>
      <c r="S382" s="5">
        <v>2</v>
      </c>
      <c r="T382" s="5">
        <v>1</v>
      </c>
      <c r="U382" s="5">
        <v>1</v>
      </c>
      <c r="Z382" s="6">
        <v>349203</v>
      </c>
      <c r="AA382" s="6">
        <v>0</v>
      </c>
      <c r="AB382" s="6">
        <v>0</v>
      </c>
      <c r="AC382" s="6">
        <v>1</v>
      </c>
      <c r="AD382" s="6">
        <v>0</v>
      </c>
      <c r="AE382" s="6">
        <v>0</v>
      </c>
      <c r="AF382" s="6">
        <v>1</v>
      </c>
    </row>
    <row r="383" spans="1:3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>IF(titanic[[#This Row],[Survived]]&gt;0,"Survive","Perished")</f>
        <v>Survive</v>
      </c>
      <c r="N383" t="str">
        <f t="shared" si="9"/>
        <v>Third</v>
      </c>
      <c r="O383" t="s">
        <v>1236</v>
      </c>
      <c r="P383" t="str">
        <f t="shared" si="10"/>
        <v>Miss</v>
      </c>
      <c r="Q383" t="str">
        <f>_xlfn.XLOOKUP(titanic[[#This Row],[Title]],$W$2:$W$18,$X$2:$X$18)</f>
        <v>Miss</v>
      </c>
      <c r="R383" s="5">
        <v>0</v>
      </c>
      <c r="S383" s="5">
        <v>1</v>
      </c>
      <c r="T383" s="5">
        <v>1</v>
      </c>
      <c r="U383" s="5">
        <v>1</v>
      </c>
      <c r="Z383" s="6">
        <v>349204</v>
      </c>
      <c r="AA383" s="6">
        <v>0</v>
      </c>
      <c r="AB383" s="6">
        <v>0</v>
      </c>
      <c r="AC383" s="6">
        <v>1</v>
      </c>
      <c r="AD383" s="6">
        <v>0</v>
      </c>
      <c r="AE383" s="6">
        <v>0</v>
      </c>
      <c r="AF383" s="6">
        <v>1</v>
      </c>
    </row>
    <row r="384" spans="1:3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>IF(titanic[[#This Row],[Survived]]&gt;0,"Survive","Perished")</f>
        <v>Perished</v>
      </c>
      <c r="N384" t="str">
        <f t="shared" si="9"/>
        <v>Third</v>
      </c>
      <c r="O384" t="s">
        <v>1234</v>
      </c>
      <c r="P384" t="str">
        <f t="shared" si="10"/>
        <v>Mr</v>
      </c>
      <c r="Q384" t="str">
        <f>_xlfn.XLOOKUP(titanic[[#This Row],[Title]],$W$2:$W$18,$X$2:$X$18)</f>
        <v>Mr</v>
      </c>
      <c r="R384" s="5">
        <v>0</v>
      </c>
      <c r="S384" s="5">
        <v>0</v>
      </c>
      <c r="T384" s="5">
        <v>1</v>
      </c>
      <c r="U384" s="5">
        <v>1</v>
      </c>
      <c r="Z384" s="6">
        <v>349205</v>
      </c>
      <c r="AA384" s="6">
        <v>0</v>
      </c>
      <c r="AB384" s="6">
        <v>0</v>
      </c>
      <c r="AC384" s="6">
        <v>1</v>
      </c>
      <c r="AD384" s="6">
        <v>0</v>
      </c>
      <c r="AE384" s="6">
        <v>0</v>
      </c>
      <c r="AF384" s="6">
        <v>1</v>
      </c>
    </row>
    <row r="385" spans="1:3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>IF(titanic[[#This Row],[Survived]]&gt;0,"Survive","Perished")</f>
        <v>Survive</v>
      </c>
      <c r="N385" t="str">
        <f t="shared" si="9"/>
        <v>First</v>
      </c>
      <c r="O385" t="s">
        <v>1235</v>
      </c>
      <c r="P385" t="str">
        <f t="shared" si="10"/>
        <v>Mrs</v>
      </c>
      <c r="Q385" t="str">
        <f>_xlfn.XLOOKUP(titanic[[#This Row],[Title]],$W$2:$W$18,$X$2:$X$18)</f>
        <v>Mrs</v>
      </c>
      <c r="R385" s="5">
        <v>0</v>
      </c>
      <c r="S385" s="5">
        <v>0</v>
      </c>
      <c r="T385" s="5">
        <v>1</v>
      </c>
      <c r="U385" s="5">
        <v>1</v>
      </c>
      <c r="Z385" s="6">
        <v>349206</v>
      </c>
      <c r="AA385" s="6">
        <v>0</v>
      </c>
      <c r="AB385" s="6">
        <v>0</v>
      </c>
      <c r="AC385" s="6">
        <v>1</v>
      </c>
      <c r="AD385" s="6">
        <v>0</v>
      </c>
      <c r="AE385" s="6">
        <v>0</v>
      </c>
      <c r="AF385" s="6">
        <v>1</v>
      </c>
    </row>
    <row r="386" spans="1:3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>IF(titanic[[#This Row],[Survived]]&gt;0,"Survive","Perished")</f>
        <v>Perished</v>
      </c>
      <c r="N386" t="str">
        <f t="shared" ref="N386:N449" si="11">IF(C386=1,"First",IF(C386=2,"Second","Third"))</f>
        <v>Third</v>
      </c>
      <c r="O386" t="s">
        <v>1234</v>
      </c>
      <c r="P386" t="str">
        <f t="shared" si="10"/>
        <v>Mr</v>
      </c>
      <c r="Q386" t="str">
        <f>_xlfn.XLOOKUP(titanic[[#This Row],[Title]],$W$2:$W$18,$X$2:$X$18)</f>
        <v>Mr</v>
      </c>
      <c r="R386" s="5">
        <v>0</v>
      </c>
      <c r="S386" s="5">
        <v>0</v>
      </c>
      <c r="T386" s="5">
        <v>1</v>
      </c>
      <c r="U386" s="5">
        <v>1</v>
      </c>
      <c r="Z386" s="6">
        <v>349207</v>
      </c>
      <c r="AA386" s="6">
        <v>0</v>
      </c>
      <c r="AB386" s="6">
        <v>0</v>
      </c>
      <c r="AC386" s="6">
        <v>1</v>
      </c>
      <c r="AD386" s="6">
        <v>0</v>
      </c>
      <c r="AE386" s="6">
        <v>0</v>
      </c>
      <c r="AF386" s="6">
        <v>1</v>
      </c>
    </row>
    <row r="387" spans="1:3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>IF(titanic[[#This Row],[Survived]]&gt;0,"Survive","Perished")</f>
        <v>Perished</v>
      </c>
      <c r="N387" t="str">
        <f t="shared" si="11"/>
        <v>Second</v>
      </c>
      <c r="O387" t="s">
        <v>1234</v>
      </c>
      <c r="P387" t="str">
        <f t="shared" ref="P387:P450" si="12">VLOOKUP(O387,$W$2:$X$18,2,FALSE)</f>
        <v>Mr</v>
      </c>
      <c r="Q387" t="str">
        <f>_xlfn.XLOOKUP(titanic[[#This Row],[Title]],$W$2:$W$18,$X$2:$X$18)</f>
        <v>Mr</v>
      </c>
      <c r="R387" s="5">
        <v>0</v>
      </c>
      <c r="S387" s="5">
        <v>0</v>
      </c>
      <c r="T387" s="5">
        <v>5</v>
      </c>
      <c r="U387" s="5">
        <v>5</v>
      </c>
      <c r="Z387" s="6">
        <v>349208</v>
      </c>
      <c r="AA387" s="6">
        <v>0</v>
      </c>
      <c r="AB387" s="6">
        <v>0</v>
      </c>
      <c r="AC387" s="6">
        <v>1</v>
      </c>
      <c r="AD387" s="6">
        <v>0</v>
      </c>
      <c r="AE387" s="6">
        <v>0</v>
      </c>
      <c r="AF387" s="6">
        <v>1</v>
      </c>
    </row>
    <row r="388" spans="1:3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>IF(titanic[[#This Row],[Survived]]&gt;0,"Survive","Perished")</f>
        <v>Perished</v>
      </c>
      <c r="N388" t="str">
        <f t="shared" si="11"/>
        <v>Third</v>
      </c>
      <c r="O388" t="s">
        <v>1237</v>
      </c>
      <c r="P388" t="str">
        <f t="shared" si="12"/>
        <v>Master</v>
      </c>
      <c r="Q388" t="str">
        <f>_xlfn.XLOOKUP(titanic[[#This Row],[Title]],$W$2:$W$18,$X$2:$X$18)</f>
        <v>Master</v>
      </c>
      <c r="R388" s="5">
        <v>3</v>
      </c>
      <c r="S388" s="5">
        <v>1</v>
      </c>
      <c r="T388" s="5">
        <v>1</v>
      </c>
      <c r="U388" s="5">
        <v>1</v>
      </c>
      <c r="Z388" s="6">
        <v>349209</v>
      </c>
      <c r="AA388" s="6">
        <v>0</v>
      </c>
      <c r="AB388" s="6">
        <v>0</v>
      </c>
      <c r="AC388" s="6">
        <v>1</v>
      </c>
      <c r="AD388" s="6">
        <v>0</v>
      </c>
      <c r="AE388" s="6">
        <v>0</v>
      </c>
      <c r="AF388" s="6">
        <v>1</v>
      </c>
    </row>
    <row r="389" spans="1:3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>IF(titanic[[#This Row],[Survived]]&gt;0,"Survive","Perished")</f>
        <v>Survive</v>
      </c>
      <c r="N389" t="str">
        <f t="shared" si="11"/>
        <v>Second</v>
      </c>
      <c r="O389" t="s">
        <v>1236</v>
      </c>
      <c r="P389" t="str">
        <f t="shared" si="12"/>
        <v>Miss</v>
      </c>
      <c r="Q389" t="str">
        <f>_xlfn.XLOOKUP(titanic[[#This Row],[Title]],$W$2:$W$18,$X$2:$X$18)</f>
        <v>Miss</v>
      </c>
      <c r="R389" s="5">
        <v>0</v>
      </c>
      <c r="S389" s="5">
        <v>1</v>
      </c>
      <c r="T389" s="5">
        <v>0</v>
      </c>
      <c r="U389" s="5">
        <v>0</v>
      </c>
      <c r="Z389" s="6">
        <v>349210</v>
      </c>
      <c r="AA389" s="6">
        <v>0</v>
      </c>
      <c r="AB389" s="6">
        <v>0</v>
      </c>
      <c r="AC389" s="6">
        <v>1</v>
      </c>
      <c r="AD389" s="6">
        <v>0</v>
      </c>
      <c r="AE389" s="6">
        <v>0</v>
      </c>
      <c r="AF389" s="6">
        <v>1</v>
      </c>
    </row>
    <row r="390" spans="1:3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>IF(titanic[[#This Row],[Survived]]&gt;0,"Survive","Perished")</f>
        <v>Perished</v>
      </c>
      <c r="N390" t="str">
        <f t="shared" si="11"/>
        <v>Third</v>
      </c>
      <c r="O390" t="s">
        <v>1234</v>
      </c>
      <c r="P390" t="str">
        <f t="shared" si="12"/>
        <v>Mr</v>
      </c>
      <c r="Q390" t="str">
        <f>_xlfn.XLOOKUP(titanic[[#This Row],[Title]],$W$2:$W$18,$X$2:$X$18)</f>
        <v>Mr</v>
      </c>
      <c r="R390" s="5">
        <v>0</v>
      </c>
      <c r="S390" s="5">
        <v>0</v>
      </c>
      <c r="T390" s="5">
        <v>1</v>
      </c>
      <c r="U390" s="5">
        <v>1</v>
      </c>
      <c r="Z390" s="6">
        <v>349212</v>
      </c>
      <c r="AA390" s="6">
        <v>0</v>
      </c>
      <c r="AB390" s="6">
        <v>0</v>
      </c>
      <c r="AC390" s="6">
        <v>1</v>
      </c>
      <c r="AD390" s="6">
        <v>0</v>
      </c>
      <c r="AE390" s="6">
        <v>0</v>
      </c>
      <c r="AF390" s="6">
        <v>1</v>
      </c>
    </row>
    <row r="391" spans="1:3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>IF(titanic[[#This Row],[Survived]]&gt;0,"Survive","Perished")</f>
        <v>Survive</v>
      </c>
      <c r="N391" t="str">
        <f t="shared" si="11"/>
        <v>Second</v>
      </c>
      <c r="O391" t="s">
        <v>1236</v>
      </c>
      <c r="P391" t="str">
        <f t="shared" si="12"/>
        <v>Miss</v>
      </c>
      <c r="Q391" t="str">
        <f>_xlfn.XLOOKUP(titanic[[#This Row],[Title]],$W$2:$W$18,$X$2:$X$18)</f>
        <v>Miss</v>
      </c>
      <c r="R391" s="5">
        <v>0</v>
      </c>
      <c r="S391" s="5">
        <v>1</v>
      </c>
      <c r="T391" s="5">
        <v>0</v>
      </c>
      <c r="U391" s="5">
        <v>0</v>
      </c>
      <c r="Z391" s="6">
        <v>349213</v>
      </c>
      <c r="AA391" s="6">
        <v>0</v>
      </c>
      <c r="AB391" s="6">
        <v>0</v>
      </c>
      <c r="AC391" s="6">
        <v>1</v>
      </c>
      <c r="AD391" s="6">
        <v>0</v>
      </c>
      <c r="AE391" s="6">
        <v>0</v>
      </c>
      <c r="AF391" s="6">
        <v>1</v>
      </c>
    </row>
    <row r="392" spans="1:3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>IF(titanic[[#This Row],[Survived]]&gt;0,"Survive","Perished")</f>
        <v>Survive</v>
      </c>
      <c r="N392" t="str">
        <f t="shared" si="11"/>
        <v>First</v>
      </c>
      <c r="O392" t="s">
        <v>1234</v>
      </c>
      <c r="P392" t="str">
        <f t="shared" si="12"/>
        <v>Mr</v>
      </c>
      <c r="Q392" t="str">
        <f>_xlfn.XLOOKUP(titanic[[#This Row],[Title]],$W$2:$W$18,$X$2:$X$18)</f>
        <v>Mr</v>
      </c>
      <c r="R392" s="5">
        <v>1</v>
      </c>
      <c r="S392" s="5">
        <v>1</v>
      </c>
      <c r="T392" s="5">
        <v>1</v>
      </c>
      <c r="U392" s="5">
        <v>1</v>
      </c>
      <c r="Z392" s="6">
        <v>349214</v>
      </c>
      <c r="AA392" s="6">
        <v>0</v>
      </c>
      <c r="AB392" s="6">
        <v>0</v>
      </c>
      <c r="AC392" s="6">
        <v>1</v>
      </c>
      <c r="AD392" s="6">
        <v>0</v>
      </c>
      <c r="AE392" s="6">
        <v>0</v>
      </c>
      <c r="AF392" s="6">
        <v>1</v>
      </c>
    </row>
    <row r="393" spans="1:3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>IF(titanic[[#This Row],[Survived]]&gt;0,"Survive","Perished")</f>
        <v>Survive</v>
      </c>
      <c r="N393" t="str">
        <f t="shared" si="11"/>
        <v>Third</v>
      </c>
      <c r="O393" t="s">
        <v>1234</v>
      </c>
      <c r="P393" t="str">
        <f t="shared" si="12"/>
        <v>Mr</v>
      </c>
      <c r="Q393" t="str">
        <f>_xlfn.XLOOKUP(titanic[[#This Row],[Title]],$W$2:$W$18,$X$2:$X$18)</f>
        <v>Mr</v>
      </c>
      <c r="R393" s="5">
        <v>0</v>
      </c>
      <c r="S393" s="5">
        <v>0</v>
      </c>
      <c r="T393" s="5">
        <v>1</v>
      </c>
      <c r="U393" s="5">
        <v>1</v>
      </c>
      <c r="Z393" s="6">
        <v>349215</v>
      </c>
      <c r="AA393" s="6">
        <v>0</v>
      </c>
      <c r="AB393" s="6">
        <v>0</v>
      </c>
      <c r="AC393" s="6">
        <v>1</v>
      </c>
      <c r="AD393" s="6">
        <v>0</v>
      </c>
      <c r="AE393" s="6">
        <v>0</v>
      </c>
      <c r="AF393" s="6">
        <v>1</v>
      </c>
    </row>
    <row r="394" spans="1:3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>IF(titanic[[#This Row],[Survived]]&gt;0,"Survive","Perished")</f>
        <v>Perished</v>
      </c>
      <c r="N394" t="str">
        <f t="shared" si="11"/>
        <v>Third</v>
      </c>
      <c r="O394" t="s">
        <v>1234</v>
      </c>
      <c r="P394" t="str">
        <f t="shared" si="12"/>
        <v>Mr</v>
      </c>
      <c r="Q394" t="str">
        <f>_xlfn.XLOOKUP(titanic[[#This Row],[Title]],$W$2:$W$18,$X$2:$X$18)</f>
        <v>Mr</v>
      </c>
      <c r="R394" s="5">
        <v>0</v>
      </c>
      <c r="S394" s="5">
        <v>0</v>
      </c>
      <c r="T394" s="5">
        <v>1</v>
      </c>
      <c r="U394" s="5">
        <v>1</v>
      </c>
      <c r="Z394" s="6">
        <v>349216</v>
      </c>
      <c r="AA394" s="6">
        <v>0</v>
      </c>
      <c r="AB394" s="6">
        <v>0</v>
      </c>
      <c r="AC394" s="6">
        <v>1</v>
      </c>
      <c r="AD394" s="6">
        <v>0</v>
      </c>
      <c r="AE394" s="6">
        <v>0</v>
      </c>
      <c r="AF394" s="6">
        <v>1</v>
      </c>
    </row>
    <row r="395" spans="1:3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>IF(titanic[[#This Row],[Survived]]&gt;0,"Survive","Perished")</f>
        <v>Survive</v>
      </c>
      <c r="N395" t="str">
        <f t="shared" si="11"/>
        <v>First</v>
      </c>
      <c r="O395" t="s">
        <v>1236</v>
      </c>
      <c r="P395" t="str">
        <f t="shared" si="12"/>
        <v>Miss</v>
      </c>
      <c r="Q395" t="str">
        <f>_xlfn.XLOOKUP(titanic[[#This Row],[Title]],$W$2:$W$18,$X$2:$X$18)</f>
        <v>Miss</v>
      </c>
      <c r="R395" s="5">
        <v>0</v>
      </c>
      <c r="S395" s="5">
        <v>2</v>
      </c>
      <c r="T395" s="5">
        <v>1</v>
      </c>
      <c r="U395" s="5">
        <v>1</v>
      </c>
      <c r="Z395" s="6">
        <v>349217</v>
      </c>
      <c r="AA395" s="6">
        <v>0</v>
      </c>
      <c r="AB395" s="6">
        <v>0</v>
      </c>
      <c r="AC395" s="6">
        <v>1</v>
      </c>
      <c r="AD395" s="6">
        <v>0</v>
      </c>
      <c r="AE395" s="6">
        <v>0</v>
      </c>
      <c r="AF395" s="6">
        <v>1</v>
      </c>
    </row>
    <row r="396" spans="1:3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>IF(titanic[[#This Row],[Survived]]&gt;0,"Survive","Perished")</f>
        <v>Survive</v>
      </c>
      <c r="N396" t="str">
        <f t="shared" si="11"/>
        <v>Third</v>
      </c>
      <c r="O396" t="s">
        <v>1235</v>
      </c>
      <c r="P396" t="str">
        <f t="shared" si="12"/>
        <v>Mrs</v>
      </c>
      <c r="Q396" t="str">
        <f>_xlfn.XLOOKUP(titanic[[#This Row],[Title]],$W$2:$W$18,$X$2:$X$18)</f>
        <v>Mrs</v>
      </c>
      <c r="R396" s="5">
        <v>0</v>
      </c>
      <c r="S396" s="5">
        <v>1</v>
      </c>
      <c r="T396" s="5">
        <v>0</v>
      </c>
      <c r="U396" s="5">
        <v>0</v>
      </c>
      <c r="Z396" s="6">
        <v>349218</v>
      </c>
      <c r="AA396" s="6">
        <v>0</v>
      </c>
      <c r="AB396" s="6">
        <v>0</v>
      </c>
      <c r="AC396" s="6">
        <v>1</v>
      </c>
      <c r="AD396" s="6">
        <v>0</v>
      </c>
      <c r="AE396" s="6">
        <v>0</v>
      </c>
      <c r="AF396" s="6">
        <v>1</v>
      </c>
    </row>
    <row r="397" spans="1:3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>IF(titanic[[#This Row],[Survived]]&gt;0,"Survive","Perished")</f>
        <v>Perished</v>
      </c>
      <c r="N397" t="str">
        <f t="shared" si="11"/>
        <v>Third</v>
      </c>
      <c r="O397" t="s">
        <v>1234</v>
      </c>
      <c r="P397" t="str">
        <f t="shared" si="12"/>
        <v>Mr</v>
      </c>
      <c r="Q397" t="str">
        <f>_xlfn.XLOOKUP(titanic[[#This Row],[Title]],$W$2:$W$18,$X$2:$X$18)</f>
        <v>Mr</v>
      </c>
      <c r="R397" s="5">
        <v>0</v>
      </c>
      <c r="S397" s="5">
        <v>0</v>
      </c>
      <c r="T397" s="5">
        <v>1</v>
      </c>
      <c r="U397" s="5">
        <v>1</v>
      </c>
      <c r="Z397" s="6">
        <v>349219</v>
      </c>
      <c r="AA397" s="6">
        <v>0</v>
      </c>
      <c r="AB397" s="6">
        <v>0</v>
      </c>
      <c r="AC397" s="6">
        <v>1</v>
      </c>
      <c r="AD397" s="6">
        <v>0</v>
      </c>
      <c r="AE397" s="6">
        <v>0</v>
      </c>
      <c r="AF397" s="6">
        <v>1</v>
      </c>
    </row>
    <row r="398" spans="1:3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>IF(titanic[[#This Row],[Survived]]&gt;0,"Survive","Perished")</f>
        <v>Perished</v>
      </c>
      <c r="N398" t="str">
        <f t="shared" si="11"/>
        <v>Third</v>
      </c>
      <c r="O398" t="s">
        <v>1236</v>
      </c>
      <c r="P398" t="str">
        <f t="shared" si="12"/>
        <v>Miss</v>
      </c>
      <c r="Q398" t="str">
        <f>_xlfn.XLOOKUP(titanic[[#This Row],[Title]],$W$2:$W$18,$X$2:$X$18)</f>
        <v>Miss</v>
      </c>
      <c r="R398" s="5">
        <v>0</v>
      </c>
      <c r="S398" s="5">
        <v>1</v>
      </c>
      <c r="T398" s="5">
        <v>0</v>
      </c>
      <c r="U398" s="5">
        <v>0</v>
      </c>
      <c r="Z398" s="6">
        <v>349221</v>
      </c>
      <c r="AA398" s="6">
        <v>0</v>
      </c>
      <c r="AB398" s="6">
        <v>0</v>
      </c>
      <c r="AC398" s="6">
        <v>1</v>
      </c>
      <c r="AD398" s="6">
        <v>0</v>
      </c>
      <c r="AE398" s="6">
        <v>0</v>
      </c>
      <c r="AF398" s="6">
        <v>1</v>
      </c>
    </row>
    <row r="399" spans="1:3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>IF(titanic[[#This Row],[Survived]]&gt;0,"Survive","Perished")</f>
        <v>Perished</v>
      </c>
      <c r="N399" t="str">
        <f t="shared" si="11"/>
        <v>Second</v>
      </c>
      <c r="O399" t="s">
        <v>1234</v>
      </c>
      <c r="P399" t="str">
        <f t="shared" si="12"/>
        <v>Mr</v>
      </c>
      <c r="Q399" t="str">
        <f>_xlfn.XLOOKUP(titanic[[#This Row],[Title]],$W$2:$W$18,$X$2:$X$18)</f>
        <v>Mr</v>
      </c>
      <c r="R399" s="5">
        <v>0</v>
      </c>
      <c r="S399" s="5">
        <v>0</v>
      </c>
      <c r="T399" s="5">
        <v>2</v>
      </c>
      <c r="U399" s="5">
        <v>2</v>
      </c>
      <c r="Z399" s="6">
        <v>349222</v>
      </c>
      <c r="AA399" s="6">
        <v>0</v>
      </c>
      <c r="AB399" s="6">
        <v>0</v>
      </c>
      <c r="AC399" s="6">
        <v>1</v>
      </c>
      <c r="AD399" s="6">
        <v>0</v>
      </c>
      <c r="AE399" s="6">
        <v>0</v>
      </c>
      <c r="AF399" s="6">
        <v>1</v>
      </c>
    </row>
    <row r="400" spans="1:3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>IF(titanic[[#This Row],[Survived]]&gt;0,"Survive","Perished")</f>
        <v>Perished</v>
      </c>
      <c r="N400" t="str">
        <f t="shared" si="11"/>
        <v>Second</v>
      </c>
      <c r="O400" t="s">
        <v>1240</v>
      </c>
      <c r="P400" t="str">
        <f t="shared" si="12"/>
        <v>Mr</v>
      </c>
      <c r="Q400" t="str">
        <f>_xlfn.XLOOKUP(titanic[[#This Row],[Title]],$W$2:$W$18,$X$2:$X$18)</f>
        <v>Mr</v>
      </c>
      <c r="R400" s="5">
        <v>0</v>
      </c>
      <c r="S400" s="5">
        <v>0</v>
      </c>
      <c r="T400" s="5">
        <v>1</v>
      </c>
      <c r="U400" s="5">
        <v>1</v>
      </c>
      <c r="Z400" s="6">
        <v>349223</v>
      </c>
      <c r="AA400" s="6">
        <v>0</v>
      </c>
      <c r="AB400" s="6">
        <v>0</v>
      </c>
      <c r="AC400" s="6">
        <v>1</v>
      </c>
      <c r="AD400" s="6">
        <v>0</v>
      </c>
      <c r="AE400" s="6">
        <v>0</v>
      </c>
      <c r="AF400" s="6">
        <v>1</v>
      </c>
    </row>
    <row r="401" spans="1:3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>IF(titanic[[#This Row],[Survived]]&gt;0,"Survive","Perished")</f>
        <v>Survive</v>
      </c>
      <c r="N401" t="str">
        <f t="shared" si="11"/>
        <v>Second</v>
      </c>
      <c r="O401" t="s">
        <v>1235</v>
      </c>
      <c r="P401" t="str">
        <f t="shared" si="12"/>
        <v>Mrs</v>
      </c>
      <c r="Q401" t="str">
        <f>_xlfn.XLOOKUP(titanic[[#This Row],[Title]],$W$2:$W$18,$X$2:$X$18)</f>
        <v>Mrs</v>
      </c>
      <c r="R401" s="5">
        <v>0</v>
      </c>
      <c r="S401" s="5">
        <v>0</v>
      </c>
      <c r="T401" s="5">
        <v>0</v>
      </c>
      <c r="U401" s="5">
        <v>0</v>
      </c>
      <c r="Z401" s="6">
        <v>349224</v>
      </c>
      <c r="AA401" s="6">
        <v>0</v>
      </c>
      <c r="AB401" s="6">
        <v>0</v>
      </c>
      <c r="AC401" s="6">
        <v>1</v>
      </c>
      <c r="AD401" s="6">
        <v>0</v>
      </c>
      <c r="AE401" s="6">
        <v>0</v>
      </c>
      <c r="AF401" s="6">
        <v>1</v>
      </c>
    </row>
    <row r="402" spans="1:3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>IF(titanic[[#This Row],[Survived]]&gt;0,"Survive","Perished")</f>
        <v>Survive</v>
      </c>
      <c r="N402" t="str">
        <f t="shared" si="11"/>
        <v>Third</v>
      </c>
      <c r="O402" t="s">
        <v>1234</v>
      </c>
      <c r="P402" t="str">
        <f t="shared" si="12"/>
        <v>Mr</v>
      </c>
      <c r="Q402" t="str">
        <f>_xlfn.XLOOKUP(titanic[[#This Row],[Title]],$W$2:$W$18,$X$2:$X$18)</f>
        <v>Mr</v>
      </c>
      <c r="R402" s="5">
        <v>0</v>
      </c>
      <c r="S402" s="5">
        <v>0</v>
      </c>
      <c r="T402" s="5">
        <v>1</v>
      </c>
      <c r="U402" s="5">
        <v>1</v>
      </c>
      <c r="Z402" s="6">
        <v>349225</v>
      </c>
      <c r="AA402" s="6">
        <v>0</v>
      </c>
      <c r="AB402" s="6">
        <v>0</v>
      </c>
      <c r="AC402" s="6">
        <v>1</v>
      </c>
      <c r="AD402" s="6">
        <v>0</v>
      </c>
      <c r="AE402" s="6">
        <v>0</v>
      </c>
      <c r="AF402" s="6">
        <v>1</v>
      </c>
    </row>
    <row r="403" spans="1:3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>IF(titanic[[#This Row],[Survived]]&gt;0,"Survive","Perished")</f>
        <v>Perished</v>
      </c>
      <c r="N403" t="str">
        <f t="shared" si="11"/>
        <v>Third</v>
      </c>
      <c r="O403" t="s">
        <v>1234</v>
      </c>
      <c r="P403" t="str">
        <f t="shared" si="12"/>
        <v>Mr</v>
      </c>
      <c r="Q403" t="str">
        <f>_xlfn.XLOOKUP(titanic[[#This Row],[Title]],$W$2:$W$18,$X$2:$X$18)</f>
        <v>Mr</v>
      </c>
      <c r="R403" s="5">
        <v>0</v>
      </c>
      <c r="S403" s="5">
        <v>0</v>
      </c>
      <c r="T403" s="5">
        <v>1</v>
      </c>
      <c r="U403" s="5">
        <v>1</v>
      </c>
      <c r="Z403" s="6">
        <v>349227</v>
      </c>
      <c r="AA403" s="6">
        <v>0</v>
      </c>
      <c r="AB403" s="6">
        <v>0</v>
      </c>
      <c r="AC403" s="6">
        <v>1</v>
      </c>
      <c r="AD403" s="6">
        <v>0</v>
      </c>
      <c r="AE403" s="6">
        <v>0</v>
      </c>
      <c r="AF403" s="6">
        <v>1</v>
      </c>
    </row>
    <row r="404" spans="1:3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>IF(titanic[[#This Row],[Survived]]&gt;0,"Survive","Perished")</f>
        <v>Perished</v>
      </c>
      <c r="N404" t="str">
        <f t="shared" si="11"/>
        <v>Third</v>
      </c>
      <c r="O404" t="s">
        <v>1236</v>
      </c>
      <c r="P404" t="str">
        <f t="shared" si="12"/>
        <v>Miss</v>
      </c>
      <c r="Q404" t="str">
        <f>_xlfn.XLOOKUP(titanic[[#This Row],[Title]],$W$2:$W$18,$X$2:$X$18)</f>
        <v>Miss</v>
      </c>
      <c r="R404" s="5">
        <v>0</v>
      </c>
      <c r="S404" s="5">
        <v>1</v>
      </c>
      <c r="T404" s="5">
        <v>0</v>
      </c>
      <c r="U404" s="5">
        <v>0</v>
      </c>
      <c r="Z404" s="6">
        <v>349228</v>
      </c>
      <c r="AA404" s="6">
        <v>0</v>
      </c>
      <c r="AB404" s="6">
        <v>0</v>
      </c>
      <c r="AC404" s="6">
        <v>1</v>
      </c>
      <c r="AD404" s="6">
        <v>0</v>
      </c>
      <c r="AE404" s="6">
        <v>0</v>
      </c>
      <c r="AF404" s="6">
        <v>1</v>
      </c>
    </row>
    <row r="405" spans="1:3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>IF(titanic[[#This Row],[Survived]]&gt;0,"Survive","Perished")</f>
        <v>Perished</v>
      </c>
      <c r="N405" t="str">
        <f t="shared" si="11"/>
        <v>Third</v>
      </c>
      <c r="O405" t="s">
        <v>1234</v>
      </c>
      <c r="P405" t="str">
        <f t="shared" si="12"/>
        <v>Mr</v>
      </c>
      <c r="Q405" t="str">
        <f>_xlfn.XLOOKUP(titanic[[#This Row],[Title]],$W$2:$W$18,$X$2:$X$18)</f>
        <v>Mr</v>
      </c>
      <c r="R405" s="5">
        <v>0</v>
      </c>
      <c r="S405" s="5">
        <v>0</v>
      </c>
      <c r="T405" s="5">
        <v>1</v>
      </c>
      <c r="U405" s="5">
        <v>1</v>
      </c>
      <c r="Z405" s="6">
        <v>349231</v>
      </c>
      <c r="AA405" s="6">
        <v>0</v>
      </c>
      <c r="AB405" s="6">
        <v>0</v>
      </c>
      <c r="AC405" s="6">
        <v>1</v>
      </c>
      <c r="AD405" s="6">
        <v>0</v>
      </c>
      <c r="AE405" s="6">
        <v>0</v>
      </c>
      <c r="AF405" s="6">
        <v>1</v>
      </c>
    </row>
    <row r="406" spans="1:3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>IF(titanic[[#This Row],[Survived]]&gt;0,"Survive","Perished")</f>
        <v>Perished</v>
      </c>
      <c r="N406" t="str">
        <f t="shared" si="11"/>
        <v>Third</v>
      </c>
      <c r="O406" t="s">
        <v>1236</v>
      </c>
      <c r="P406" t="str">
        <f t="shared" si="12"/>
        <v>Miss</v>
      </c>
      <c r="Q406" t="str">
        <f>_xlfn.XLOOKUP(titanic[[#This Row],[Title]],$W$2:$W$18,$X$2:$X$18)</f>
        <v>Miss</v>
      </c>
      <c r="R406" s="5">
        <v>0</v>
      </c>
      <c r="S406" s="5">
        <v>1</v>
      </c>
      <c r="T406" s="5">
        <v>0</v>
      </c>
      <c r="U406" s="5">
        <v>0</v>
      </c>
      <c r="Z406" s="6">
        <v>349233</v>
      </c>
      <c r="AA406" s="6">
        <v>0</v>
      </c>
      <c r="AB406" s="6">
        <v>0</v>
      </c>
      <c r="AC406" s="6">
        <v>1</v>
      </c>
      <c r="AD406" s="6">
        <v>0</v>
      </c>
      <c r="AE406" s="6">
        <v>0</v>
      </c>
      <c r="AF406" s="6">
        <v>1</v>
      </c>
    </row>
    <row r="407" spans="1:3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>IF(titanic[[#This Row],[Survived]]&gt;0,"Survive","Perished")</f>
        <v>Perished</v>
      </c>
      <c r="N407" t="str">
        <f t="shared" si="11"/>
        <v>Second</v>
      </c>
      <c r="O407" t="s">
        <v>1234</v>
      </c>
      <c r="P407" t="str">
        <f t="shared" si="12"/>
        <v>Mr</v>
      </c>
      <c r="Q407" t="str">
        <f>_xlfn.XLOOKUP(titanic[[#This Row],[Title]],$W$2:$W$18,$X$2:$X$18)</f>
        <v>Mr</v>
      </c>
      <c r="R407" s="5">
        <v>0</v>
      </c>
      <c r="S407" s="5">
        <v>0</v>
      </c>
      <c r="T407" s="5">
        <v>1</v>
      </c>
      <c r="U407" s="5">
        <v>1</v>
      </c>
      <c r="Z407" s="6">
        <v>349234</v>
      </c>
      <c r="AA407" s="6">
        <v>0</v>
      </c>
      <c r="AB407" s="6">
        <v>0</v>
      </c>
      <c r="AC407" s="6">
        <v>1</v>
      </c>
      <c r="AD407" s="6">
        <v>0</v>
      </c>
      <c r="AE407" s="6">
        <v>0</v>
      </c>
      <c r="AF407" s="6">
        <v>1</v>
      </c>
    </row>
    <row r="408" spans="1:3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>IF(titanic[[#This Row],[Survived]]&gt;0,"Survive","Perished")</f>
        <v>Perished</v>
      </c>
      <c r="N408" t="str">
        <f t="shared" si="11"/>
        <v>Third</v>
      </c>
      <c r="O408" t="s">
        <v>1234</v>
      </c>
      <c r="P408" t="str">
        <f t="shared" si="12"/>
        <v>Mr</v>
      </c>
      <c r="Q408" t="str">
        <f>_xlfn.XLOOKUP(titanic[[#This Row],[Title]],$W$2:$W$18,$X$2:$X$18)</f>
        <v>Mr</v>
      </c>
      <c r="R408" s="5">
        <v>0</v>
      </c>
      <c r="S408" s="5">
        <v>0</v>
      </c>
      <c r="T408" s="5">
        <v>1</v>
      </c>
      <c r="U408" s="5">
        <v>1</v>
      </c>
      <c r="Z408" s="6">
        <v>349236</v>
      </c>
      <c r="AA408" s="6">
        <v>0</v>
      </c>
      <c r="AB408" s="6">
        <v>1</v>
      </c>
      <c r="AC408" s="6">
        <v>0</v>
      </c>
      <c r="AD408" s="6">
        <v>0</v>
      </c>
      <c r="AE408" s="6">
        <v>0</v>
      </c>
      <c r="AF408" s="6">
        <v>1</v>
      </c>
    </row>
    <row r="409" spans="1:3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>IF(titanic[[#This Row],[Survived]]&gt;0,"Survive","Perished")</f>
        <v>Survive</v>
      </c>
      <c r="N409" t="str">
        <f t="shared" si="11"/>
        <v>Second</v>
      </c>
      <c r="O409" t="s">
        <v>1237</v>
      </c>
      <c r="P409" t="str">
        <f t="shared" si="12"/>
        <v>Master</v>
      </c>
      <c r="Q409" t="str">
        <f>_xlfn.XLOOKUP(titanic[[#This Row],[Title]],$W$2:$W$18,$X$2:$X$18)</f>
        <v>Master</v>
      </c>
      <c r="R409" s="5">
        <v>2</v>
      </c>
      <c r="S409" s="5">
        <v>0</v>
      </c>
      <c r="T409" s="5">
        <v>0</v>
      </c>
      <c r="U409" s="5">
        <v>0</v>
      </c>
      <c r="Z409" s="6">
        <v>349237</v>
      </c>
      <c r="AA409" s="6">
        <v>0</v>
      </c>
      <c r="AB409" s="6">
        <v>0</v>
      </c>
      <c r="AC409" s="6">
        <v>1</v>
      </c>
      <c r="AD409" s="6">
        <v>1</v>
      </c>
      <c r="AE409" s="6">
        <v>0</v>
      </c>
      <c r="AF409" s="6">
        <v>2</v>
      </c>
    </row>
    <row r="410" spans="1:3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>IF(titanic[[#This Row],[Survived]]&gt;0,"Survive","Perished")</f>
        <v>Perished</v>
      </c>
      <c r="N410" t="str">
        <f t="shared" si="11"/>
        <v>Third</v>
      </c>
      <c r="O410" t="s">
        <v>1234</v>
      </c>
      <c r="P410" t="str">
        <f t="shared" si="12"/>
        <v>Mr</v>
      </c>
      <c r="Q410" t="str">
        <f>_xlfn.XLOOKUP(titanic[[#This Row],[Title]],$W$2:$W$18,$X$2:$X$18)</f>
        <v>Mr</v>
      </c>
      <c r="R410" s="5">
        <v>0</v>
      </c>
      <c r="S410" s="5">
        <v>0</v>
      </c>
      <c r="T410" s="5">
        <v>1</v>
      </c>
      <c r="U410" s="5">
        <v>1</v>
      </c>
      <c r="Z410" s="6">
        <v>349239</v>
      </c>
      <c r="AA410" s="6">
        <v>0</v>
      </c>
      <c r="AB410" s="6">
        <v>0</v>
      </c>
      <c r="AC410" s="6">
        <v>1</v>
      </c>
      <c r="AD410" s="6">
        <v>0</v>
      </c>
      <c r="AE410" s="6">
        <v>0</v>
      </c>
      <c r="AF410" s="6">
        <v>1</v>
      </c>
    </row>
    <row r="411" spans="1:3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>IF(titanic[[#This Row],[Survived]]&gt;0,"Survive","Perished")</f>
        <v>Perished</v>
      </c>
      <c r="N411" t="str">
        <f t="shared" si="11"/>
        <v>Third</v>
      </c>
      <c r="O411" t="s">
        <v>1236</v>
      </c>
      <c r="P411" t="str">
        <f t="shared" si="12"/>
        <v>Miss</v>
      </c>
      <c r="Q411" t="str">
        <f>_xlfn.XLOOKUP(titanic[[#This Row],[Title]],$W$2:$W$18,$X$2:$X$18)</f>
        <v>Miss</v>
      </c>
      <c r="R411" s="5">
        <v>1</v>
      </c>
      <c r="S411" s="5">
        <v>3</v>
      </c>
      <c r="T411" s="5">
        <v>0</v>
      </c>
      <c r="U411" s="5">
        <v>0</v>
      </c>
      <c r="Z411" s="6">
        <v>349240</v>
      </c>
      <c r="AA411" s="6">
        <v>0</v>
      </c>
      <c r="AB411" s="6">
        <v>0</v>
      </c>
      <c r="AC411" s="6">
        <v>1</v>
      </c>
      <c r="AD411" s="6">
        <v>0</v>
      </c>
      <c r="AE411" s="6">
        <v>0</v>
      </c>
      <c r="AF411" s="6">
        <v>1</v>
      </c>
    </row>
    <row r="412" spans="1:3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>IF(titanic[[#This Row],[Survived]]&gt;0,"Survive","Perished")</f>
        <v>Perished</v>
      </c>
      <c r="N412" t="str">
        <f t="shared" si="11"/>
        <v>Third</v>
      </c>
      <c r="O412" t="s">
        <v>1234</v>
      </c>
      <c r="P412" t="str">
        <f t="shared" si="12"/>
        <v>Mr</v>
      </c>
      <c r="Q412" t="str">
        <f>_xlfn.XLOOKUP(titanic[[#This Row],[Title]],$W$2:$W$18,$X$2:$X$18)</f>
        <v>Mr</v>
      </c>
      <c r="R412" s="5">
        <v>0</v>
      </c>
      <c r="S412" s="5">
        <v>0</v>
      </c>
      <c r="T412" s="5">
        <v>1</v>
      </c>
      <c r="U412" s="5">
        <v>1</v>
      </c>
      <c r="Z412" s="6">
        <v>349241</v>
      </c>
      <c r="AA412" s="6">
        <v>0</v>
      </c>
      <c r="AB412" s="6">
        <v>0</v>
      </c>
      <c r="AC412" s="6">
        <v>1</v>
      </c>
      <c r="AD412" s="6">
        <v>0</v>
      </c>
      <c r="AE412" s="6">
        <v>0</v>
      </c>
      <c r="AF412" s="6">
        <v>1</v>
      </c>
    </row>
    <row r="413" spans="1:3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>IF(titanic[[#This Row],[Survived]]&gt;0,"Survive","Perished")</f>
        <v>Perished</v>
      </c>
      <c r="N413" t="str">
        <f t="shared" si="11"/>
        <v>Third</v>
      </c>
      <c r="O413" t="s">
        <v>1234</v>
      </c>
      <c r="P413" t="str">
        <f t="shared" si="12"/>
        <v>Mr</v>
      </c>
      <c r="Q413" t="str">
        <f>_xlfn.XLOOKUP(titanic[[#This Row],[Title]],$W$2:$W$18,$X$2:$X$18)</f>
        <v>Mr</v>
      </c>
      <c r="R413" s="5">
        <v>0</v>
      </c>
      <c r="S413" s="5">
        <v>0</v>
      </c>
      <c r="T413" s="5">
        <v>1</v>
      </c>
      <c r="U413" s="5">
        <v>1</v>
      </c>
      <c r="Z413" s="6">
        <v>349242</v>
      </c>
      <c r="AA413" s="6">
        <v>0</v>
      </c>
      <c r="AB413" s="6">
        <v>0</v>
      </c>
      <c r="AC413" s="6">
        <v>1</v>
      </c>
      <c r="AD413" s="6">
        <v>0</v>
      </c>
      <c r="AE413" s="6">
        <v>0</v>
      </c>
      <c r="AF413" s="6">
        <v>1</v>
      </c>
    </row>
    <row r="414" spans="1:3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>IF(titanic[[#This Row],[Survived]]&gt;0,"Survive","Perished")</f>
        <v>Survive</v>
      </c>
      <c r="N414" t="str">
        <f t="shared" si="11"/>
        <v>First</v>
      </c>
      <c r="O414" t="s">
        <v>1236</v>
      </c>
      <c r="P414" t="str">
        <f t="shared" si="12"/>
        <v>Miss</v>
      </c>
      <c r="Q414" t="str">
        <f>_xlfn.XLOOKUP(titanic[[#This Row],[Title]],$W$2:$W$18,$X$2:$X$18)</f>
        <v>Miss</v>
      </c>
      <c r="R414" s="5">
        <v>0</v>
      </c>
      <c r="S414" s="5">
        <v>1</v>
      </c>
      <c r="T414" s="5">
        <v>1</v>
      </c>
      <c r="U414" s="5">
        <v>1</v>
      </c>
      <c r="Z414" s="6">
        <v>349243</v>
      </c>
      <c r="AA414" s="6">
        <v>0</v>
      </c>
      <c r="AB414" s="6">
        <v>0</v>
      </c>
      <c r="AC414" s="6">
        <v>1</v>
      </c>
      <c r="AD414" s="6">
        <v>0</v>
      </c>
      <c r="AE414" s="6">
        <v>0</v>
      </c>
      <c r="AF414" s="6">
        <v>1</v>
      </c>
    </row>
    <row r="415" spans="1:3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>IF(titanic[[#This Row],[Survived]]&gt;0,"Survive","Perished")</f>
        <v>Perished</v>
      </c>
      <c r="N415" t="str">
        <f t="shared" si="11"/>
        <v>Second</v>
      </c>
      <c r="O415" t="s">
        <v>1234</v>
      </c>
      <c r="P415" t="str">
        <f t="shared" si="12"/>
        <v>Mr</v>
      </c>
      <c r="Q415" t="str">
        <f>_xlfn.XLOOKUP(titanic[[#This Row],[Title]],$W$2:$W$18,$X$2:$X$18)</f>
        <v>Mr</v>
      </c>
      <c r="R415" s="5">
        <v>0</v>
      </c>
      <c r="S415" s="5">
        <v>0</v>
      </c>
      <c r="T415" s="5">
        <v>3</v>
      </c>
      <c r="U415" s="5">
        <v>3</v>
      </c>
      <c r="Z415" s="6">
        <v>349244</v>
      </c>
      <c r="AA415" s="6">
        <v>0</v>
      </c>
      <c r="AB415" s="6">
        <v>0</v>
      </c>
      <c r="AC415" s="6">
        <v>0</v>
      </c>
      <c r="AD415" s="6">
        <v>1</v>
      </c>
      <c r="AE415" s="6">
        <v>0</v>
      </c>
      <c r="AF415" s="6">
        <v>1</v>
      </c>
    </row>
    <row r="416" spans="1:3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>IF(titanic[[#This Row],[Survived]]&gt;0,"Survive","Perished")</f>
        <v>Survive</v>
      </c>
      <c r="N416" t="str">
        <f t="shared" si="11"/>
        <v>Third</v>
      </c>
      <c r="O416" t="s">
        <v>1234</v>
      </c>
      <c r="P416" t="str">
        <f t="shared" si="12"/>
        <v>Mr</v>
      </c>
      <c r="Q416" t="str">
        <f>_xlfn.XLOOKUP(titanic[[#This Row],[Title]],$W$2:$W$18,$X$2:$X$18)</f>
        <v>Mr</v>
      </c>
      <c r="R416" s="5">
        <v>0</v>
      </c>
      <c r="S416" s="5">
        <v>0</v>
      </c>
      <c r="T416" s="5">
        <v>1</v>
      </c>
      <c r="U416" s="5">
        <v>1</v>
      </c>
      <c r="Z416" s="6">
        <v>349245</v>
      </c>
      <c r="AA416" s="6">
        <v>0</v>
      </c>
      <c r="AB416" s="6">
        <v>1</v>
      </c>
      <c r="AC416" s="6">
        <v>0</v>
      </c>
      <c r="AD416" s="6">
        <v>0</v>
      </c>
      <c r="AE416" s="6">
        <v>0</v>
      </c>
      <c r="AF416" s="6">
        <v>1</v>
      </c>
    </row>
    <row r="417" spans="1:3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>IF(titanic[[#This Row],[Survived]]&gt;0,"Survive","Perished")</f>
        <v>Perished</v>
      </c>
      <c r="N417" t="str">
        <f t="shared" si="11"/>
        <v>Third</v>
      </c>
      <c r="O417" t="s">
        <v>1235</v>
      </c>
      <c r="P417" t="str">
        <f t="shared" si="12"/>
        <v>Mrs</v>
      </c>
      <c r="Q417" t="str">
        <f>_xlfn.XLOOKUP(titanic[[#This Row],[Title]],$W$2:$W$18,$X$2:$X$18)</f>
        <v>Mrs</v>
      </c>
      <c r="R417" s="5">
        <v>0</v>
      </c>
      <c r="S417" s="5">
        <v>0</v>
      </c>
      <c r="T417" s="5">
        <v>0</v>
      </c>
      <c r="U417" s="5">
        <v>0</v>
      </c>
      <c r="Z417" s="6">
        <v>349246</v>
      </c>
      <c r="AA417" s="6">
        <v>0</v>
      </c>
      <c r="AB417" s="6">
        <v>0</v>
      </c>
      <c r="AC417" s="6">
        <v>1</v>
      </c>
      <c r="AD417" s="6">
        <v>0</v>
      </c>
      <c r="AE417" s="6">
        <v>0</v>
      </c>
      <c r="AF417" s="6">
        <v>1</v>
      </c>
    </row>
    <row r="418" spans="1:3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>IF(titanic[[#This Row],[Survived]]&gt;0,"Survive","Perished")</f>
        <v>Survive</v>
      </c>
      <c r="N418" t="str">
        <f t="shared" si="11"/>
        <v>Second</v>
      </c>
      <c r="O418" t="s">
        <v>1235</v>
      </c>
      <c r="P418" t="str">
        <f t="shared" si="12"/>
        <v>Mrs</v>
      </c>
      <c r="Q418" t="str">
        <f>_xlfn.XLOOKUP(titanic[[#This Row],[Title]],$W$2:$W$18,$X$2:$X$18)</f>
        <v>Mrs</v>
      </c>
      <c r="R418" s="5">
        <v>0</v>
      </c>
      <c r="S418" s="5">
        <v>0</v>
      </c>
      <c r="T418" s="5">
        <v>0</v>
      </c>
      <c r="U418" s="5">
        <v>0</v>
      </c>
      <c r="Z418" s="6">
        <v>349247</v>
      </c>
      <c r="AA418" s="6">
        <v>0</v>
      </c>
      <c r="AB418" s="6">
        <v>0</v>
      </c>
      <c r="AC418" s="6">
        <v>1</v>
      </c>
      <c r="AD418" s="6">
        <v>0</v>
      </c>
      <c r="AE418" s="6">
        <v>0</v>
      </c>
      <c r="AF418" s="6">
        <v>1</v>
      </c>
    </row>
    <row r="419" spans="1:3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>IF(titanic[[#This Row],[Survived]]&gt;0,"Survive","Perished")</f>
        <v>Survive</v>
      </c>
      <c r="N419" t="str">
        <f t="shared" si="11"/>
        <v>Second</v>
      </c>
      <c r="O419" t="s">
        <v>1236</v>
      </c>
      <c r="P419" t="str">
        <f t="shared" si="12"/>
        <v>Miss</v>
      </c>
      <c r="Q419" t="str">
        <f>_xlfn.XLOOKUP(titanic[[#This Row],[Title]],$W$2:$W$18,$X$2:$X$18)</f>
        <v>Miss</v>
      </c>
      <c r="R419" s="5">
        <v>0</v>
      </c>
      <c r="S419" s="5">
        <v>1</v>
      </c>
      <c r="T419" s="5">
        <v>0</v>
      </c>
      <c r="U419" s="5">
        <v>0</v>
      </c>
      <c r="Z419" s="6">
        <v>349248</v>
      </c>
      <c r="AA419" s="6">
        <v>0</v>
      </c>
      <c r="AB419" s="6">
        <v>0</v>
      </c>
      <c r="AC419" s="6">
        <v>1</v>
      </c>
      <c r="AD419" s="6">
        <v>0</v>
      </c>
      <c r="AE419" s="6">
        <v>0</v>
      </c>
      <c r="AF419" s="6">
        <v>1</v>
      </c>
    </row>
    <row r="420" spans="1:3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>IF(titanic[[#This Row],[Survived]]&gt;0,"Survive","Perished")</f>
        <v>Perished</v>
      </c>
      <c r="N420" t="str">
        <f t="shared" si="11"/>
        <v>Second</v>
      </c>
      <c r="O420" t="s">
        <v>1234</v>
      </c>
      <c r="P420" t="str">
        <f t="shared" si="12"/>
        <v>Mr</v>
      </c>
      <c r="Q420" t="str">
        <f>_xlfn.XLOOKUP(titanic[[#This Row],[Title]],$W$2:$W$18,$X$2:$X$18)</f>
        <v>Mr</v>
      </c>
      <c r="R420" s="5">
        <v>0</v>
      </c>
      <c r="S420" s="5">
        <v>0</v>
      </c>
      <c r="T420" s="5">
        <v>1</v>
      </c>
      <c r="U420" s="5">
        <v>1</v>
      </c>
      <c r="Z420" s="6">
        <v>349249</v>
      </c>
      <c r="AA420" s="6">
        <v>0</v>
      </c>
      <c r="AB420" s="6">
        <v>0</v>
      </c>
      <c r="AC420" s="6">
        <v>1</v>
      </c>
      <c r="AD420" s="6">
        <v>0</v>
      </c>
      <c r="AE420" s="6">
        <v>0</v>
      </c>
      <c r="AF420" s="6">
        <v>1</v>
      </c>
    </row>
    <row r="421" spans="1:3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>IF(titanic[[#This Row],[Survived]]&gt;0,"Survive","Perished")</f>
        <v>Perished</v>
      </c>
      <c r="N421" t="str">
        <f t="shared" si="11"/>
        <v>Third</v>
      </c>
      <c r="O421" t="s">
        <v>1236</v>
      </c>
      <c r="P421" t="str">
        <f t="shared" si="12"/>
        <v>Miss</v>
      </c>
      <c r="Q421" t="str">
        <f>_xlfn.XLOOKUP(titanic[[#This Row],[Title]],$W$2:$W$18,$X$2:$X$18)</f>
        <v>Miss</v>
      </c>
      <c r="R421" s="5">
        <v>0</v>
      </c>
      <c r="S421" s="5">
        <v>1</v>
      </c>
      <c r="T421" s="5">
        <v>1</v>
      </c>
      <c r="U421" s="5">
        <v>1</v>
      </c>
      <c r="Z421" s="6">
        <v>349251</v>
      </c>
      <c r="AA421" s="6">
        <v>0</v>
      </c>
      <c r="AB421" s="6">
        <v>0</v>
      </c>
      <c r="AC421" s="6">
        <v>1</v>
      </c>
      <c r="AD421" s="6">
        <v>0</v>
      </c>
      <c r="AE421" s="6">
        <v>0</v>
      </c>
      <c r="AF421" s="6">
        <v>1</v>
      </c>
    </row>
    <row r="422" spans="1:3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>IF(titanic[[#This Row],[Survived]]&gt;0,"Survive","Perished")</f>
        <v>Perished</v>
      </c>
      <c r="N422" t="str">
        <f t="shared" si="11"/>
        <v>Third</v>
      </c>
      <c r="O422" t="s">
        <v>1234</v>
      </c>
      <c r="P422" t="str">
        <f t="shared" si="12"/>
        <v>Mr</v>
      </c>
      <c r="Q422" t="str">
        <f>_xlfn.XLOOKUP(titanic[[#This Row],[Title]],$W$2:$W$18,$X$2:$X$18)</f>
        <v>Mr</v>
      </c>
      <c r="R422" s="5">
        <v>0</v>
      </c>
      <c r="S422" s="5">
        <v>0</v>
      </c>
      <c r="T422" s="5">
        <v>1</v>
      </c>
      <c r="U422" s="5">
        <v>1</v>
      </c>
      <c r="Z422" s="6">
        <v>349252</v>
      </c>
      <c r="AA422" s="6">
        <v>0</v>
      </c>
      <c r="AB422" s="6">
        <v>0</v>
      </c>
      <c r="AC422" s="6">
        <v>1</v>
      </c>
      <c r="AD422" s="6">
        <v>0</v>
      </c>
      <c r="AE422" s="6">
        <v>0</v>
      </c>
      <c r="AF422" s="6">
        <v>1</v>
      </c>
    </row>
    <row r="423" spans="1:3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>IF(titanic[[#This Row],[Survived]]&gt;0,"Survive","Perished")</f>
        <v>Perished</v>
      </c>
      <c r="N423" t="str">
        <f t="shared" si="11"/>
        <v>Third</v>
      </c>
      <c r="O423" t="s">
        <v>1234</v>
      </c>
      <c r="P423" t="str">
        <f t="shared" si="12"/>
        <v>Mr</v>
      </c>
      <c r="Q423" t="str">
        <f>_xlfn.XLOOKUP(titanic[[#This Row],[Title]],$W$2:$W$18,$X$2:$X$18)</f>
        <v>Mr</v>
      </c>
      <c r="R423" s="5">
        <v>0</v>
      </c>
      <c r="S423" s="5">
        <v>0</v>
      </c>
      <c r="T423" s="5">
        <v>1</v>
      </c>
      <c r="U423" s="5">
        <v>1</v>
      </c>
      <c r="Z423" s="6">
        <v>349253</v>
      </c>
      <c r="AA423" s="6">
        <v>0</v>
      </c>
      <c r="AB423" s="6">
        <v>0</v>
      </c>
      <c r="AC423" s="6">
        <v>1</v>
      </c>
      <c r="AD423" s="6">
        <v>0</v>
      </c>
      <c r="AE423" s="6">
        <v>0</v>
      </c>
      <c r="AF423" s="6">
        <v>1</v>
      </c>
    </row>
    <row r="424" spans="1:3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>IF(titanic[[#This Row],[Survived]]&gt;0,"Survive","Perished")</f>
        <v>Perished</v>
      </c>
      <c r="N424" t="str">
        <f t="shared" si="11"/>
        <v>Third</v>
      </c>
      <c r="O424" t="s">
        <v>1234</v>
      </c>
      <c r="P424" t="str">
        <f t="shared" si="12"/>
        <v>Mr</v>
      </c>
      <c r="Q424" t="str">
        <f>_xlfn.XLOOKUP(titanic[[#This Row],[Title]],$W$2:$W$18,$X$2:$X$18)</f>
        <v>Mr</v>
      </c>
      <c r="R424" s="5">
        <v>0</v>
      </c>
      <c r="S424" s="5">
        <v>0</v>
      </c>
      <c r="T424" s="5">
        <v>1</v>
      </c>
      <c r="U424" s="5">
        <v>1</v>
      </c>
      <c r="Z424" s="6">
        <v>349254</v>
      </c>
      <c r="AA424" s="6">
        <v>0</v>
      </c>
      <c r="AB424" s="6">
        <v>0</v>
      </c>
      <c r="AC424" s="6">
        <v>1</v>
      </c>
      <c r="AD424" s="6">
        <v>0</v>
      </c>
      <c r="AE424" s="6">
        <v>0</v>
      </c>
      <c r="AF424" s="6">
        <v>1</v>
      </c>
    </row>
    <row r="425" spans="1:3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>IF(titanic[[#This Row],[Survived]]&gt;0,"Survive","Perished")</f>
        <v>Perished</v>
      </c>
      <c r="N425" t="str">
        <f t="shared" si="11"/>
        <v>Third</v>
      </c>
      <c r="O425" t="s">
        <v>1235</v>
      </c>
      <c r="P425" t="str">
        <f t="shared" si="12"/>
        <v>Mrs</v>
      </c>
      <c r="Q425" t="str">
        <f>_xlfn.XLOOKUP(titanic[[#This Row],[Title]],$W$2:$W$18,$X$2:$X$18)</f>
        <v>Mrs</v>
      </c>
      <c r="R425" s="5">
        <v>0</v>
      </c>
      <c r="S425" s="5">
        <v>0</v>
      </c>
      <c r="T425" s="5">
        <v>1</v>
      </c>
      <c r="U425" s="5">
        <v>1</v>
      </c>
      <c r="Z425" s="6">
        <v>349256</v>
      </c>
      <c r="AA425" s="6">
        <v>0</v>
      </c>
      <c r="AB425" s="6">
        <v>1</v>
      </c>
      <c r="AC425" s="6">
        <v>0</v>
      </c>
      <c r="AD425" s="6">
        <v>0</v>
      </c>
      <c r="AE425" s="6">
        <v>0</v>
      </c>
      <c r="AF425" s="6">
        <v>1</v>
      </c>
    </row>
    <row r="426" spans="1:3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>IF(titanic[[#This Row],[Survived]]&gt;0,"Survive","Perished")</f>
        <v>Perished</v>
      </c>
      <c r="N426" t="str">
        <f t="shared" si="11"/>
        <v>Third</v>
      </c>
      <c r="O426" t="s">
        <v>1234</v>
      </c>
      <c r="P426" t="str">
        <f t="shared" si="12"/>
        <v>Mr</v>
      </c>
      <c r="Q426" t="str">
        <f>_xlfn.XLOOKUP(titanic[[#This Row],[Title]],$W$2:$W$18,$X$2:$X$18)</f>
        <v>Mr</v>
      </c>
      <c r="R426" s="5">
        <v>0</v>
      </c>
      <c r="S426" s="5">
        <v>0</v>
      </c>
      <c r="T426" s="5">
        <v>1</v>
      </c>
      <c r="U426" s="5">
        <v>1</v>
      </c>
      <c r="Z426" s="6">
        <v>349257</v>
      </c>
      <c r="AA426" s="6">
        <v>0</v>
      </c>
      <c r="AB426" s="6">
        <v>0</v>
      </c>
      <c r="AC426" s="6">
        <v>1</v>
      </c>
      <c r="AD426" s="6">
        <v>0</v>
      </c>
      <c r="AE426" s="6">
        <v>0</v>
      </c>
      <c r="AF426" s="6">
        <v>1</v>
      </c>
    </row>
    <row r="427" spans="1:3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>IF(titanic[[#This Row],[Survived]]&gt;0,"Survive","Perished")</f>
        <v>Perished</v>
      </c>
      <c r="N427" t="str">
        <f t="shared" si="11"/>
        <v>Third</v>
      </c>
      <c r="O427" t="s">
        <v>1234</v>
      </c>
      <c r="P427" t="str">
        <f t="shared" si="12"/>
        <v>Mr</v>
      </c>
      <c r="Q427" t="str">
        <f>_xlfn.XLOOKUP(titanic[[#This Row],[Title]],$W$2:$W$18,$X$2:$X$18)</f>
        <v>Mr</v>
      </c>
      <c r="R427" s="5">
        <v>0</v>
      </c>
      <c r="S427" s="5">
        <v>0</v>
      </c>
      <c r="T427" s="5">
        <v>1</v>
      </c>
      <c r="U427" s="5">
        <v>1</v>
      </c>
      <c r="Z427" s="6">
        <v>349909</v>
      </c>
      <c r="AA427" s="6">
        <v>1</v>
      </c>
      <c r="AB427" s="6">
        <v>2</v>
      </c>
      <c r="AC427" s="6">
        <v>0</v>
      </c>
      <c r="AD427" s="6">
        <v>1</v>
      </c>
      <c r="AE427" s="6">
        <v>0</v>
      </c>
      <c r="AF427" s="6">
        <v>4</v>
      </c>
    </row>
    <row r="428" spans="1:3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>IF(titanic[[#This Row],[Survived]]&gt;0,"Survive","Perished")</f>
        <v>Survive</v>
      </c>
      <c r="N428" t="str">
        <f t="shared" si="11"/>
        <v>Second</v>
      </c>
      <c r="O428" t="s">
        <v>1235</v>
      </c>
      <c r="P428" t="str">
        <f t="shared" si="12"/>
        <v>Mrs</v>
      </c>
      <c r="Q428" t="str">
        <f>_xlfn.XLOOKUP(titanic[[#This Row],[Title]],$W$2:$W$18,$X$2:$X$18)</f>
        <v>Mrs</v>
      </c>
      <c r="R428" s="5">
        <v>0</v>
      </c>
      <c r="S428" s="5">
        <v>0</v>
      </c>
      <c r="T428" s="5">
        <v>0</v>
      </c>
      <c r="U428" s="5">
        <v>0</v>
      </c>
      <c r="Z428" s="6">
        <v>349910</v>
      </c>
      <c r="AA428" s="6">
        <v>0</v>
      </c>
      <c r="AB428" s="6">
        <v>0</v>
      </c>
      <c r="AC428" s="6">
        <v>1</v>
      </c>
      <c r="AD428" s="6">
        <v>0</v>
      </c>
      <c r="AE428" s="6">
        <v>0</v>
      </c>
      <c r="AF428" s="6">
        <v>1</v>
      </c>
    </row>
    <row r="429" spans="1:3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>IF(titanic[[#This Row],[Survived]]&gt;0,"Survive","Perished")</f>
        <v>Survive</v>
      </c>
      <c r="N429" t="str">
        <f t="shared" si="11"/>
        <v>Second</v>
      </c>
      <c r="O429" t="s">
        <v>1236</v>
      </c>
      <c r="P429" t="str">
        <f t="shared" si="12"/>
        <v>Miss</v>
      </c>
      <c r="Q429" t="str">
        <f>_xlfn.XLOOKUP(titanic[[#This Row],[Title]],$W$2:$W$18,$X$2:$X$18)</f>
        <v>Miss</v>
      </c>
      <c r="R429" s="5">
        <v>0</v>
      </c>
      <c r="S429" s="5">
        <v>1</v>
      </c>
      <c r="T429" s="5">
        <v>1</v>
      </c>
      <c r="U429" s="5">
        <v>1</v>
      </c>
      <c r="Z429" s="6">
        <v>349912</v>
      </c>
      <c r="AA429" s="6">
        <v>0</v>
      </c>
      <c r="AB429" s="6">
        <v>0</v>
      </c>
      <c r="AC429" s="6">
        <v>1</v>
      </c>
      <c r="AD429" s="6">
        <v>0</v>
      </c>
      <c r="AE429" s="6">
        <v>0</v>
      </c>
      <c r="AF429" s="6">
        <v>1</v>
      </c>
    </row>
    <row r="430" spans="1:3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>IF(titanic[[#This Row],[Survived]]&gt;0,"Survive","Perished")</f>
        <v>Perished</v>
      </c>
      <c r="N430" t="str">
        <f t="shared" si="11"/>
        <v>Third</v>
      </c>
      <c r="O430" t="s">
        <v>1234</v>
      </c>
      <c r="P430" t="str">
        <f t="shared" si="12"/>
        <v>Mr</v>
      </c>
      <c r="Q430" t="str">
        <f>_xlfn.XLOOKUP(titanic[[#This Row],[Title]],$W$2:$W$18,$X$2:$X$18)</f>
        <v>Mr</v>
      </c>
      <c r="R430" s="5">
        <v>0</v>
      </c>
      <c r="S430" s="5">
        <v>0</v>
      </c>
      <c r="T430" s="5">
        <v>1</v>
      </c>
      <c r="U430" s="5">
        <v>1</v>
      </c>
      <c r="Z430" s="6">
        <v>350025</v>
      </c>
      <c r="AA430" s="6">
        <v>0</v>
      </c>
      <c r="AB430" s="6">
        <v>0</v>
      </c>
      <c r="AC430" s="6">
        <v>1</v>
      </c>
      <c r="AD430" s="6">
        <v>0</v>
      </c>
      <c r="AE430" s="6">
        <v>0</v>
      </c>
      <c r="AF430" s="6">
        <v>1</v>
      </c>
    </row>
    <row r="431" spans="1:3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>IF(titanic[[#This Row],[Survived]]&gt;0,"Survive","Perished")</f>
        <v>Survive</v>
      </c>
      <c r="N431" t="str">
        <f t="shared" si="11"/>
        <v>Third</v>
      </c>
      <c r="O431" t="s">
        <v>1234</v>
      </c>
      <c r="P431" t="str">
        <f t="shared" si="12"/>
        <v>Mr</v>
      </c>
      <c r="Q431" t="str">
        <f>_xlfn.XLOOKUP(titanic[[#This Row],[Title]],$W$2:$W$18,$X$2:$X$18)</f>
        <v>Mr</v>
      </c>
      <c r="R431" s="5">
        <v>0</v>
      </c>
      <c r="S431" s="5">
        <v>0</v>
      </c>
      <c r="T431" s="5">
        <v>1</v>
      </c>
      <c r="U431" s="5">
        <v>1</v>
      </c>
      <c r="Z431" s="6">
        <v>350026</v>
      </c>
      <c r="AA431" s="6">
        <v>0</v>
      </c>
      <c r="AB431" s="6">
        <v>0</v>
      </c>
      <c r="AC431" s="6">
        <v>1</v>
      </c>
      <c r="AD431" s="6">
        <v>0</v>
      </c>
      <c r="AE431" s="6">
        <v>0</v>
      </c>
      <c r="AF431" s="6">
        <v>1</v>
      </c>
    </row>
    <row r="432" spans="1:3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>IF(titanic[[#This Row],[Survived]]&gt;0,"Survive","Perished")</f>
        <v>Survive</v>
      </c>
      <c r="N432" t="str">
        <f t="shared" si="11"/>
        <v>First</v>
      </c>
      <c r="O432" t="s">
        <v>1234</v>
      </c>
      <c r="P432" t="str">
        <f t="shared" si="12"/>
        <v>Mr</v>
      </c>
      <c r="Q432" t="str">
        <f>_xlfn.XLOOKUP(titanic[[#This Row],[Title]],$W$2:$W$18,$X$2:$X$18)</f>
        <v>Mr</v>
      </c>
      <c r="R432" s="5">
        <v>0</v>
      </c>
      <c r="S432" s="5">
        <v>0</v>
      </c>
      <c r="T432" s="5">
        <v>1</v>
      </c>
      <c r="U432" s="5">
        <v>1</v>
      </c>
      <c r="Z432" s="6">
        <v>350029</v>
      </c>
      <c r="AA432" s="6">
        <v>0</v>
      </c>
      <c r="AB432" s="6">
        <v>0</v>
      </c>
      <c r="AC432" s="6">
        <v>1</v>
      </c>
      <c r="AD432" s="6">
        <v>0</v>
      </c>
      <c r="AE432" s="6">
        <v>0</v>
      </c>
      <c r="AF432" s="6">
        <v>1</v>
      </c>
    </row>
    <row r="433" spans="1:3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>IF(titanic[[#This Row],[Survived]]&gt;0,"Survive","Perished")</f>
        <v>Survive</v>
      </c>
      <c r="N433" t="str">
        <f t="shared" si="11"/>
        <v>Third</v>
      </c>
      <c r="O433" t="s">
        <v>1235</v>
      </c>
      <c r="P433" t="str">
        <f t="shared" si="12"/>
        <v>Mrs</v>
      </c>
      <c r="Q433" t="str">
        <f>_xlfn.XLOOKUP(titanic[[#This Row],[Title]],$W$2:$W$18,$X$2:$X$18)</f>
        <v>Mrs</v>
      </c>
      <c r="R433" s="5">
        <v>0</v>
      </c>
      <c r="S433" s="5">
        <v>0</v>
      </c>
      <c r="T433" s="5">
        <v>1</v>
      </c>
      <c r="U433" s="5">
        <v>1</v>
      </c>
      <c r="Z433" s="6">
        <v>350034</v>
      </c>
      <c r="AA433" s="6">
        <v>0</v>
      </c>
      <c r="AB433" s="6">
        <v>0</v>
      </c>
      <c r="AC433" s="6">
        <v>1</v>
      </c>
      <c r="AD433" s="6">
        <v>0</v>
      </c>
      <c r="AE433" s="6">
        <v>0</v>
      </c>
      <c r="AF433" s="6">
        <v>1</v>
      </c>
    </row>
    <row r="434" spans="1:3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>IF(titanic[[#This Row],[Survived]]&gt;0,"Survive","Perished")</f>
        <v>Survive</v>
      </c>
      <c r="N434" t="str">
        <f t="shared" si="11"/>
        <v>Second</v>
      </c>
      <c r="O434" t="s">
        <v>1235</v>
      </c>
      <c r="P434" t="str">
        <f t="shared" si="12"/>
        <v>Mrs</v>
      </c>
      <c r="Q434" t="str">
        <f>_xlfn.XLOOKUP(titanic[[#This Row],[Title]],$W$2:$W$18,$X$2:$X$18)</f>
        <v>Mrs</v>
      </c>
      <c r="R434" s="5">
        <v>0</v>
      </c>
      <c r="S434" s="5">
        <v>0</v>
      </c>
      <c r="T434" s="5">
        <v>0</v>
      </c>
      <c r="U434" s="5">
        <v>0</v>
      </c>
      <c r="Z434" s="6">
        <v>350035</v>
      </c>
      <c r="AA434" s="6">
        <v>0</v>
      </c>
      <c r="AB434" s="6">
        <v>0</v>
      </c>
      <c r="AC434" s="6">
        <v>1</v>
      </c>
      <c r="AD434" s="6">
        <v>0</v>
      </c>
      <c r="AE434" s="6">
        <v>0</v>
      </c>
      <c r="AF434" s="6">
        <v>1</v>
      </c>
    </row>
    <row r="435" spans="1:3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>IF(titanic[[#This Row],[Survived]]&gt;0,"Survive","Perished")</f>
        <v>Perished</v>
      </c>
      <c r="N435" t="str">
        <f t="shared" si="11"/>
        <v>Third</v>
      </c>
      <c r="O435" t="s">
        <v>1234</v>
      </c>
      <c r="P435" t="str">
        <f t="shared" si="12"/>
        <v>Mr</v>
      </c>
      <c r="Q435" t="str">
        <f>_xlfn.XLOOKUP(titanic[[#This Row],[Title]],$W$2:$W$18,$X$2:$X$18)</f>
        <v>Mr</v>
      </c>
      <c r="R435" s="5">
        <v>0</v>
      </c>
      <c r="S435" s="5">
        <v>0</v>
      </c>
      <c r="T435" s="5">
        <v>1</v>
      </c>
      <c r="U435" s="5">
        <v>1</v>
      </c>
      <c r="Z435" s="6">
        <v>350036</v>
      </c>
      <c r="AA435" s="6">
        <v>0</v>
      </c>
      <c r="AB435" s="6">
        <v>0</v>
      </c>
      <c r="AC435" s="6">
        <v>1</v>
      </c>
      <c r="AD435" s="6">
        <v>0</v>
      </c>
      <c r="AE435" s="6">
        <v>0</v>
      </c>
      <c r="AF435" s="6">
        <v>1</v>
      </c>
    </row>
    <row r="436" spans="1:3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>IF(titanic[[#This Row],[Survived]]&gt;0,"Survive","Perished")</f>
        <v>Perished</v>
      </c>
      <c r="N436" t="str">
        <f t="shared" si="11"/>
        <v>First</v>
      </c>
      <c r="O436" t="s">
        <v>1234</v>
      </c>
      <c r="P436" t="str">
        <f t="shared" si="12"/>
        <v>Mr</v>
      </c>
      <c r="Q436" t="str">
        <f>_xlfn.XLOOKUP(titanic[[#This Row],[Title]],$W$2:$W$18,$X$2:$X$18)</f>
        <v>Mr</v>
      </c>
      <c r="R436" s="5">
        <v>0</v>
      </c>
      <c r="S436" s="5">
        <v>0</v>
      </c>
      <c r="T436" s="5">
        <v>1</v>
      </c>
      <c r="U436" s="5">
        <v>1</v>
      </c>
      <c r="Z436" s="6">
        <v>350042</v>
      </c>
      <c r="AA436" s="6">
        <v>0</v>
      </c>
      <c r="AB436" s="6">
        <v>0</v>
      </c>
      <c r="AC436" s="6">
        <v>1</v>
      </c>
      <c r="AD436" s="6">
        <v>0</v>
      </c>
      <c r="AE436" s="6">
        <v>0</v>
      </c>
      <c r="AF436" s="6">
        <v>1</v>
      </c>
    </row>
    <row r="437" spans="1:3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>IF(titanic[[#This Row],[Survived]]&gt;0,"Survive","Perished")</f>
        <v>Survive</v>
      </c>
      <c r="N437" t="str">
        <f t="shared" si="11"/>
        <v>First</v>
      </c>
      <c r="O437" t="s">
        <v>1236</v>
      </c>
      <c r="P437" t="str">
        <f t="shared" si="12"/>
        <v>Miss</v>
      </c>
      <c r="Q437" t="str">
        <f>_xlfn.XLOOKUP(titanic[[#This Row],[Title]],$W$2:$W$18,$X$2:$X$18)</f>
        <v>Miss</v>
      </c>
      <c r="R437" s="5">
        <v>1</v>
      </c>
      <c r="S437" s="5">
        <v>1</v>
      </c>
      <c r="T437" s="5">
        <v>1</v>
      </c>
      <c r="U437" s="5">
        <v>1</v>
      </c>
      <c r="Z437" s="6">
        <v>350043</v>
      </c>
      <c r="AA437" s="6">
        <v>0</v>
      </c>
      <c r="AB437" s="6">
        <v>0</v>
      </c>
      <c r="AC437" s="6">
        <v>1</v>
      </c>
      <c r="AD437" s="6">
        <v>0</v>
      </c>
      <c r="AE437" s="6">
        <v>0</v>
      </c>
      <c r="AF437" s="6">
        <v>1</v>
      </c>
    </row>
    <row r="438" spans="1:3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>IF(titanic[[#This Row],[Survived]]&gt;0,"Survive","Perished")</f>
        <v>Perished</v>
      </c>
      <c r="N438" t="str">
        <f t="shared" si="11"/>
        <v>Third</v>
      </c>
      <c r="O438" t="s">
        <v>1236</v>
      </c>
      <c r="P438" t="str">
        <f t="shared" si="12"/>
        <v>Miss</v>
      </c>
      <c r="Q438" t="str">
        <f>_xlfn.XLOOKUP(titanic[[#This Row],[Title]],$W$2:$W$18,$X$2:$X$18)</f>
        <v>Miss</v>
      </c>
      <c r="R438" s="5">
        <v>0</v>
      </c>
      <c r="S438" s="5">
        <v>2</v>
      </c>
      <c r="T438" s="5">
        <v>1</v>
      </c>
      <c r="U438" s="5">
        <v>1</v>
      </c>
      <c r="Z438" s="6">
        <v>350046</v>
      </c>
      <c r="AA438" s="6">
        <v>0</v>
      </c>
      <c r="AB438" s="6">
        <v>1</v>
      </c>
      <c r="AC438" s="6">
        <v>0</v>
      </c>
      <c r="AD438" s="6">
        <v>0</v>
      </c>
      <c r="AE438" s="6">
        <v>0</v>
      </c>
      <c r="AF438" s="6">
        <v>1</v>
      </c>
    </row>
    <row r="439" spans="1:3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>IF(titanic[[#This Row],[Survived]]&gt;0,"Survive","Perished")</f>
        <v>Survive</v>
      </c>
      <c r="N439" t="str">
        <f t="shared" si="11"/>
        <v>Second</v>
      </c>
      <c r="O439" t="s">
        <v>1235</v>
      </c>
      <c r="P439" t="str">
        <f t="shared" si="12"/>
        <v>Mrs</v>
      </c>
      <c r="Q439" t="str">
        <f>_xlfn.XLOOKUP(titanic[[#This Row],[Title]],$W$2:$W$18,$X$2:$X$18)</f>
        <v>Mrs</v>
      </c>
      <c r="R439" s="5">
        <v>2</v>
      </c>
      <c r="S439" s="5">
        <v>0</v>
      </c>
      <c r="T439" s="5">
        <v>0</v>
      </c>
      <c r="U439" s="5">
        <v>0</v>
      </c>
      <c r="Z439" s="6">
        <v>350047</v>
      </c>
      <c r="AA439" s="6">
        <v>0</v>
      </c>
      <c r="AB439" s="6">
        <v>0</v>
      </c>
      <c r="AC439" s="6">
        <v>1</v>
      </c>
      <c r="AD439" s="6">
        <v>0</v>
      </c>
      <c r="AE439" s="6">
        <v>0</v>
      </c>
      <c r="AF439" s="6">
        <v>1</v>
      </c>
    </row>
    <row r="440" spans="1:3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>IF(titanic[[#This Row],[Survived]]&gt;0,"Survive","Perished")</f>
        <v>Perished</v>
      </c>
      <c r="N440" t="str">
        <f t="shared" si="11"/>
        <v>First</v>
      </c>
      <c r="O440" t="s">
        <v>1234</v>
      </c>
      <c r="P440" t="str">
        <f t="shared" si="12"/>
        <v>Mr</v>
      </c>
      <c r="Q440" t="str">
        <f>_xlfn.XLOOKUP(titanic[[#This Row],[Title]],$W$2:$W$18,$X$2:$X$18)</f>
        <v>Mr</v>
      </c>
      <c r="R440" s="5">
        <v>0</v>
      </c>
      <c r="S440" s="5">
        <v>2</v>
      </c>
      <c r="T440" s="5">
        <v>2</v>
      </c>
      <c r="U440" s="5">
        <v>2</v>
      </c>
      <c r="Z440" s="6">
        <v>350048</v>
      </c>
      <c r="AA440" s="6">
        <v>0</v>
      </c>
      <c r="AB440" s="6">
        <v>0</v>
      </c>
      <c r="AC440" s="6">
        <v>1</v>
      </c>
      <c r="AD440" s="6">
        <v>0</v>
      </c>
      <c r="AE440" s="6">
        <v>0</v>
      </c>
      <c r="AF440" s="6">
        <v>1</v>
      </c>
    </row>
    <row r="441" spans="1:3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>IF(titanic[[#This Row],[Survived]]&gt;0,"Survive","Perished")</f>
        <v>Perished</v>
      </c>
      <c r="N441" t="str">
        <f t="shared" si="11"/>
        <v>Second</v>
      </c>
      <c r="O441" t="s">
        <v>1234</v>
      </c>
      <c r="P441" t="str">
        <f t="shared" si="12"/>
        <v>Mr</v>
      </c>
      <c r="Q441" t="str">
        <f>_xlfn.XLOOKUP(titanic[[#This Row],[Title]],$W$2:$W$18,$X$2:$X$18)</f>
        <v>Mr</v>
      </c>
      <c r="R441" s="5">
        <v>0</v>
      </c>
      <c r="S441" s="5">
        <v>0</v>
      </c>
      <c r="T441" s="5">
        <v>1</v>
      </c>
      <c r="U441" s="5">
        <v>1</v>
      </c>
      <c r="Z441" s="6">
        <v>350050</v>
      </c>
      <c r="AA441" s="6">
        <v>0</v>
      </c>
      <c r="AB441" s="6">
        <v>0</v>
      </c>
      <c r="AC441" s="6">
        <v>1</v>
      </c>
      <c r="AD441" s="6">
        <v>0</v>
      </c>
      <c r="AE441" s="6">
        <v>0</v>
      </c>
      <c r="AF441" s="6">
        <v>1</v>
      </c>
    </row>
    <row r="442" spans="1:3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>IF(titanic[[#This Row],[Survived]]&gt;0,"Survive","Perished")</f>
        <v>Survive</v>
      </c>
      <c r="N442" t="str">
        <f t="shared" si="11"/>
        <v>Second</v>
      </c>
      <c r="O442" t="s">
        <v>1235</v>
      </c>
      <c r="P442" t="str">
        <f t="shared" si="12"/>
        <v>Mrs</v>
      </c>
      <c r="Q442" t="str">
        <f>_xlfn.XLOOKUP(titanic[[#This Row],[Title]],$W$2:$W$18,$X$2:$X$18)</f>
        <v>Mrs</v>
      </c>
      <c r="R442" s="5">
        <v>0</v>
      </c>
      <c r="S442" s="5">
        <v>1</v>
      </c>
      <c r="T442" s="5">
        <v>1</v>
      </c>
      <c r="U442" s="5">
        <v>1</v>
      </c>
      <c r="Z442" s="6">
        <v>350052</v>
      </c>
      <c r="AA442" s="6">
        <v>0</v>
      </c>
      <c r="AB442" s="6">
        <v>0</v>
      </c>
      <c r="AC442" s="6">
        <v>1</v>
      </c>
      <c r="AD442" s="6">
        <v>0</v>
      </c>
      <c r="AE442" s="6">
        <v>0</v>
      </c>
      <c r="AF442" s="6">
        <v>1</v>
      </c>
    </row>
    <row r="443" spans="1:3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>IF(titanic[[#This Row],[Survived]]&gt;0,"Survive","Perished")</f>
        <v>Perished</v>
      </c>
      <c r="N443" t="str">
        <f t="shared" si="11"/>
        <v>Third</v>
      </c>
      <c r="O443" t="s">
        <v>1234</v>
      </c>
      <c r="P443" t="str">
        <f t="shared" si="12"/>
        <v>Mr</v>
      </c>
      <c r="Q443" t="str">
        <f>_xlfn.XLOOKUP(titanic[[#This Row],[Title]],$W$2:$W$18,$X$2:$X$18)</f>
        <v>Mr</v>
      </c>
      <c r="R443" s="5">
        <v>0</v>
      </c>
      <c r="S443" s="5">
        <v>0</v>
      </c>
      <c r="T443" s="5">
        <v>1</v>
      </c>
      <c r="U443" s="5">
        <v>1</v>
      </c>
      <c r="Z443" s="6">
        <v>350060</v>
      </c>
      <c r="AA443" s="6">
        <v>0</v>
      </c>
      <c r="AB443" s="6">
        <v>0</v>
      </c>
      <c r="AC443" s="6">
        <v>1</v>
      </c>
      <c r="AD443" s="6">
        <v>0</v>
      </c>
      <c r="AE443" s="6">
        <v>0</v>
      </c>
      <c r="AF443" s="6">
        <v>1</v>
      </c>
    </row>
    <row r="444" spans="1:3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>IF(titanic[[#This Row],[Survived]]&gt;0,"Survive","Perished")</f>
        <v>Perished</v>
      </c>
      <c r="N444" t="str">
        <f t="shared" si="11"/>
        <v>Third</v>
      </c>
      <c r="O444" t="s">
        <v>1234</v>
      </c>
      <c r="P444" t="str">
        <f t="shared" si="12"/>
        <v>Mr</v>
      </c>
      <c r="Q444" t="str">
        <f>_xlfn.XLOOKUP(titanic[[#This Row],[Title]],$W$2:$W$18,$X$2:$X$18)</f>
        <v>Mr</v>
      </c>
      <c r="R444" s="5">
        <v>0</v>
      </c>
      <c r="S444" s="5">
        <v>0</v>
      </c>
      <c r="T444" s="5">
        <v>1</v>
      </c>
      <c r="U444" s="5">
        <v>1</v>
      </c>
      <c r="Z444" s="6">
        <v>350404</v>
      </c>
      <c r="AA444" s="6">
        <v>0</v>
      </c>
      <c r="AB444" s="6">
        <v>0</v>
      </c>
      <c r="AC444" s="6">
        <v>1</v>
      </c>
      <c r="AD444" s="6">
        <v>0</v>
      </c>
      <c r="AE444" s="6">
        <v>0</v>
      </c>
      <c r="AF444" s="6">
        <v>1</v>
      </c>
    </row>
    <row r="445" spans="1:3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>IF(titanic[[#This Row],[Survived]]&gt;0,"Survive","Perished")</f>
        <v>Survive</v>
      </c>
      <c r="N445" t="str">
        <f t="shared" si="11"/>
        <v>Second</v>
      </c>
      <c r="O445" t="s">
        <v>1242</v>
      </c>
      <c r="P445" t="str">
        <f t="shared" si="12"/>
        <v>Miss</v>
      </c>
      <c r="Q445" t="str">
        <f>_xlfn.XLOOKUP(titanic[[#This Row],[Title]],$W$2:$W$18,$X$2:$X$18)</f>
        <v>Miss</v>
      </c>
      <c r="R445" s="5">
        <v>0</v>
      </c>
      <c r="S445" s="5">
        <v>1</v>
      </c>
      <c r="T445" s="5">
        <v>0</v>
      </c>
      <c r="U445" s="5">
        <v>0</v>
      </c>
      <c r="Z445" s="6">
        <v>350406</v>
      </c>
      <c r="AA445" s="6">
        <v>0</v>
      </c>
      <c r="AB445" s="6">
        <v>1</v>
      </c>
      <c r="AC445" s="6">
        <v>0</v>
      </c>
      <c r="AD445" s="6">
        <v>0</v>
      </c>
      <c r="AE445" s="6">
        <v>0</v>
      </c>
      <c r="AF445" s="6">
        <v>1</v>
      </c>
    </row>
    <row r="446" spans="1:3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>IF(titanic[[#This Row],[Survived]]&gt;0,"Survive","Perished")</f>
        <v>Survive</v>
      </c>
      <c r="N446" t="str">
        <f t="shared" si="11"/>
        <v>Third</v>
      </c>
      <c r="O446" t="s">
        <v>1234</v>
      </c>
      <c r="P446" t="str">
        <f t="shared" si="12"/>
        <v>Mr</v>
      </c>
      <c r="Q446" t="str">
        <f>_xlfn.XLOOKUP(titanic[[#This Row],[Title]],$W$2:$W$18,$X$2:$X$18)</f>
        <v>Mr</v>
      </c>
      <c r="R446" s="5">
        <v>0</v>
      </c>
      <c r="S446" s="5">
        <v>0</v>
      </c>
      <c r="T446" s="5">
        <v>1</v>
      </c>
      <c r="U446" s="5">
        <v>1</v>
      </c>
      <c r="Z446" s="6">
        <v>350407</v>
      </c>
      <c r="AA446" s="6">
        <v>0</v>
      </c>
      <c r="AB446" s="6">
        <v>1</v>
      </c>
      <c r="AC446" s="6">
        <v>0</v>
      </c>
      <c r="AD446" s="6">
        <v>0</v>
      </c>
      <c r="AE446" s="6">
        <v>0</v>
      </c>
      <c r="AF446" s="6">
        <v>1</v>
      </c>
    </row>
    <row r="447" spans="1:3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>IF(titanic[[#This Row],[Survived]]&gt;0,"Survive","Perished")</f>
        <v>Survive</v>
      </c>
      <c r="N447" t="str">
        <f t="shared" si="11"/>
        <v>First</v>
      </c>
      <c r="O447" t="s">
        <v>1237</v>
      </c>
      <c r="P447" t="str">
        <f t="shared" si="12"/>
        <v>Master</v>
      </c>
      <c r="Q447" t="str">
        <f>_xlfn.XLOOKUP(titanic[[#This Row],[Title]],$W$2:$W$18,$X$2:$X$18)</f>
        <v>Master</v>
      </c>
      <c r="R447" s="5">
        <v>1</v>
      </c>
      <c r="S447" s="5">
        <v>0</v>
      </c>
      <c r="T447" s="5">
        <v>0</v>
      </c>
      <c r="U447" s="5">
        <v>0</v>
      </c>
      <c r="Z447" s="6">
        <v>350417</v>
      </c>
      <c r="AA447" s="6">
        <v>0</v>
      </c>
      <c r="AB447" s="6">
        <v>0</v>
      </c>
      <c r="AC447" s="6">
        <v>1</v>
      </c>
      <c r="AD447" s="6">
        <v>0</v>
      </c>
      <c r="AE447" s="6">
        <v>0</v>
      </c>
      <c r="AF447" s="6">
        <v>1</v>
      </c>
    </row>
    <row r="448" spans="1:3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>IF(titanic[[#This Row],[Survived]]&gt;0,"Survive","Perished")</f>
        <v>Survive</v>
      </c>
      <c r="N448" t="str">
        <f t="shared" si="11"/>
        <v>Second</v>
      </c>
      <c r="O448" t="s">
        <v>1236</v>
      </c>
      <c r="P448" t="str">
        <f t="shared" si="12"/>
        <v>Miss</v>
      </c>
      <c r="Q448" t="str">
        <f>_xlfn.XLOOKUP(titanic[[#This Row],[Title]],$W$2:$W$18,$X$2:$X$18)</f>
        <v>Miss</v>
      </c>
      <c r="R448" s="5">
        <v>0</v>
      </c>
      <c r="S448" s="5">
        <v>1</v>
      </c>
      <c r="T448" s="5">
        <v>0</v>
      </c>
      <c r="U448" s="5">
        <v>0</v>
      </c>
      <c r="Z448" s="6">
        <v>358585</v>
      </c>
      <c r="AA448" s="6">
        <v>0</v>
      </c>
      <c r="AB448" s="6">
        <v>0</v>
      </c>
      <c r="AC448" s="6">
        <v>2</v>
      </c>
      <c r="AD448" s="6">
        <v>0</v>
      </c>
      <c r="AE448" s="6">
        <v>0</v>
      </c>
      <c r="AF448" s="6">
        <v>2</v>
      </c>
    </row>
    <row r="449" spans="1:3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>IF(titanic[[#This Row],[Survived]]&gt;0,"Survive","Perished")</f>
        <v>Survive</v>
      </c>
      <c r="N449" t="str">
        <f t="shared" si="11"/>
        <v>First</v>
      </c>
      <c r="O449" t="s">
        <v>1234</v>
      </c>
      <c r="P449" t="str">
        <f t="shared" si="12"/>
        <v>Mr</v>
      </c>
      <c r="Q449" t="str">
        <f>_xlfn.XLOOKUP(titanic[[#This Row],[Title]],$W$2:$W$18,$X$2:$X$18)</f>
        <v>Mr</v>
      </c>
      <c r="R449" s="5">
        <v>0</v>
      </c>
      <c r="S449" s="5">
        <v>0</v>
      </c>
      <c r="T449" s="5">
        <v>1</v>
      </c>
      <c r="U449" s="5">
        <v>1</v>
      </c>
      <c r="Z449" s="6">
        <v>362316</v>
      </c>
      <c r="AA449" s="6">
        <v>0</v>
      </c>
      <c r="AB449" s="6">
        <v>0</v>
      </c>
      <c r="AC449" s="6">
        <v>1</v>
      </c>
      <c r="AD449" s="6">
        <v>0</v>
      </c>
      <c r="AE449" s="6">
        <v>0</v>
      </c>
      <c r="AF449" s="6">
        <v>1</v>
      </c>
    </row>
    <row r="450" spans="1:3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>IF(titanic[[#This Row],[Survived]]&gt;0,"Survive","Perished")</f>
        <v>Survive</v>
      </c>
      <c r="N450" t="str">
        <f t="shared" ref="N450:N513" si="13">IF(C450=1,"First",IF(C450=2,"Second","Third"))</f>
        <v>Third</v>
      </c>
      <c r="O450" t="s">
        <v>1236</v>
      </c>
      <c r="P450" t="str">
        <f t="shared" si="12"/>
        <v>Miss</v>
      </c>
      <c r="Q450" t="str">
        <f>_xlfn.XLOOKUP(titanic[[#This Row],[Title]],$W$2:$W$18,$X$2:$X$18)</f>
        <v>Miss</v>
      </c>
      <c r="R450" s="5">
        <v>0</v>
      </c>
      <c r="S450" s="5">
        <v>3</v>
      </c>
      <c r="T450" s="5">
        <v>0</v>
      </c>
      <c r="U450" s="5">
        <v>0</v>
      </c>
      <c r="Z450" s="6">
        <v>363291</v>
      </c>
      <c r="AA450" s="6">
        <v>1</v>
      </c>
      <c r="AB450" s="6">
        <v>0</v>
      </c>
      <c r="AC450" s="6">
        <v>1</v>
      </c>
      <c r="AD450" s="6">
        <v>1</v>
      </c>
      <c r="AE450" s="6">
        <v>0</v>
      </c>
      <c r="AF450" s="6">
        <v>3</v>
      </c>
    </row>
    <row r="451" spans="1:3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>IF(titanic[[#This Row],[Survived]]&gt;0,"Survive","Perished")</f>
        <v>Survive</v>
      </c>
      <c r="N451" t="str">
        <f t="shared" si="13"/>
        <v>First</v>
      </c>
      <c r="O451" t="s">
        <v>1243</v>
      </c>
      <c r="P451" t="str">
        <f t="shared" ref="P451:P514" si="14">VLOOKUP(O451,$W$2:$X$18,2,FALSE)</f>
        <v>Mr</v>
      </c>
      <c r="Q451" t="str">
        <f>_xlfn.XLOOKUP(titanic[[#This Row],[Title]],$W$2:$W$18,$X$2:$X$18)</f>
        <v>Mr</v>
      </c>
      <c r="R451" s="5">
        <v>0</v>
      </c>
      <c r="S451" s="5">
        <v>0</v>
      </c>
      <c r="T451" s="5">
        <v>1</v>
      </c>
      <c r="U451" s="5">
        <v>1</v>
      </c>
      <c r="Z451" s="6">
        <v>363294</v>
      </c>
      <c r="AA451" s="6">
        <v>0</v>
      </c>
      <c r="AB451" s="6">
        <v>0</v>
      </c>
      <c r="AC451" s="6">
        <v>1</v>
      </c>
      <c r="AD451" s="6">
        <v>0</v>
      </c>
      <c r="AE451" s="6">
        <v>0</v>
      </c>
      <c r="AF451" s="6">
        <v>1</v>
      </c>
    </row>
    <row r="452" spans="1:3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>IF(titanic[[#This Row],[Survived]]&gt;0,"Survive","Perished")</f>
        <v>Perished</v>
      </c>
      <c r="N452" t="str">
        <f t="shared" si="13"/>
        <v>Second</v>
      </c>
      <c r="O452" t="s">
        <v>1234</v>
      </c>
      <c r="P452" t="str">
        <f t="shared" si="14"/>
        <v>Mr</v>
      </c>
      <c r="Q452" t="str">
        <f>_xlfn.XLOOKUP(titanic[[#This Row],[Title]],$W$2:$W$18,$X$2:$X$18)</f>
        <v>Mr</v>
      </c>
      <c r="R452" s="5">
        <v>0</v>
      </c>
      <c r="S452" s="5">
        <v>1</v>
      </c>
      <c r="T452" s="5">
        <v>1</v>
      </c>
      <c r="U452" s="5">
        <v>1</v>
      </c>
      <c r="Z452" s="6">
        <v>363592</v>
      </c>
      <c r="AA452" s="6">
        <v>0</v>
      </c>
      <c r="AB452" s="6">
        <v>0</v>
      </c>
      <c r="AC452" s="6">
        <v>1</v>
      </c>
      <c r="AD452" s="6">
        <v>0</v>
      </c>
      <c r="AE452" s="6">
        <v>0</v>
      </c>
      <c r="AF452" s="6">
        <v>1</v>
      </c>
    </row>
    <row r="453" spans="1:3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>IF(titanic[[#This Row],[Survived]]&gt;0,"Survive","Perished")</f>
        <v>Perished</v>
      </c>
      <c r="N453" t="str">
        <f t="shared" si="13"/>
        <v>Third</v>
      </c>
      <c r="O453" t="s">
        <v>1234</v>
      </c>
      <c r="P453" t="str">
        <f t="shared" si="14"/>
        <v>Mr</v>
      </c>
      <c r="Q453" t="str">
        <f>_xlfn.XLOOKUP(titanic[[#This Row],[Title]],$W$2:$W$18,$X$2:$X$18)</f>
        <v>Mr</v>
      </c>
      <c r="R453" s="5">
        <v>0</v>
      </c>
      <c r="S453" s="5">
        <v>0</v>
      </c>
      <c r="T453" s="5">
        <v>1</v>
      </c>
      <c r="U453" s="5">
        <v>1</v>
      </c>
      <c r="Z453" s="6">
        <v>364498</v>
      </c>
      <c r="AA453" s="6">
        <v>0</v>
      </c>
      <c r="AB453" s="6">
        <v>0</v>
      </c>
      <c r="AC453" s="6">
        <v>1</v>
      </c>
      <c r="AD453" s="6">
        <v>0</v>
      </c>
      <c r="AE453" s="6">
        <v>0</v>
      </c>
      <c r="AF453" s="6">
        <v>1</v>
      </c>
    </row>
    <row r="454" spans="1:3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>IF(titanic[[#This Row],[Survived]]&gt;0,"Survive","Perished")</f>
        <v>Perished</v>
      </c>
      <c r="N454" t="str">
        <f t="shared" si="13"/>
        <v>First</v>
      </c>
      <c r="O454" t="s">
        <v>1234</v>
      </c>
      <c r="P454" t="str">
        <f t="shared" si="14"/>
        <v>Mr</v>
      </c>
      <c r="Q454" t="str">
        <f>_xlfn.XLOOKUP(titanic[[#This Row],[Title]],$W$2:$W$18,$X$2:$X$18)</f>
        <v>Mr</v>
      </c>
      <c r="R454" s="5">
        <v>0</v>
      </c>
      <c r="S454" s="5">
        <v>0</v>
      </c>
      <c r="T454" s="5">
        <v>1</v>
      </c>
      <c r="U454" s="5">
        <v>1</v>
      </c>
      <c r="Z454" s="6">
        <v>364499</v>
      </c>
      <c r="AA454" s="6">
        <v>0</v>
      </c>
      <c r="AB454" s="6">
        <v>0</v>
      </c>
      <c r="AC454" s="6">
        <v>1</v>
      </c>
      <c r="AD454" s="6">
        <v>0</v>
      </c>
      <c r="AE454" s="6">
        <v>0</v>
      </c>
      <c r="AF454" s="6">
        <v>1</v>
      </c>
    </row>
    <row r="455" spans="1:3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>IF(titanic[[#This Row],[Survived]]&gt;0,"Survive","Perished")</f>
        <v>Survive</v>
      </c>
      <c r="N455" t="str">
        <f t="shared" si="13"/>
        <v>First</v>
      </c>
      <c r="O455" t="s">
        <v>1234</v>
      </c>
      <c r="P455" t="str">
        <f t="shared" si="14"/>
        <v>Mr</v>
      </c>
      <c r="Q455" t="str">
        <f>_xlfn.XLOOKUP(titanic[[#This Row],[Title]],$W$2:$W$18,$X$2:$X$18)</f>
        <v>Mr</v>
      </c>
      <c r="R455" s="5">
        <v>0</v>
      </c>
      <c r="S455" s="5">
        <v>0</v>
      </c>
      <c r="T455" s="5">
        <v>1</v>
      </c>
      <c r="U455" s="5">
        <v>1</v>
      </c>
      <c r="Z455" s="6">
        <v>364500</v>
      </c>
      <c r="AA455" s="6">
        <v>0</v>
      </c>
      <c r="AB455" s="6">
        <v>0</v>
      </c>
      <c r="AC455" s="6">
        <v>1</v>
      </c>
      <c r="AD455" s="6">
        <v>0</v>
      </c>
      <c r="AE455" s="6">
        <v>0</v>
      </c>
      <c r="AF455" s="6">
        <v>1</v>
      </c>
    </row>
    <row r="456" spans="1:3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>IF(titanic[[#This Row],[Survived]]&gt;0,"Survive","Perished")</f>
        <v>Perished</v>
      </c>
      <c r="N456" t="str">
        <f t="shared" si="13"/>
        <v>Third</v>
      </c>
      <c r="O456" t="s">
        <v>1234</v>
      </c>
      <c r="P456" t="str">
        <f t="shared" si="14"/>
        <v>Mr</v>
      </c>
      <c r="Q456" t="str">
        <f>_xlfn.XLOOKUP(titanic[[#This Row],[Title]],$W$2:$W$18,$X$2:$X$18)</f>
        <v>Mr</v>
      </c>
      <c r="R456" s="5">
        <v>0</v>
      </c>
      <c r="S456" s="5">
        <v>0</v>
      </c>
      <c r="T456" s="5">
        <v>1</v>
      </c>
      <c r="U456" s="5">
        <v>1</v>
      </c>
      <c r="Z456" s="6">
        <v>364506</v>
      </c>
      <c r="AA456" s="6">
        <v>0</v>
      </c>
      <c r="AB456" s="6">
        <v>0</v>
      </c>
      <c r="AC456" s="6">
        <v>1</v>
      </c>
      <c r="AD456" s="6">
        <v>0</v>
      </c>
      <c r="AE456" s="6">
        <v>0</v>
      </c>
      <c r="AF456" s="6">
        <v>1</v>
      </c>
    </row>
    <row r="457" spans="1:3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>IF(titanic[[#This Row],[Survived]]&gt;0,"Survive","Perished")</f>
        <v>Survive</v>
      </c>
      <c r="N457" t="str">
        <f t="shared" si="13"/>
        <v>Third</v>
      </c>
      <c r="O457" t="s">
        <v>1234</v>
      </c>
      <c r="P457" t="str">
        <f t="shared" si="14"/>
        <v>Mr</v>
      </c>
      <c r="Q457" t="str">
        <f>_xlfn.XLOOKUP(titanic[[#This Row],[Title]],$W$2:$W$18,$X$2:$X$18)</f>
        <v>Mr</v>
      </c>
      <c r="R457" s="5">
        <v>0</v>
      </c>
      <c r="S457" s="5">
        <v>0</v>
      </c>
      <c r="T457" s="5">
        <v>1</v>
      </c>
      <c r="U457" s="5">
        <v>1</v>
      </c>
      <c r="Z457" s="6">
        <v>364511</v>
      </c>
      <c r="AA457" s="6">
        <v>0</v>
      </c>
      <c r="AB457" s="6">
        <v>0</v>
      </c>
      <c r="AC457" s="6">
        <v>1</v>
      </c>
      <c r="AD457" s="6">
        <v>0</v>
      </c>
      <c r="AE457" s="6">
        <v>0</v>
      </c>
      <c r="AF457" s="6">
        <v>1</v>
      </c>
    </row>
    <row r="458" spans="1:3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>IF(titanic[[#This Row],[Survived]]&gt;0,"Survive","Perished")</f>
        <v>Perished</v>
      </c>
      <c r="N458" t="str">
        <f t="shared" si="13"/>
        <v>First</v>
      </c>
      <c r="O458" t="s">
        <v>1234</v>
      </c>
      <c r="P458" t="str">
        <f t="shared" si="14"/>
        <v>Mr</v>
      </c>
      <c r="Q458" t="str">
        <f>_xlfn.XLOOKUP(titanic[[#This Row],[Title]],$W$2:$W$18,$X$2:$X$18)</f>
        <v>Mr</v>
      </c>
      <c r="R458" s="5">
        <v>0</v>
      </c>
      <c r="S458" s="5">
        <v>0</v>
      </c>
      <c r="T458" s="5">
        <v>1</v>
      </c>
      <c r="U458" s="5">
        <v>1</v>
      </c>
      <c r="Z458" s="6">
        <v>364512</v>
      </c>
      <c r="AA458" s="6">
        <v>0</v>
      </c>
      <c r="AB458" s="6">
        <v>0</v>
      </c>
      <c r="AC458" s="6">
        <v>1</v>
      </c>
      <c r="AD458" s="6">
        <v>0</v>
      </c>
      <c r="AE458" s="6">
        <v>0</v>
      </c>
      <c r="AF458" s="6">
        <v>1</v>
      </c>
    </row>
    <row r="459" spans="1:3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>IF(titanic[[#This Row],[Survived]]&gt;0,"Survive","Perished")</f>
        <v>Survive</v>
      </c>
      <c r="N459" t="str">
        <f t="shared" si="13"/>
        <v>First</v>
      </c>
      <c r="O459" t="s">
        <v>1235</v>
      </c>
      <c r="P459" t="str">
        <f t="shared" si="14"/>
        <v>Mrs</v>
      </c>
      <c r="Q459" t="str">
        <f>_xlfn.XLOOKUP(titanic[[#This Row],[Title]],$W$2:$W$18,$X$2:$X$18)</f>
        <v>Mrs</v>
      </c>
      <c r="R459" s="5">
        <v>0</v>
      </c>
      <c r="S459" s="5">
        <v>0</v>
      </c>
      <c r="T459" s="5">
        <v>0</v>
      </c>
      <c r="U459" s="5">
        <v>0</v>
      </c>
      <c r="Z459" s="6">
        <v>364516</v>
      </c>
      <c r="AA459" s="6">
        <v>0</v>
      </c>
      <c r="AB459" s="6">
        <v>2</v>
      </c>
      <c r="AC459" s="6">
        <v>0</v>
      </c>
      <c r="AD459" s="6">
        <v>0</v>
      </c>
      <c r="AE459" s="6">
        <v>0</v>
      </c>
      <c r="AF459" s="6">
        <v>2</v>
      </c>
    </row>
    <row r="460" spans="1:3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>IF(titanic[[#This Row],[Survived]]&gt;0,"Survive","Perished")</f>
        <v>Survive</v>
      </c>
      <c r="N460" t="str">
        <f t="shared" si="13"/>
        <v>Second</v>
      </c>
      <c r="O460" t="s">
        <v>1236</v>
      </c>
      <c r="P460" t="str">
        <f t="shared" si="14"/>
        <v>Miss</v>
      </c>
      <c r="Q460" t="str">
        <f>_xlfn.XLOOKUP(titanic[[#This Row],[Title]],$W$2:$W$18,$X$2:$X$18)</f>
        <v>Miss</v>
      </c>
      <c r="R460" s="5">
        <v>0</v>
      </c>
      <c r="S460" s="5">
        <v>1</v>
      </c>
      <c r="T460" s="5">
        <v>0</v>
      </c>
      <c r="U460" s="5">
        <v>0</v>
      </c>
      <c r="Z460" s="6">
        <v>364846</v>
      </c>
      <c r="AA460" s="6">
        <v>0</v>
      </c>
      <c r="AB460" s="6">
        <v>1</v>
      </c>
      <c r="AC460" s="6">
        <v>0</v>
      </c>
      <c r="AD460" s="6">
        <v>0</v>
      </c>
      <c r="AE460" s="6">
        <v>0</v>
      </c>
      <c r="AF460" s="6">
        <v>1</v>
      </c>
    </row>
    <row r="461" spans="1:3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>IF(titanic[[#This Row],[Survived]]&gt;0,"Survive","Perished")</f>
        <v>Perished</v>
      </c>
      <c r="N461" t="str">
        <f t="shared" si="13"/>
        <v>Third</v>
      </c>
      <c r="O461" t="s">
        <v>1234</v>
      </c>
      <c r="P461" t="str">
        <f t="shared" si="14"/>
        <v>Mr</v>
      </c>
      <c r="Q461" t="str">
        <f>_xlfn.XLOOKUP(titanic[[#This Row],[Title]],$W$2:$W$18,$X$2:$X$18)</f>
        <v>Mr</v>
      </c>
      <c r="R461" s="5">
        <v>0</v>
      </c>
      <c r="S461" s="5">
        <v>0</v>
      </c>
      <c r="T461" s="5">
        <v>1</v>
      </c>
      <c r="U461" s="5">
        <v>1</v>
      </c>
      <c r="Z461" s="6">
        <v>364848</v>
      </c>
      <c r="AA461" s="6">
        <v>0</v>
      </c>
      <c r="AB461" s="6">
        <v>1</v>
      </c>
      <c r="AC461" s="6">
        <v>0</v>
      </c>
      <c r="AD461" s="6">
        <v>0</v>
      </c>
      <c r="AE461" s="6">
        <v>0</v>
      </c>
      <c r="AF461" s="6">
        <v>1</v>
      </c>
    </row>
    <row r="462" spans="1:3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>IF(titanic[[#This Row],[Survived]]&gt;0,"Survive","Perished")</f>
        <v>Survive</v>
      </c>
      <c r="N462" t="str">
        <f t="shared" si="13"/>
        <v>First</v>
      </c>
      <c r="O462" t="s">
        <v>1234</v>
      </c>
      <c r="P462" t="str">
        <f t="shared" si="14"/>
        <v>Mr</v>
      </c>
      <c r="Q462" t="str">
        <f>_xlfn.XLOOKUP(titanic[[#This Row],[Title]],$W$2:$W$18,$X$2:$X$18)</f>
        <v>Mr</v>
      </c>
      <c r="R462" s="5">
        <v>0</v>
      </c>
      <c r="S462" s="5">
        <v>0</v>
      </c>
      <c r="T462" s="5">
        <v>1</v>
      </c>
      <c r="U462" s="5">
        <v>1</v>
      </c>
      <c r="Z462" s="6">
        <v>364849</v>
      </c>
      <c r="AA462" s="6">
        <v>0</v>
      </c>
      <c r="AB462" s="6">
        <v>0</v>
      </c>
      <c r="AC462" s="6">
        <v>1</v>
      </c>
      <c r="AD462" s="6">
        <v>1</v>
      </c>
      <c r="AE462" s="6">
        <v>0</v>
      </c>
      <c r="AF462" s="6">
        <v>2</v>
      </c>
    </row>
    <row r="463" spans="1:3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>IF(titanic[[#This Row],[Survived]]&gt;0,"Survive","Perished")</f>
        <v>Perished</v>
      </c>
      <c r="N463" t="str">
        <f t="shared" si="13"/>
        <v>Third</v>
      </c>
      <c r="O463" t="s">
        <v>1234</v>
      </c>
      <c r="P463" t="str">
        <f t="shared" si="14"/>
        <v>Mr</v>
      </c>
      <c r="Q463" t="str">
        <f>_xlfn.XLOOKUP(titanic[[#This Row],[Title]],$W$2:$W$18,$X$2:$X$18)</f>
        <v>Mr</v>
      </c>
      <c r="R463" s="5">
        <v>0</v>
      </c>
      <c r="S463" s="5">
        <v>0</v>
      </c>
      <c r="T463" s="5">
        <v>1</v>
      </c>
      <c r="U463" s="5">
        <v>1</v>
      </c>
      <c r="Z463" s="6">
        <v>364850</v>
      </c>
      <c r="AA463" s="6">
        <v>0</v>
      </c>
      <c r="AB463" s="6">
        <v>1</v>
      </c>
      <c r="AC463" s="6">
        <v>0</v>
      </c>
      <c r="AD463" s="6">
        <v>0</v>
      </c>
      <c r="AE463" s="6">
        <v>0</v>
      </c>
      <c r="AF463" s="6">
        <v>1</v>
      </c>
    </row>
    <row r="464" spans="1:3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>IF(titanic[[#This Row],[Survived]]&gt;0,"Survive","Perished")</f>
        <v>Perished</v>
      </c>
      <c r="N464" t="str">
        <f t="shared" si="13"/>
        <v>First</v>
      </c>
      <c r="O464" t="s">
        <v>1234</v>
      </c>
      <c r="P464" t="str">
        <f t="shared" si="14"/>
        <v>Mr</v>
      </c>
      <c r="Q464" t="str">
        <f>_xlfn.XLOOKUP(titanic[[#This Row],[Title]],$W$2:$W$18,$X$2:$X$18)</f>
        <v>Mr</v>
      </c>
      <c r="R464" s="5">
        <v>0</v>
      </c>
      <c r="S464" s="5">
        <v>0</v>
      </c>
      <c r="T464" s="5">
        <v>1</v>
      </c>
      <c r="U464" s="5">
        <v>1</v>
      </c>
      <c r="Z464" s="6">
        <v>364851</v>
      </c>
      <c r="AA464" s="6">
        <v>0</v>
      </c>
      <c r="AB464" s="6">
        <v>0</v>
      </c>
      <c r="AC464" s="6">
        <v>1</v>
      </c>
      <c r="AD464" s="6">
        <v>0</v>
      </c>
      <c r="AE464" s="6">
        <v>0</v>
      </c>
      <c r="AF464" s="6">
        <v>1</v>
      </c>
    </row>
    <row r="465" spans="1:3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>IF(titanic[[#This Row],[Survived]]&gt;0,"Survive","Perished")</f>
        <v>Perished</v>
      </c>
      <c r="N465" t="str">
        <f t="shared" si="13"/>
        <v>Second</v>
      </c>
      <c r="O465" t="s">
        <v>1234</v>
      </c>
      <c r="P465" t="str">
        <f t="shared" si="14"/>
        <v>Mr</v>
      </c>
      <c r="Q465" t="str">
        <f>_xlfn.XLOOKUP(titanic[[#This Row],[Title]],$W$2:$W$18,$X$2:$X$18)</f>
        <v>Mr</v>
      </c>
      <c r="R465" s="5">
        <v>0</v>
      </c>
      <c r="S465" s="5">
        <v>0</v>
      </c>
      <c r="T465" s="5">
        <v>1</v>
      </c>
      <c r="U465" s="5">
        <v>1</v>
      </c>
      <c r="Z465" s="6">
        <v>365222</v>
      </c>
      <c r="AA465" s="6">
        <v>0</v>
      </c>
      <c r="AB465" s="6">
        <v>0</v>
      </c>
      <c r="AC465" s="6">
        <v>1</v>
      </c>
      <c r="AD465" s="6">
        <v>0</v>
      </c>
      <c r="AE465" s="6">
        <v>0</v>
      </c>
      <c r="AF465" s="6">
        <v>1</v>
      </c>
    </row>
    <row r="466" spans="1:3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>IF(titanic[[#This Row],[Survived]]&gt;0,"Survive","Perished")</f>
        <v>Perished</v>
      </c>
      <c r="N466" t="str">
        <f t="shared" si="13"/>
        <v>Third</v>
      </c>
      <c r="O466" t="s">
        <v>1234</v>
      </c>
      <c r="P466" t="str">
        <f t="shared" si="14"/>
        <v>Mr</v>
      </c>
      <c r="Q466" t="str">
        <f>_xlfn.XLOOKUP(titanic[[#This Row],[Title]],$W$2:$W$18,$X$2:$X$18)</f>
        <v>Mr</v>
      </c>
      <c r="R466" s="5">
        <v>0</v>
      </c>
      <c r="S466" s="5">
        <v>0</v>
      </c>
      <c r="T466" s="5">
        <v>1</v>
      </c>
      <c r="U466" s="5">
        <v>1</v>
      </c>
      <c r="Z466" s="6">
        <v>365226</v>
      </c>
      <c r="AA466" s="6">
        <v>0</v>
      </c>
      <c r="AB466" s="6">
        <v>1</v>
      </c>
      <c r="AC466" s="6">
        <v>0</v>
      </c>
      <c r="AD466" s="6">
        <v>0</v>
      </c>
      <c r="AE466" s="6">
        <v>0</v>
      </c>
      <c r="AF466" s="6">
        <v>1</v>
      </c>
    </row>
    <row r="467" spans="1:3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>IF(titanic[[#This Row],[Survived]]&gt;0,"Survive","Perished")</f>
        <v>Perished</v>
      </c>
      <c r="N467" t="str">
        <f t="shared" si="13"/>
        <v>Third</v>
      </c>
      <c r="O467" t="s">
        <v>1234</v>
      </c>
      <c r="P467" t="str">
        <f t="shared" si="14"/>
        <v>Mr</v>
      </c>
      <c r="Q467" t="str">
        <f>_xlfn.XLOOKUP(titanic[[#This Row],[Title]],$W$2:$W$18,$X$2:$X$18)</f>
        <v>Mr</v>
      </c>
      <c r="R467" s="5">
        <v>0</v>
      </c>
      <c r="S467" s="5">
        <v>0</v>
      </c>
      <c r="T467" s="5">
        <v>1</v>
      </c>
      <c r="U467" s="5">
        <v>1</v>
      </c>
      <c r="Z467" s="6">
        <v>367226</v>
      </c>
      <c r="AA467" s="6">
        <v>0</v>
      </c>
      <c r="AB467" s="6">
        <v>1</v>
      </c>
      <c r="AC467" s="6">
        <v>1</v>
      </c>
      <c r="AD467" s="6">
        <v>0</v>
      </c>
      <c r="AE467" s="6">
        <v>0</v>
      </c>
      <c r="AF467" s="6">
        <v>2</v>
      </c>
    </row>
    <row r="468" spans="1:3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>IF(titanic[[#This Row],[Survived]]&gt;0,"Survive","Perished")</f>
        <v>Perished</v>
      </c>
      <c r="N468" t="str">
        <f t="shared" si="13"/>
        <v>Second</v>
      </c>
      <c r="O468" t="s">
        <v>1234</v>
      </c>
      <c r="P468" t="str">
        <f t="shared" si="14"/>
        <v>Mr</v>
      </c>
      <c r="Q468" t="str">
        <f>_xlfn.XLOOKUP(titanic[[#This Row],[Title]],$W$2:$W$18,$X$2:$X$18)</f>
        <v>Mr</v>
      </c>
      <c r="R468" s="5">
        <v>0</v>
      </c>
      <c r="S468" s="5">
        <v>0</v>
      </c>
      <c r="T468" s="5">
        <v>3</v>
      </c>
      <c r="U468" s="5">
        <v>3</v>
      </c>
      <c r="Z468" s="6">
        <v>367228</v>
      </c>
      <c r="AA468" s="6">
        <v>0</v>
      </c>
      <c r="AB468" s="6">
        <v>0</v>
      </c>
      <c r="AC468" s="6">
        <v>1</v>
      </c>
      <c r="AD468" s="6">
        <v>0</v>
      </c>
      <c r="AE468" s="6">
        <v>0</v>
      </c>
      <c r="AF468" s="6">
        <v>1</v>
      </c>
    </row>
    <row r="469" spans="1:3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>IF(titanic[[#This Row],[Survived]]&gt;0,"Survive","Perished")</f>
        <v>Perished</v>
      </c>
      <c r="N469" t="str">
        <f t="shared" si="13"/>
        <v>First</v>
      </c>
      <c r="O469" t="s">
        <v>1234</v>
      </c>
      <c r="P469" t="str">
        <f t="shared" si="14"/>
        <v>Mr</v>
      </c>
      <c r="Q469" t="str">
        <f>_xlfn.XLOOKUP(titanic[[#This Row],[Title]],$W$2:$W$18,$X$2:$X$18)</f>
        <v>Mr</v>
      </c>
      <c r="R469" s="5">
        <v>0</v>
      </c>
      <c r="S469" s="5">
        <v>0</v>
      </c>
      <c r="T469" s="5">
        <v>1</v>
      </c>
      <c r="U469" s="5">
        <v>1</v>
      </c>
      <c r="Z469" s="6">
        <v>367229</v>
      </c>
      <c r="AA469" s="6">
        <v>0</v>
      </c>
      <c r="AB469" s="6">
        <v>0</v>
      </c>
      <c r="AC469" s="6">
        <v>1</v>
      </c>
      <c r="AD469" s="6">
        <v>0</v>
      </c>
      <c r="AE469" s="6">
        <v>0</v>
      </c>
      <c r="AF469" s="6">
        <v>1</v>
      </c>
    </row>
    <row r="470" spans="1:3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>IF(titanic[[#This Row],[Survived]]&gt;0,"Survive","Perished")</f>
        <v>Perished</v>
      </c>
      <c r="N470" t="str">
        <f t="shared" si="13"/>
        <v>Third</v>
      </c>
      <c r="O470" t="s">
        <v>1234</v>
      </c>
      <c r="P470" t="str">
        <f t="shared" si="14"/>
        <v>Mr</v>
      </c>
      <c r="Q470" t="str">
        <f>_xlfn.XLOOKUP(titanic[[#This Row],[Title]],$W$2:$W$18,$X$2:$X$18)</f>
        <v>Mr</v>
      </c>
      <c r="R470" s="5">
        <v>0</v>
      </c>
      <c r="S470" s="5">
        <v>0</v>
      </c>
      <c r="T470" s="5">
        <v>1</v>
      </c>
      <c r="U470" s="5">
        <v>1</v>
      </c>
      <c r="Z470" s="6">
        <v>367230</v>
      </c>
      <c r="AA470" s="6">
        <v>0</v>
      </c>
      <c r="AB470" s="6">
        <v>2</v>
      </c>
      <c r="AC470" s="6">
        <v>0</v>
      </c>
      <c r="AD470" s="6">
        <v>0</v>
      </c>
      <c r="AE470" s="6">
        <v>0</v>
      </c>
      <c r="AF470" s="6">
        <v>2</v>
      </c>
    </row>
    <row r="471" spans="1:3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>IF(titanic[[#This Row],[Survived]]&gt;0,"Survive","Perished")</f>
        <v>Survive</v>
      </c>
      <c r="N471" t="str">
        <f t="shared" si="13"/>
        <v>Third</v>
      </c>
      <c r="O471" t="s">
        <v>1236</v>
      </c>
      <c r="P471" t="str">
        <f t="shared" si="14"/>
        <v>Miss</v>
      </c>
      <c r="Q471" t="str">
        <f>_xlfn.XLOOKUP(titanic[[#This Row],[Title]],$W$2:$W$18,$X$2:$X$18)</f>
        <v>Miss</v>
      </c>
      <c r="R471" s="5">
        <v>0</v>
      </c>
      <c r="S471" s="5">
        <v>3</v>
      </c>
      <c r="T471" s="5">
        <v>0</v>
      </c>
      <c r="U471" s="5">
        <v>0</v>
      </c>
      <c r="Z471" s="6">
        <v>367231</v>
      </c>
      <c r="AA471" s="6">
        <v>0</v>
      </c>
      <c r="AB471" s="6">
        <v>1</v>
      </c>
      <c r="AC471" s="6">
        <v>0</v>
      </c>
      <c r="AD471" s="6">
        <v>0</v>
      </c>
      <c r="AE471" s="6">
        <v>0</v>
      </c>
      <c r="AF471" s="6">
        <v>1</v>
      </c>
    </row>
    <row r="472" spans="1:3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>IF(titanic[[#This Row],[Survived]]&gt;0,"Survive","Perished")</f>
        <v>Perished</v>
      </c>
      <c r="N472" t="str">
        <f t="shared" si="13"/>
        <v>Third</v>
      </c>
      <c r="O472" t="s">
        <v>1234</v>
      </c>
      <c r="P472" t="str">
        <f t="shared" si="14"/>
        <v>Mr</v>
      </c>
      <c r="Q472" t="str">
        <f>_xlfn.XLOOKUP(titanic[[#This Row],[Title]],$W$2:$W$18,$X$2:$X$18)</f>
        <v>Mr</v>
      </c>
      <c r="R472" s="5">
        <v>0</v>
      </c>
      <c r="S472" s="5">
        <v>0</v>
      </c>
      <c r="T472" s="5">
        <v>1</v>
      </c>
      <c r="U472" s="5">
        <v>1</v>
      </c>
      <c r="Z472" s="6">
        <v>367232</v>
      </c>
      <c r="AA472" s="6">
        <v>0</v>
      </c>
      <c r="AB472" s="6">
        <v>0</v>
      </c>
      <c r="AC472" s="6">
        <v>1</v>
      </c>
      <c r="AD472" s="6">
        <v>0</v>
      </c>
      <c r="AE472" s="6">
        <v>0</v>
      </c>
      <c r="AF472" s="6">
        <v>1</v>
      </c>
    </row>
    <row r="473" spans="1:3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>IF(titanic[[#This Row],[Survived]]&gt;0,"Survive","Perished")</f>
        <v>Perished</v>
      </c>
      <c r="N473" t="str">
        <f t="shared" si="13"/>
        <v>Third</v>
      </c>
      <c r="O473" t="s">
        <v>1234</v>
      </c>
      <c r="P473" t="str">
        <f t="shared" si="14"/>
        <v>Mr</v>
      </c>
      <c r="Q473" t="str">
        <f>_xlfn.XLOOKUP(titanic[[#This Row],[Title]],$W$2:$W$18,$X$2:$X$18)</f>
        <v>Mr</v>
      </c>
      <c r="R473" s="5">
        <v>0</v>
      </c>
      <c r="S473" s="5">
        <v>0</v>
      </c>
      <c r="T473" s="5">
        <v>1</v>
      </c>
      <c r="U473" s="5">
        <v>1</v>
      </c>
      <c r="Z473" s="6">
        <v>367655</v>
      </c>
      <c r="AA473" s="6">
        <v>0</v>
      </c>
      <c r="AB473" s="6">
        <v>0</v>
      </c>
      <c r="AC473" s="6">
        <v>1</v>
      </c>
      <c r="AD473" s="6">
        <v>0</v>
      </c>
      <c r="AE473" s="6">
        <v>0</v>
      </c>
      <c r="AF473" s="6">
        <v>1</v>
      </c>
    </row>
    <row r="474" spans="1:3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>IF(titanic[[#This Row],[Survived]]&gt;0,"Survive","Perished")</f>
        <v>Survive</v>
      </c>
      <c r="N474" t="str">
        <f t="shared" si="13"/>
        <v>Second</v>
      </c>
      <c r="O474" t="s">
        <v>1235</v>
      </c>
      <c r="P474" t="str">
        <f t="shared" si="14"/>
        <v>Mrs</v>
      </c>
      <c r="Q474" t="str">
        <f>_xlfn.XLOOKUP(titanic[[#This Row],[Title]],$W$2:$W$18,$X$2:$X$18)</f>
        <v>Mrs</v>
      </c>
      <c r="R474" s="5">
        <v>0</v>
      </c>
      <c r="S474" s="5">
        <v>1</v>
      </c>
      <c r="T474" s="5">
        <v>1</v>
      </c>
      <c r="U474" s="5">
        <v>1</v>
      </c>
      <c r="Z474" s="6">
        <v>368323</v>
      </c>
      <c r="AA474" s="6">
        <v>0</v>
      </c>
      <c r="AB474" s="6">
        <v>0</v>
      </c>
      <c r="AC474" s="6">
        <v>1</v>
      </c>
      <c r="AD474" s="6">
        <v>0</v>
      </c>
      <c r="AE474" s="6">
        <v>0</v>
      </c>
      <c r="AF474" s="6">
        <v>1</v>
      </c>
    </row>
    <row r="475" spans="1:3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>IF(titanic[[#This Row],[Survived]]&gt;0,"Survive","Perished")</f>
        <v>Survive</v>
      </c>
      <c r="N475" t="str">
        <f t="shared" si="13"/>
        <v>Second</v>
      </c>
      <c r="O475" t="s">
        <v>1235</v>
      </c>
      <c r="P475" t="str">
        <f t="shared" si="14"/>
        <v>Mrs</v>
      </c>
      <c r="Q475" t="str">
        <f>_xlfn.XLOOKUP(titanic[[#This Row],[Title]],$W$2:$W$18,$X$2:$X$18)</f>
        <v>Mrs</v>
      </c>
      <c r="R475" s="5">
        <v>0</v>
      </c>
      <c r="S475" s="5">
        <v>0</v>
      </c>
      <c r="T475" s="5">
        <v>0</v>
      </c>
      <c r="U475" s="5">
        <v>0</v>
      </c>
      <c r="Z475" s="6">
        <v>368703</v>
      </c>
      <c r="AA475" s="6">
        <v>0</v>
      </c>
      <c r="AB475" s="6">
        <v>0</v>
      </c>
      <c r="AC475" s="6">
        <v>1</v>
      </c>
      <c r="AD475" s="6">
        <v>0</v>
      </c>
      <c r="AE475" s="6">
        <v>0</v>
      </c>
      <c r="AF475" s="6">
        <v>1</v>
      </c>
    </row>
    <row r="476" spans="1:3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>IF(titanic[[#This Row],[Survived]]&gt;0,"Survive","Perished")</f>
        <v>Perished</v>
      </c>
      <c r="N476" t="str">
        <f t="shared" si="13"/>
        <v>Third</v>
      </c>
      <c r="O476" t="s">
        <v>1236</v>
      </c>
      <c r="P476" t="str">
        <f t="shared" si="14"/>
        <v>Miss</v>
      </c>
      <c r="Q476" t="str">
        <f>_xlfn.XLOOKUP(titanic[[#This Row],[Title]],$W$2:$W$18,$X$2:$X$18)</f>
        <v>Miss</v>
      </c>
      <c r="R476" s="5">
        <v>0</v>
      </c>
      <c r="S476" s="5">
        <v>1</v>
      </c>
      <c r="T476" s="5">
        <v>0</v>
      </c>
      <c r="U476" s="5">
        <v>0</v>
      </c>
      <c r="Z476" s="6">
        <v>370129</v>
      </c>
      <c r="AA476" s="6">
        <v>0</v>
      </c>
      <c r="AB476" s="6">
        <v>0</v>
      </c>
      <c r="AC476" s="6">
        <v>1</v>
      </c>
      <c r="AD476" s="6">
        <v>1</v>
      </c>
      <c r="AE476" s="6">
        <v>0</v>
      </c>
      <c r="AF476" s="6">
        <v>2</v>
      </c>
    </row>
    <row r="477" spans="1:3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>IF(titanic[[#This Row],[Survived]]&gt;0,"Survive","Perished")</f>
        <v>Perished</v>
      </c>
      <c r="N477" t="str">
        <f t="shared" si="13"/>
        <v>First</v>
      </c>
      <c r="O477" t="s">
        <v>1234</v>
      </c>
      <c r="P477" t="str">
        <f t="shared" si="14"/>
        <v>Mr</v>
      </c>
      <c r="Q477" t="str">
        <f>_xlfn.XLOOKUP(titanic[[#This Row],[Title]],$W$2:$W$18,$X$2:$X$18)</f>
        <v>Mr</v>
      </c>
      <c r="R477" s="5">
        <v>0</v>
      </c>
      <c r="S477" s="5">
        <v>0</v>
      </c>
      <c r="T477" s="5">
        <v>2</v>
      </c>
      <c r="U477" s="5">
        <v>2</v>
      </c>
      <c r="Z477" s="6">
        <v>370365</v>
      </c>
      <c r="AA477" s="6">
        <v>0</v>
      </c>
      <c r="AB477" s="6">
        <v>0</v>
      </c>
      <c r="AC477" s="6">
        <v>1</v>
      </c>
      <c r="AD477" s="6">
        <v>1</v>
      </c>
      <c r="AE477" s="6">
        <v>0</v>
      </c>
      <c r="AF477" s="6">
        <v>2</v>
      </c>
    </row>
    <row r="478" spans="1:3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>IF(titanic[[#This Row],[Survived]]&gt;0,"Survive","Perished")</f>
        <v>Perished</v>
      </c>
      <c r="N478" t="str">
        <f t="shared" si="13"/>
        <v>Second</v>
      </c>
      <c r="O478" t="s">
        <v>1234</v>
      </c>
      <c r="P478" t="str">
        <f t="shared" si="14"/>
        <v>Mr</v>
      </c>
      <c r="Q478" t="str">
        <f>_xlfn.XLOOKUP(titanic[[#This Row],[Title]],$W$2:$W$18,$X$2:$X$18)</f>
        <v>Mr</v>
      </c>
      <c r="R478" s="5">
        <v>0</v>
      </c>
      <c r="S478" s="5">
        <v>0</v>
      </c>
      <c r="T478" s="5">
        <v>1</v>
      </c>
      <c r="U478" s="5">
        <v>1</v>
      </c>
      <c r="Z478" s="6">
        <v>370369</v>
      </c>
      <c r="AA478" s="6">
        <v>0</v>
      </c>
      <c r="AB478" s="6">
        <v>0</v>
      </c>
      <c r="AC478" s="6">
        <v>1</v>
      </c>
      <c r="AD478" s="6">
        <v>0</v>
      </c>
      <c r="AE478" s="6">
        <v>0</v>
      </c>
      <c r="AF478" s="6">
        <v>1</v>
      </c>
    </row>
    <row r="479" spans="1:3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>IF(titanic[[#This Row],[Survived]]&gt;0,"Survive","Perished")</f>
        <v>Perished</v>
      </c>
      <c r="N479" t="str">
        <f t="shared" si="13"/>
        <v>Third</v>
      </c>
      <c r="O479" t="s">
        <v>1234</v>
      </c>
      <c r="P479" t="str">
        <f t="shared" si="14"/>
        <v>Mr</v>
      </c>
      <c r="Q479" t="str">
        <f>_xlfn.XLOOKUP(titanic[[#This Row],[Title]],$W$2:$W$18,$X$2:$X$18)</f>
        <v>Mr</v>
      </c>
      <c r="R479" s="5">
        <v>0</v>
      </c>
      <c r="S479" s="5">
        <v>0</v>
      </c>
      <c r="T479" s="5">
        <v>1</v>
      </c>
      <c r="U479" s="5">
        <v>1</v>
      </c>
      <c r="Z479" s="6">
        <v>370370</v>
      </c>
      <c r="AA479" s="6">
        <v>0</v>
      </c>
      <c r="AB479" s="6">
        <v>1</v>
      </c>
      <c r="AC479" s="6">
        <v>0</v>
      </c>
      <c r="AD479" s="6">
        <v>0</v>
      </c>
      <c r="AE479" s="6">
        <v>0</v>
      </c>
      <c r="AF479" s="6">
        <v>1</v>
      </c>
    </row>
    <row r="480" spans="1:3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>IF(titanic[[#This Row],[Survived]]&gt;0,"Survive","Perished")</f>
        <v>Perished</v>
      </c>
      <c r="N480" t="str">
        <f t="shared" si="13"/>
        <v>Third</v>
      </c>
      <c r="O480" t="s">
        <v>1234</v>
      </c>
      <c r="P480" t="str">
        <f t="shared" si="14"/>
        <v>Mr</v>
      </c>
      <c r="Q480" t="str">
        <f>_xlfn.XLOOKUP(titanic[[#This Row],[Title]],$W$2:$W$18,$X$2:$X$18)</f>
        <v>Mr</v>
      </c>
      <c r="R480" s="5">
        <v>0</v>
      </c>
      <c r="S480" s="5">
        <v>0</v>
      </c>
      <c r="T480" s="5">
        <v>1</v>
      </c>
      <c r="U480" s="5">
        <v>1</v>
      </c>
      <c r="Z480" s="6">
        <v>370371</v>
      </c>
      <c r="AA480" s="6">
        <v>0</v>
      </c>
      <c r="AB480" s="6">
        <v>0</v>
      </c>
      <c r="AC480" s="6">
        <v>1</v>
      </c>
      <c r="AD480" s="6">
        <v>0</v>
      </c>
      <c r="AE480" s="6">
        <v>0</v>
      </c>
      <c r="AF480" s="6">
        <v>1</v>
      </c>
    </row>
    <row r="481" spans="1:3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>IF(titanic[[#This Row],[Survived]]&gt;0,"Survive","Perished")</f>
        <v>Survive</v>
      </c>
      <c r="N481" t="str">
        <f t="shared" si="13"/>
        <v>Third</v>
      </c>
      <c r="O481" t="s">
        <v>1236</v>
      </c>
      <c r="P481" t="str">
        <f t="shared" si="14"/>
        <v>Miss</v>
      </c>
      <c r="Q481" t="str">
        <f>_xlfn.XLOOKUP(titanic[[#This Row],[Title]],$W$2:$W$18,$X$2:$X$18)</f>
        <v>Miss</v>
      </c>
      <c r="R481" s="5">
        <v>0</v>
      </c>
      <c r="S481" s="5">
        <v>1</v>
      </c>
      <c r="T481" s="5">
        <v>0</v>
      </c>
      <c r="U481" s="5">
        <v>0</v>
      </c>
      <c r="Z481" s="6">
        <v>370372</v>
      </c>
      <c r="AA481" s="6">
        <v>0</v>
      </c>
      <c r="AB481" s="6">
        <v>0</v>
      </c>
      <c r="AC481" s="6">
        <v>1</v>
      </c>
      <c r="AD481" s="6">
        <v>0</v>
      </c>
      <c r="AE481" s="6">
        <v>0</v>
      </c>
      <c r="AF481" s="6">
        <v>1</v>
      </c>
    </row>
    <row r="482" spans="1:3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>IF(titanic[[#This Row],[Survived]]&gt;0,"Survive","Perished")</f>
        <v>Perished</v>
      </c>
      <c r="N482" t="str">
        <f t="shared" si="13"/>
        <v>Third</v>
      </c>
      <c r="O482" t="s">
        <v>1237</v>
      </c>
      <c r="P482" t="str">
        <f t="shared" si="14"/>
        <v>Master</v>
      </c>
      <c r="Q482" t="str">
        <f>_xlfn.XLOOKUP(titanic[[#This Row],[Title]],$W$2:$W$18,$X$2:$X$18)</f>
        <v>Master</v>
      </c>
      <c r="R482" s="5">
        <v>3</v>
      </c>
      <c r="S482" s="5">
        <v>1</v>
      </c>
      <c r="T482" s="5">
        <v>1</v>
      </c>
      <c r="U482" s="5">
        <v>1</v>
      </c>
      <c r="Z482" s="6">
        <v>370373</v>
      </c>
      <c r="AA482" s="6">
        <v>0</v>
      </c>
      <c r="AB482" s="6">
        <v>1</v>
      </c>
      <c r="AC482" s="6">
        <v>0</v>
      </c>
      <c r="AD482" s="6">
        <v>0</v>
      </c>
      <c r="AE482" s="6">
        <v>0</v>
      </c>
      <c r="AF482" s="6">
        <v>1</v>
      </c>
    </row>
    <row r="483" spans="1:3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>IF(titanic[[#This Row],[Survived]]&gt;0,"Survive","Perished")</f>
        <v>Perished</v>
      </c>
      <c r="N483" t="str">
        <f t="shared" si="13"/>
        <v>Second</v>
      </c>
      <c r="O483" t="s">
        <v>1234</v>
      </c>
      <c r="P483" t="str">
        <f t="shared" si="14"/>
        <v>Mr</v>
      </c>
      <c r="Q483" t="str">
        <f>_xlfn.XLOOKUP(titanic[[#This Row],[Title]],$W$2:$W$18,$X$2:$X$18)</f>
        <v>Mr</v>
      </c>
      <c r="R483" s="5">
        <v>0</v>
      </c>
      <c r="S483" s="5">
        <v>0</v>
      </c>
      <c r="T483" s="5">
        <v>1</v>
      </c>
      <c r="U483" s="5">
        <v>1</v>
      </c>
      <c r="Z483" s="6">
        <v>370375</v>
      </c>
      <c r="AA483" s="6">
        <v>0</v>
      </c>
      <c r="AB483" s="6">
        <v>1</v>
      </c>
      <c r="AC483" s="6">
        <v>0</v>
      </c>
      <c r="AD483" s="6">
        <v>0</v>
      </c>
      <c r="AE483" s="6">
        <v>0</v>
      </c>
      <c r="AF483" s="6">
        <v>1</v>
      </c>
    </row>
    <row r="484" spans="1:3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>IF(titanic[[#This Row],[Survived]]&gt;0,"Survive","Perished")</f>
        <v>Perished</v>
      </c>
      <c r="N484" t="str">
        <f t="shared" si="13"/>
        <v>Third</v>
      </c>
      <c r="O484" t="s">
        <v>1234</v>
      </c>
      <c r="P484" t="str">
        <f t="shared" si="14"/>
        <v>Mr</v>
      </c>
      <c r="Q484" t="str">
        <f>_xlfn.XLOOKUP(titanic[[#This Row],[Title]],$W$2:$W$18,$X$2:$X$18)</f>
        <v>Mr</v>
      </c>
      <c r="R484" s="5">
        <v>0</v>
      </c>
      <c r="S484" s="5">
        <v>0</v>
      </c>
      <c r="T484" s="5">
        <v>1</v>
      </c>
      <c r="U484" s="5">
        <v>1</v>
      </c>
      <c r="Z484" s="6">
        <v>370376</v>
      </c>
      <c r="AA484" s="6">
        <v>0</v>
      </c>
      <c r="AB484" s="6">
        <v>0</v>
      </c>
      <c r="AC484" s="6">
        <v>1</v>
      </c>
      <c r="AD484" s="6">
        <v>0</v>
      </c>
      <c r="AE484" s="6">
        <v>0</v>
      </c>
      <c r="AF484" s="6">
        <v>1</v>
      </c>
    </row>
    <row r="485" spans="1:3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>IF(titanic[[#This Row],[Survived]]&gt;0,"Survive","Perished")</f>
        <v>Survive</v>
      </c>
      <c r="N485" t="str">
        <f t="shared" si="13"/>
        <v>Third</v>
      </c>
      <c r="O485" t="s">
        <v>1235</v>
      </c>
      <c r="P485" t="str">
        <f t="shared" si="14"/>
        <v>Mrs</v>
      </c>
      <c r="Q485" t="str">
        <f>_xlfn.XLOOKUP(titanic[[#This Row],[Title]],$W$2:$W$18,$X$2:$X$18)</f>
        <v>Mrs</v>
      </c>
      <c r="R485" s="5">
        <v>0</v>
      </c>
      <c r="S485" s="5">
        <v>0</v>
      </c>
      <c r="T485" s="5">
        <v>0</v>
      </c>
      <c r="U485" s="5">
        <v>0</v>
      </c>
      <c r="Z485" s="6">
        <v>370377</v>
      </c>
      <c r="AA485" s="6">
        <v>0</v>
      </c>
      <c r="AB485" s="6">
        <v>0</v>
      </c>
      <c r="AC485" s="6">
        <v>1</v>
      </c>
      <c r="AD485" s="6">
        <v>0</v>
      </c>
      <c r="AE485" s="6">
        <v>0</v>
      </c>
      <c r="AF485" s="6">
        <v>1</v>
      </c>
    </row>
    <row r="486" spans="1:3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>IF(titanic[[#This Row],[Survived]]&gt;0,"Survive","Perished")</f>
        <v>Survive</v>
      </c>
      <c r="N486" t="str">
        <f t="shared" si="13"/>
        <v>First</v>
      </c>
      <c r="O486" t="s">
        <v>1234</v>
      </c>
      <c r="P486" t="str">
        <f t="shared" si="14"/>
        <v>Mr</v>
      </c>
      <c r="Q486" t="str">
        <f>_xlfn.XLOOKUP(titanic[[#This Row],[Title]],$W$2:$W$18,$X$2:$X$18)</f>
        <v>Mr</v>
      </c>
      <c r="R486" s="5">
        <v>0</v>
      </c>
      <c r="S486" s="5">
        <v>0</v>
      </c>
      <c r="T486" s="5">
        <v>1</v>
      </c>
      <c r="U486" s="5">
        <v>1</v>
      </c>
      <c r="Z486" s="6">
        <v>371060</v>
      </c>
      <c r="AA486" s="6">
        <v>0</v>
      </c>
      <c r="AB486" s="6">
        <v>0</v>
      </c>
      <c r="AC486" s="6">
        <v>1</v>
      </c>
      <c r="AD486" s="6">
        <v>0</v>
      </c>
      <c r="AE486" s="6">
        <v>0</v>
      </c>
      <c r="AF486" s="6">
        <v>1</v>
      </c>
    </row>
    <row r="487" spans="1:3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>IF(titanic[[#This Row],[Survived]]&gt;0,"Survive","Perished")</f>
        <v>Perished</v>
      </c>
      <c r="N487" t="str">
        <f t="shared" si="13"/>
        <v>Third</v>
      </c>
      <c r="O487" t="s">
        <v>1236</v>
      </c>
      <c r="P487" t="str">
        <f t="shared" si="14"/>
        <v>Miss</v>
      </c>
      <c r="Q487" t="str">
        <f>_xlfn.XLOOKUP(titanic[[#This Row],[Title]],$W$2:$W$18,$X$2:$X$18)</f>
        <v>Miss</v>
      </c>
      <c r="R487" s="5">
        <v>1</v>
      </c>
      <c r="S487" s="5">
        <v>3</v>
      </c>
      <c r="T487" s="5">
        <v>0</v>
      </c>
      <c r="U487" s="5">
        <v>0</v>
      </c>
      <c r="Z487" s="6">
        <v>371110</v>
      </c>
      <c r="AA487" s="6">
        <v>0</v>
      </c>
      <c r="AB487" s="6">
        <v>1</v>
      </c>
      <c r="AC487" s="6">
        <v>2</v>
      </c>
      <c r="AD487" s="6">
        <v>0</v>
      </c>
      <c r="AE487" s="6">
        <v>0</v>
      </c>
      <c r="AF487" s="6">
        <v>3</v>
      </c>
    </row>
    <row r="488" spans="1:3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>IF(titanic[[#This Row],[Survived]]&gt;0,"Survive","Perished")</f>
        <v>Survive</v>
      </c>
      <c r="N488" t="str">
        <f t="shared" si="13"/>
        <v>First</v>
      </c>
      <c r="O488" t="s">
        <v>1235</v>
      </c>
      <c r="P488" t="str">
        <f t="shared" si="14"/>
        <v>Mrs</v>
      </c>
      <c r="Q488" t="str">
        <f>_xlfn.XLOOKUP(titanic[[#This Row],[Title]],$W$2:$W$18,$X$2:$X$18)</f>
        <v>Mrs</v>
      </c>
      <c r="R488" s="5">
        <v>0</v>
      </c>
      <c r="S488" s="5">
        <v>0</v>
      </c>
      <c r="T488" s="5">
        <v>1</v>
      </c>
      <c r="U488" s="5">
        <v>1</v>
      </c>
      <c r="Z488" s="6">
        <v>371362</v>
      </c>
      <c r="AA488" s="6">
        <v>0</v>
      </c>
      <c r="AB488" s="6">
        <v>0</v>
      </c>
      <c r="AC488" s="6">
        <v>1</v>
      </c>
      <c r="AD488" s="6">
        <v>0</v>
      </c>
      <c r="AE488" s="6">
        <v>0</v>
      </c>
      <c r="AF488" s="6">
        <v>1</v>
      </c>
    </row>
    <row r="489" spans="1:3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>IF(titanic[[#This Row],[Survived]]&gt;0,"Survive","Perished")</f>
        <v>Perished</v>
      </c>
      <c r="N489" t="str">
        <f t="shared" si="13"/>
        <v>First</v>
      </c>
      <c r="O489" t="s">
        <v>1234</v>
      </c>
      <c r="P489" t="str">
        <f t="shared" si="14"/>
        <v>Mr</v>
      </c>
      <c r="Q489" t="str">
        <f>_xlfn.XLOOKUP(titanic[[#This Row],[Title]],$W$2:$W$18,$X$2:$X$18)</f>
        <v>Mr</v>
      </c>
      <c r="R489" s="5">
        <v>0</v>
      </c>
      <c r="S489" s="5">
        <v>0</v>
      </c>
      <c r="T489" s="5">
        <v>1</v>
      </c>
      <c r="U489" s="5">
        <v>1</v>
      </c>
      <c r="Z489" s="6">
        <v>372622</v>
      </c>
      <c r="AA489" s="6">
        <v>0</v>
      </c>
      <c r="AB489" s="6">
        <v>0</v>
      </c>
      <c r="AC489" s="6">
        <v>1</v>
      </c>
      <c r="AD489" s="6">
        <v>0</v>
      </c>
      <c r="AE489" s="6">
        <v>0</v>
      </c>
      <c r="AF489" s="6">
        <v>1</v>
      </c>
    </row>
    <row r="490" spans="1:3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>IF(titanic[[#This Row],[Survived]]&gt;0,"Survive","Perished")</f>
        <v>Perished</v>
      </c>
      <c r="N490" t="str">
        <f t="shared" si="13"/>
        <v>Third</v>
      </c>
      <c r="O490" t="s">
        <v>1234</v>
      </c>
      <c r="P490" t="str">
        <f t="shared" si="14"/>
        <v>Mr</v>
      </c>
      <c r="Q490" t="str">
        <f>_xlfn.XLOOKUP(titanic[[#This Row],[Title]],$W$2:$W$18,$X$2:$X$18)</f>
        <v>Mr</v>
      </c>
      <c r="R490" s="5">
        <v>0</v>
      </c>
      <c r="S490" s="5">
        <v>0</v>
      </c>
      <c r="T490" s="5">
        <v>1</v>
      </c>
      <c r="U490" s="5">
        <v>1</v>
      </c>
      <c r="Z490" s="6">
        <v>373450</v>
      </c>
      <c r="AA490" s="6">
        <v>0</v>
      </c>
      <c r="AB490" s="6">
        <v>0</v>
      </c>
      <c r="AC490" s="6">
        <v>1</v>
      </c>
      <c r="AD490" s="6">
        <v>0</v>
      </c>
      <c r="AE490" s="6">
        <v>0</v>
      </c>
      <c r="AF490" s="6">
        <v>1</v>
      </c>
    </row>
    <row r="491" spans="1:3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>IF(titanic[[#This Row],[Survived]]&gt;0,"Survive","Perished")</f>
        <v>Survive</v>
      </c>
      <c r="N491" t="str">
        <f t="shared" si="13"/>
        <v>Third</v>
      </c>
      <c r="O491" t="s">
        <v>1237</v>
      </c>
      <c r="P491" t="str">
        <f t="shared" si="14"/>
        <v>Master</v>
      </c>
      <c r="Q491" t="str">
        <f>_xlfn.XLOOKUP(titanic[[#This Row],[Title]],$W$2:$W$18,$X$2:$X$18)</f>
        <v>Master</v>
      </c>
      <c r="R491" s="5">
        <v>2</v>
      </c>
      <c r="S491" s="5">
        <v>0</v>
      </c>
      <c r="T491" s="5">
        <v>0</v>
      </c>
      <c r="U491" s="5">
        <v>0</v>
      </c>
      <c r="Z491" s="6">
        <v>374746</v>
      </c>
      <c r="AA491" s="6">
        <v>0</v>
      </c>
      <c r="AB491" s="6">
        <v>0</v>
      </c>
      <c r="AC491" s="6">
        <v>1</v>
      </c>
      <c r="AD491" s="6">
        <v>0</v>
      </c>
      <c r="AE491" s="6">
        <v>0</v>
      </c>
      <c r="AF491" s="6">
        <v>1</v>
      </c>
    </row>
    <row r="492" spans="1:3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>IF(titanic[[#This Row],[Survived]]&gt;0,"Survive","Perished")</f>
        <v>Perished</v>
      </c>
      <c r="N492" t="str">
        <f t="shared" si="13"/>
        <v>Third</v>
      </c>
      <c r="O492" t="s">
        <v>1234</v>
      </c>
      <c r="P492" t="str">
        <f t="shared" si="14"/>
        <v>Mr</v>
      </c>
      <c r="Q492" t="str">
        <f>_xlfn.XLOOKUP(titanic[[#This Row],[Title]],$W$2:$W$18,$X$2:$X$18)</f>
        <v>Mr</v>
      </c>
      <c r="R492" s="5">
        <v>0</v>
      </c>
      <c r="S492" s="5">
        <v>0</v>
      </c>
      <c r="T492" s="5">
        <v>1</v>
      </c>
      <c r="U492" s="5">
        <v>1</v>
      </c>
      <c r="Z492" s="6">
        <v>374887</v>
      </c>
      <c r="AA492" s="6">
        <v>0</v>
      </c>
      <c r="AB492" s="6">
        <v>0</v>
      </c>
      <c r="AC492" s="6">
        <v>1</v>
      </c>
      <c r="AD492" s="6">
        <v>0</v>
      </c>
      <c r="AE492" s="6">
        <v>0</v>
      </c>
      <c r="AF492" s="6">
        <v>1</v>
      </c>
    </row>
    <row r="493" spans="1:3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>IF(titanic[[#This Row],[Survived]]&gt;0,"Survive","Perished")</f>
        <v>Perished</v>
      </c>
      <c r="N493" t="str">
        <f t="shared" si="13"/>
        <v>Third</v>
      </c>
      <c r="O493" t="s">
        <v>1234</v>
      </c>
      <c r="P493" t="str">
        <f t="shared" si="14"/>
        <v>Mr</v>
      </c>
      <c r="Q493" t="str">
        <f>_xlfn.XLOOKUP(titanic[[#This Row],[Title]],$W$2:$W$18,$X$2:$X$18)</f>
        <v>Mr</v>
      </c>
      <c r="R493" s="5">
        <v>0</v>
      </c>
      <c r="S493" s="5">
        <v>0</v>
      </c>
      <c r="T493" s="5">
        <v>1</v>
      </c>
      <c r="U493" s="5">
        <v>1</v>
      </c>
      <c r="Z493" s="6">
        <v>374910</v>
      </c>
      <c r="AA493" s="6">
        <v>0</v>
      </c>
      <c r="AB493" s="6">
        <v>0</v>
      </c>
      <c r="AC493" s="6">
        <v>1</v>
      </c>
      <c r="AD493" s="6">
        <v>0</v>
      </c>
      <c r="AE493" s="6">
        <v>0</v>
      </c>
      <c r="AF493" s="6">
        <v>1</v>
      </c>
    </row>
    <row r="494" spans="1:3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>IF(titanic[[#This Row],[Survived]]&gt;0,"Survive","Perished")</f>
        <v>Perished</v>
      </c>
      <c r="N494" t="str">
        <f t="shared" si="13"/>
        <v>First</v>
      </c>
      <c r="O494" t="s">
        <v>1234</v>
      </c>
      <c r="P494" t="str">
        <f t="shared" si="14"/>
        <v>Mr</v>
      </c>
      <c r="Q494" t="str">
        <f>_xlfn.XLOOKUP(titanic[[#This Row],[Title]],$W$2:$W$18,$X$2:$X$18)</f>
        <v>Mr</v>
      </c>
      <c r="R494" s="5">
        <v>0</v>
      </c>
      <c r="S494" s="5">
        <v>0</v>
      </c>
      <c r="T494" s="5">
        <v>1</v>
      </c>
      <c r="U494" s="5">
        <v>1</v>
      </c>
      <c r="Z494" s="6">
        <v>376564</v>
      </c>
      <c r="AA494" s="6">
        <v>0</v>
      </c>
      <c r="AB494" s="6">
        <v>0</v>
      </c>
      <c r="AC494" s="6">
        <v>1</v>
      </c>
      <c r="AD494" s="6">
        <v>1</v>
      </c>
      <c r="AE494" s="6">
        <v>0</v>
      </c>
      <c r="AF494" s="6">
        <v>2</v>
      </c>
    </row>
    <row r="495" spans="1:3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>IF(titanic[[#This Row],[Survived]]&gt;0,"Survive","Perished")</f>
        <v>Perished</v>
      </c>
      <c r="N495" t="str">
        <f t="shared" si="13"/>
        <v>First</v>
      </c>
      <c r="O495" t="s">
        <v>1234</v>
      </c>
      <c r="P495" t="str">
        <f t="shared" si="14"/>
        <v>Mr</v>
      </c>
      <c r="Q495" t="str">
        <f>_xlfn.XLOOKUP(titanic[[#This Row],[Title]],$W$2:$W$18,$X$2:$X$18)</f>
        <v>Mr</v>
      </c>
      <c r="R495" s="5">
        <v>0</v>
      </c>
      <c r="S495" s="5">
        <v>0</v>
      </c>
      <c r="T495" s="5">
        <v>1</v>
      </c>
      <c r="U495" s="5">
        <v>1</v>
      </c>
      <c r="Z495" s="6">
        <v>376566</v>
      </c>
      <c r="AA495" s="6">
        <v>0</v>
      </c>
      <c r="AB495" s="6">
        <v>0</v>
      </c>
      <c r="AC495" s="6">
        <v>1</v>
      </c>
      <c r="AD495" s="6">
        <v>0</v>
      </c>
      <c r="AE495" s="6">
        <v>0</v>
      </c>
      <c r="AF495" s="6">
        <v>1</v>
      </c>
    </row>
    <row r="496" spans="1:3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>IF(titanic[[#This Row],[Survived]]&gt;0,"Survive","Perished")</f>
        <v>Perished</v>
      </c>
      <c r="N496" t="str">
        <f t="shared" si="13"/>
        <v>Third</v>
      </c>
      <c r="O496" t="s">
        <v>1234</v>
      </c>
      <c r="P496" t="str">
        <f t="shared" si="14"/>
        <v>Mr</v>
      </c>
      <c r="Q496" t="str">
        <f>_xlfn.XLOOKUP(titanic[[#This Row],[Title]],$W$2:$W$18,$X$2:$X$18)</f>
        <v>Mr</v>
      </c>
      <c r="R496" s="5">
        <v>0</v>
      </c>
      <c r="S496" s="5">
        <v>0</v>
      </c>
      <c r="T496" s="5">
        <v>1</v>
      </c>
      <c r="U496" s="5">
        <v>1</v>
      </c>
      <c r="Z496" s="6">
        <v>382649</v>
      </c>
      <c r="AA496" s="6">
        <v>0</v>
      </c>
      <c r="AB496" s="6">
        <v>1</v>
      </c>
      <c r="AC496" s="6">
        <v>0</v>
      </c>
      <c r="AD496" s="6">
        <v>0</v>
      </c>
      <c r="AE496" s="6">
        <v>0</v>
      </c>
      <c r="AF496" s="6">
        <v>1</v>
      </c>
    </row>
    <row r="497" spans="1:3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>IF(titanic[[#This Row],[Survived]]&gt;0,"Survive","Perished")</f>
        <v>Perished</v>
      </c>
      <c r="N497" t="str">
        <f t="shared" si="13"/>
        <v>Third</v>
      </c>
      <c r="O497" t="s">
        <v>1234</v>
      </c>
      <c r="P497" t="str">
        <f t="shared" si="14"/>
        <v>Mr</v>
      </c>
      <c r="Q497" t="str">
        <f>_xlfn.XLOOKUP(titanic[[#This Row],[Title]],$W$2:$W$18,$X$2:$X$18)</f>
        <v>Mr</v>
      </c>
      <c r="R497" s="5">
        <v>0</v>
      </c>
      <c r="S497" s="5">
        <v>1</v>
      </c>
      <c r="T497" s="5">
        <v>1</v>
      </c>
      <c r="U497" s="5">
        <v>1</v>
      </c>
      <c r="Z497" s="6">
        <v>382651</v>
      </c>
      <c r="AA497" s="6">
        <v>0</v>
      </c>
      <c r="AB497" s="6">
        <v>0</v>
      </c>
      <c r="AC497" s="6">
        <v>1</v>
      </c>
      <c r="AD497" s="6">
        <v>0</v>
      </c>
      <c r="AE497" s="6">
        <v>0</v>
      </c>
      <c r="AF497" s="6">
        <v>1</v>
      </c>
    </row>
    <row r="498" spans="1:3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>IF(titanic[[#This Row],[Survived]]&gt;0,"Survive","Perished")</f>
        <v>Survive</v>
      </c>
      <c r="N498" t="str">
        <f t="shared" si="13"/>
        <v>First</v>
      </c>
      <c r="O498" t="s">
        <v>1236</v>
      </c>
      <c r="P498" t="str">
        <f t="shared" si="14"/>
        <v>Miss</v>
      </c>
      <c r="Q498" t="str">
        <f>_xlfn.XLOOKUP(titanic[[#This Row],[Title]],$W$2:$W$18,$X$2:$X$18)</f>
        <v>Miss</v>
      </c>
      <c r="R498" s="5">
        <v>0</v>
      </c>
      <c r="S498" s="5">
        <v>1</v>
      </c>
      <c r="T498" s="5">
        <v>0</v>
      </c>
      <c r="U498" s="5">
        <v>0</v>
      </c>
      <c r="Z498" s="6">
        <v>382652</v>
      </c>
      <c r="AA498" s="6">
        <v>4</v>
      </c>
      <c r="AB498" s="6">
        <v>0</v>
      </c>
      <c r="AC498" s="6">
        <v>0</v>
      </c>
      <c r="AD498" s="6">
        <v>1</v>
      </c>
      <c r="AE498" s="6">
        <v>0</v>
      </c>
      <c r="AF498" s="6">
        <v>5</v>
      </c>
    </row>
    <row r="499" spans="1:3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>IF(titanic[[#This Row],[Survived]]&gt;0,"Survive","Perished")</f>
        <v>Perished</v>
      </c>
      <c r="N499" t="str">
        <f t="shared" si="13"/>
        <v>Third</v>
      </c>
      <c r="O499" t="s">
        <v>1234</v>
      </c>
      <c r="P499" t="str">
        <f t="shared" si="14"/>
        <v>Mr</v>
      </c>
      <c r="Q499" t="str">
        <f>_xlfn.XLOOKUP(titanic[[#This Row],[Title]],$W$2:$W$18,$X$2:$X$18)</f>
        <v>Mr</v>
      </c>
      <c r="R499" s="5">
        <v>0</v>
      </c>
      <c r="S499" s="5">
        <v>0</v>
      </c>
      <c r="T499" s="5">
        <v>1</v>
      </c>
      <c r="U499" s="5">
        <v>1</v>
      </c>
      <c r="Z499" s="6">
        <v>383121</v>
      </c>
      <c r="AA499" s="6">
        <v>0</v>
      </c>
      <c r="AB499" s="6">
        <v>0</v>
      </c>
      <c r="AC499" s="6">
        <v>1</v>
      </c>
      <c r="AD499" s="6">
        <v>0</v>
      </c>
      <c r="AE499" s="6">
        <v>0</v>
      </c>
      <c r="AF499" s="6">
        <v>1</v>
      </c>
    </row>
    <row r="500" spans="1:3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>IF(titanic[[#This Row],[Survived]]&gt;0,"Survive","Perished")</f>
        <v>Perished</v>
      </c>
      <c r="N500" t="str">
        <f t="shared" si="13"/>
        <v>First</v>
      </c>
      <c r="O500" t="s">
        <v>1235</v>
      </c>
      <c r="P500" t="str">
        <f t="shared" si="14"/>
        <v>Mrs</v>
      </c>
      <c r="Q500" t="str">
        <f>_xlfn.XLOOKUP(titanic[[#This Row],[Title]],$W$2:$W$18,$X$2:$X$18)</f>
        <v>Mrs</v>
      </c>
      <c r="R500" s="5">
        <v>1</v>
      </c>
      <c r="S500" s="5">
        <v>2</v>
      </c>
      <c r="T500" s="5">
        <v>0</v>
      </c>
      <c r="U500" s="5">
        <v>0</v>
      </c>
      <c r="Z500" s="6">
        <v>384461</v>
      </c>
      <c r="AA500" s="6">
        <v>0</v>
      </c>
      <c r="AB500" s="6">
        <v>0</v>
      </c>
      <c r="AC500" s="6">
        <v>1</v>
      </c>
      <c r="AD500" s="6">
        <v>0</v>
      </c>
      <c r="AE500" s="6">
        <v>0</v>
      </c>
      <c r="AF500" s="6">
        <v>1</v>
      </c>
    </row>
    <row r="501" spans="1:3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>IF(titanic[[#This Row],[Survived]]&gt;0,"Survive","Perished")</f>
        <v>Perished</v>
      </c>
      <c r="N501" t="str">
        <f t="shared" si="13"/>
        <v>Third</v>
      </c>
      <c r="O501" t="s">
        <v>1234</v>
      </c>
      <c r="P501" t="str">
        <f t="shared" si="14"/>
        <v>Mr</v>
      </c>
      <c r="Q501" t="str">
        <f>_xlfn.XLOOKUP(titanic[[#This Row],[Title]],$W$2:$W$18,$X$2:$X$18)</f>
        <v>Mr</v>
      </c>
      <c r="R501" s="5">
        <v>0</v>
      </c>
      <c r="S501" s="5">
        <v>0</v>
      </c>
      <c r="T501" s="5">
        <v>1</v>
      </c>
      <c r="U501" s="5">
        <v>1</v>
      </c>
      <c r="Z501" s="6">
        <v>386525</v>
      </c>
      <c r="AA501" s="6">
        <v>0</v>
      </c>
      <c r="AB501" s="6">
        <v>0</v>
      </c>
      <c r="AC501" s="6">
        <v>0</v>
      </c>
      <c r="AD501" s="6">
        <v>1</v>
      </c>
      <c r="AE501" s="6">
        <v>0</v>
      </c>
      <c r="AF501" s="6">
        <v>1</v>
      </c>
    </row>
    <row r="502" spans="1:3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>IF(titanic[[#This Row],[Survived]]&gt;0,"Survive","Perished")</f>
        <v>Perished</v>
      </c>
      <c r="N502" t="str">
        <f t="shared" si="13"/>
        <v>Third</v>
      </c>
      <c r="O502" t="s">
        <v>1234</v>
      </c>
      <c r="P502" t="str">
        <f t="shared" si="14"/>
        <v>Mr</v>
      </c>
      <c r="Q502" t="str">
        <f>_xlfn.XLOOKUP(titanic[[#This Row],[Title]],$W$2:$W$18,$X$2:$X$18)</f>
        <v>Mr</v>
      </c>
      <c r="R502" s="5">
        <v>0</v>
      </c>
      <c r="S502" s="5">
        <v>0</v>
      </c>
      <c r="T502" s="5">
        <v>1</v>
      </c>
      <c r="U502" s="5">
        <v>1</v>
      </c>
      <c r="Z502" s="6">
        <v>392091</v>
      </c>
      <c r="AA502" s="6">
        <v>0</v>
      </c>
      <c r="AB502" s="6">
        <v>0</v>
      </c>
      <c r="AC502" s="6">
        <v>0</v>
      </c>
      <c r="AD502" s="6">
        <v>1</v>
      </c>
      <c r="AE502" s="6">
        <v>0</v>
      </c>
      <c r="AF502" s="6">
        <v>1</v>
      </c>
    </row>
    <row r="503" spans="1:3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>IF(titanic[[#This Row],[Survived]]&gt;0,"Survive","Perished")</f>
        <v>Perished</v>
      </c>
      <c r="N503" t="str">
        <f t="shared" si="13"/>
        <v>Third</v>
      </c>
      <c r="O503" t="s">
        <v>1236</v>
      </c>
      <c r="P503" t="str">
        <f t="shared" si="14"/>
        <v>Miss</v>
      </c>
      <c r="Q503" t="str">
        <f>_xlfn.XLOOKUP(titanic[[#This Row],[Title]],$W$2:$W$18,$X$2:$X$18)</f>
        <v>Miss</v>
      </c>
      <c r="R503" s="5">
        <v>0</v>
      </c>
      <c r="S503" s="5">
        <v>1</v>
      </c>
      <c r="T503" s="5">
        <v>0</v>
      </c>
      <c r="U503" s="5">
        <v>0</v>
      </c>
      <c r="Z503" s="6">
        <v>392092</v>
      </c>
      <c r="AA503" s="6">
        <v>0</v>
      </c>
      <c r="AB503" s="6">
        <v>0</v>
      </c>
      <c r="AC503" s="6">
        <v>1</v>
      </c>
      <c r="AD503" s="6">
        <v>0</v>
      </c>
      <c r="AE503" s="6">
        <v>0</v>
      </c>
      <c r="AF503" s="6">
        <v>1</v>
      </c>
    </row>
    <row r="504" spans="1:3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>IF(titanic[[#This Row],[Survived]]&gt;0,"Survive","Perished")</f>
        <v>Perished</v>
      </c>
      <c r="N504" t="str">
        <f t="shared" si="13"/>
        <v>Third</v>
      </c>
      <c r="O504" t="s">
        <v>1236</v>
      </c>
      <c r="P504" t="str">
        <f t="shared" si="14"/>
        <v>Miss</v>
      </c>
      <c r="Q504" t="str">
        <f>_xlfn.XLOOKUP(titanic[[#This Row],[Title]],$W$2:$W$18,$X$2:$X$18)</f>
        <v>Miss</v>
      </c>
      <c r="R504" s="5">
        <v>0</v>
      </c>
      <c r="S504" s="5">
        <v>1</v>
      </c>
      <c r="T504" s="5">
        <v>0</v>
      </c>
      <c r="U504" s="5">
        <v>0</v>
      </c>
      <c r="Z504" s="6">
        <v>392096</v>
      </c>
      <c r="AA504" s="6">
        <v>1</v>
      </c>
      <c r="AB504" s="6">
        <v>0</v>
      </c>
      <c r="AC504" s="6">
        <v>0</v>
      </c>
      <c r="AD504" s="6">
        <v>1</v>
      </c>
      <c r="AE504" s="6">
        <v>0</v>
      </c>
      <c r="AF504" s="6">
        <v>2</v>
      </c>
    </row>
    <row r="505" spans="1:3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>IF(titanic[[#This Row],[Survived]]&gt;0,"Survive","Perished")</f>
        <v>Perished</v>
      </c>
      <c r="N505" t="str">
        <f t="shared" si="13"/>
        <v>Third</v>
      </c>
      <c r="O505" t="s">
        <v>1236</v>
      </c>
      <c r="P505" t="str">
        <f t="shared" si="14"/>
        <v>Miss</v>
      </c>
      <c r="Q505" t="str">
        <f>_xlfn.XLOOKUP(titanic[[#This Row],[Title]],$W$2:$W$18,$X$2:$X$18)</f>
        <v>Miss</v>
      </c>
      <c r="R505" s="5">
        <v>0</v>
      </c>
      <c r="S505" s="5">
        <v>1</v>
      </c>
      <c r="T505" s="5">
        <v>0</v>
      </c>
      <c r="U505" s="5">
        <v>0</v>
      </c>
      <c r="Z505" s="6">
        <v>394140</v>
      </c>
      <c r="AA505" s="6">
        <v>0</v>
      </c>
      <c r="AB505" s="6">
        <v>0</v>
      </c>
      <c r="AC505" s="6">
        <v>1</v>
      </c>
      <c r="AD505" s="6">
        <v>0</v>
      </c>
      <c r="AE505" s="6">
        <v>0</v>
      </c>
      <c r="AF505" s="6">
        <v>1</v>
      </c>
    </row>
    <row r="506" spans="1:3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>IF(titanic[[#This Row],[Survived]]&gt;0,"Survive","Perished")</f>
        <v>Survive</v>
      </c>
      <c r="N506" t="str">
        <f t="shared" si="13"/>
        <v>First</v>
      </c>
      <c r="O506" t="s">
        <v>1236</v>
      </c>
      <c r="P506" t="str">
        <f t="shared" si="14"/>
        <v>Miss</v>
      </c>
      <c r="Q506" t="str">
        <f>_xlfn.XLOOKUP(titanic[[#This Row],[Title]],$W$2:$W$18,$X$2:$X$18)</f>
        <v>Miss</v>
      </c>
      <c r="R506" s="5">
        <v>0</v>
      </c>
      <c r="S506" s="5">
        <v>2</v>
      </c>
      <c r="T506" s="5">
        <v>0</v>
      </c>
      <c r="U506" s="5">
        <v>0</v>
      </c>
      <c r="Z506" s="6">
        <v>3101264</v>
      </c>
      <c r="AA506" s="6">
        <v>0</v>
      </c>
      <c r="AB506" s="6">
        <v>0</v>
      </c>
      <c r="AC506" s="6">
        <v>1</v>
      </c>
      <c r="AD506" s="6">
        <v>0</v>
      </c>
      <c r="AE506" s="6">
        <v>0</v>
      </c>
      <c r="AF506" s="6">
        <v>1</v>
      </c>
    </row>
    <row r="507" spans="1:3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>IF(titanic[[#This Row],[Survived]]&gt;0,"Survive","Perished")</f>
        <v>Perished</v>
      </c>
      <c r="N507" t="str">
        <f t="shared" si="13"/>
        <v>First</v>
      </c>
      <c r="O507" t="s">
        <v>1234</v>
      </c>
      <c r="P507" t="str">
        <f t="shared" si="14"/>
        <v>Mr</v>
      </c>
      <c r="Q507" t="str">
        <f>_xlfn.XLOOKUP(titanic[[#This Row],[Title]],$W$2:$W$18,$X$2:$X$18)</f>
        <v>Mr</v>
      </c>
      <c r="R507" s="5">
        <v>0</v>
      </c>
      <c r="S507" s="5">
        <v>0</v>
      </c>
      <c r="T507" s="5">
        <v>1</v>
      </c>
      <c r="U507" s="5">
        <v>1</v>
      </c>
      <c r="Z507" s="6">
        <v>3101265</v>
      </c>
      <c r="AA507" s="6">
        <v>0</v>
      </c>
      <c r="AB507" s="6">
        <v>1</v>
      </c>
      <c r="AC507" s="6">
        <v>0</v>
      </c>
      <c r="AD507" s="6">
        <v>0</v>
      </c>
      <c r="AE507" s="6">
        <v>0</v>
      </c>
      <c r="AF507" s="6">
        <v>1</v>
      </c>
    </row>
    <row r="508" spans="1:3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>IF(titanic[[#This Row],[Survived]]&gt;0,"Survive","Perished")</f>
        <v>Survive</v>
      </c>
      <c r="N508" t="str">
        <f t="shared" si="13"/>
        <v>Second</v>
      </c>
      <c r="O508" t="s">
        <v>1235</v>
      </c>
      <c r="P508" t="str">
        <f t="shared" si="14"/>
        <v>Mrs</v>
      </c>
      <c r="Q508" t="str">
        <f>_xlfn.XLOOKUP(titanic[[#This Row],[Title]],$W$2:$W$18,$X$2:$X$18)</f>
        <v>Mrs</v>
      </c>
      <c r="R508" s="5">
        <v>0</v>
      </c>
      <c r="S508" s="5">
        <v>1</v>
      </c>
      <c r="T508" s="5">
        <v>0</v>
      </c>
      <c r="U508" s="5">
        <v>0</v>
      </c>
      <c r="Z508" s="6">
        <v>3101267</v>
      </c>
      <c r="AA508" s="6">
        <v>0</v>
      </c>
      <c r="AB508" s="6">
        <v>0</v>
      </c>
      <c r="AC508" s="6">
        <v>1</v>
      </c>
      <c r="AD508" s="6">
        <v>0</v>
      </c>
      <c r="AE508" s="6">
        <v>0</v>
      </c>
      <c r="AF508" s="6">
        <v>1</v>
      </c>
    </row>
    <row r="509" spans="1:3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>IF(titanic[[#This Row],[Survived]]&gt;0,"Survive","Perished")</f>
        <v>Survive</v>
      </c>
      <c r="N509" t="str">
        <f t="shared" si="13"/>
        <v>First</v>
      </c>
      <c r="O509" t="s">
        <v>1234</v>
      </c>
      <c r="P509" t="str">
        <f t="shared" si="14"/>
        <v>Mr</v>
      </c>
      <c r="Q509" t="str">
        <f>_xlfn.XLOOKUP(titanic[[#This Row],[Title]],$W$2:$W$18,$X$2:$X$18)</f>
        <v>Mr</v>
      </c>
      <c r="R509" s="5">
        <v>0</v>
      </c>
      <c r="S509" s="5">
        <v>0</v>
      </c>
      <c r="T509" s="5">
        <v>1</v>
      </c>
      <c r="U509" s="5">
        <v>1</v>
      </c>
      <c r="Z509" s="6">
        <v>3101276</v>
      </c>
      <c r="AA509" s="6">
        <v>0</v>
      </c>
      <c r="AB509" s="6">
        <v>0</v>
      </c>
      <c r="AC509" s="6">
        <v>1</v>
      </c>
      <c r="AD509" s="6">
        <v>0</v>
      </c>
      <c r="AE509" s="6">
        <v>0</v>
      </c>
      <c r="AF509" s="6">
        <v>1</v>
      </c>
    </row>
    <row r="510" spans="1:3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>IF(titanic[[#This Row],[Survived]]&gt;0,"Survive","Perished")</f>
        <v>Perished</v>
      </c>
      <c r="N510" t="str">
        <f t="shared" si="13"/>
        <v>Third</v>
      </c>
      <c r="O510" t="s">
        <v>1234</v>
      </c>
      <c r="P510" t="str">
        <f t="shared" si="14"/>
        <v>Mr</v>
      </c>
      <c r="Q510" t="str">
        <f>_xlfn.XLOOKUP(titanic[[#This Row],[Title]],$W$2:$W$18,$X$2:$X$18)</f>
        <v>Mr</v>
      </c>
      <c r="R510" s="5">
        <v>0</v>
      </c>
      <c r="S510" s="5">
        <v>0</v>
      </c>
      <c r="T510" s="5">
        <v>1</v>
      </c>
      <c r="U510" s="5">
        <v>1</v>
      </c>
      <c r="Z510" s="6">
        <v>3101277</v>
      </c>
      <c r="AA510" s="6">
        <v>0</v>
      </c>
      <c r="AB510" s="6">
        <v>0</v>
      </c>
      <c r="AC510" s="6">
        <v>1</v>
      </c>
      <c r="AD510" s="6">
        <v>0</v>
      </c>
      <c r="AE510" s="6">
        <v>0</v>
      </c>
      <c r="AF510" s="6">
        <v>1</v>
      </c>
    </row>
    <row r="511" spans="1:3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>IF(titanic[[#This Row],[Survived]]&gt;0,"Survive","Perished")</f>
        <v>Survive</v>
      </c>
      <c r="N511" t="str">
        <f t="shared" si="13"/>
        <v>Third</v>
      </c>
      <c r="O511" t="s">
        <v>1234</v>
      </c>
      <c r="P511" t="str">
        <f t="shared" si="14"/>
        <v>Mr</v>
      </c>
      <c r="Q511" t="str">
        <f>_xlfn.XLOOKUP(titanic[[#This Row],[Title]],$W$2:$W$18,$X$2:$X$18)</f>
        <v>Mr</v>
      </c>
      <c r="R511" s="5">
        <v>0</v>
      </c>
      <c r="S511" s="5">
        <v>0</v>
      </c>
      <c r="T511" s="5">
        <v>7</v>
      </c>
      <c r="U511" s="5">
        <v>7</v>
      </c>
      <c r="Z511" s="6">
        <v>3101278</v>
      </c>
      <c r="AA511" s="6">
        <v>0</v>
      </c>
      <c r="AB511" s="6">
        <v>0</v>
      </c>
      <c r="AC511" s="6">
        <v>1</v>
      </c>
      <c r="AD511" s="6">
        <v>1</v>
      </c>
      <c r="AE511" s="6">
        <v>0</v>
      </c>
      <c r="AF511" s="6">
        <v>2</v>
      </c>
    </row>
    <row r="512" spans="1:3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>IF(titanic[[#This Row],[Survived]]&gt;0,"Survive","Perished")</f>
        <v>Survive</v>
      </c>
      <c r="N512" t="str">
        <f t="shared" si="13"/>
        <v>Third</v>
      </c>
      <c r="O512" t="s">
        <v>1234</v>
      </c>
      <c r="P512" t="str">
        <f t="shared" si="14"/>
        <v>Mr</v>
      </c>
      <c r="Q512" t="str">
        <f>_xlfn.XLOOKUP(titanic[[#This Row],[Title]],$W$2:$W$18,$X$2:$X$18)</f>
        <v>Mr</v>
      </c>
      <c r="R512" s="5">
        <v>0</v>
      </c>
      <c r="S512" s="5">
        <v>0</v>
      </c>
      <c r="T512" s="5">
        <v>1</v>
      </c>
      <c r="U512" s="5">
        <v>1</v>
      </c>
      <c r="Z512" s="6">
        <v>3101281</v>
      </c>
      <c r="AA512" s="6">
        <v>0</v>
      </c>
      <c r="AB512" s="6">
        <v>1</v>
      </c>
      <c r="AC512" s="6">
        <v>0</v>
      </c>
      <c r="AD512" s="6">
        <v>0</v>
      </c>
      <c r="AE512" s="6">
        <v>0</v>
      </c>
      <c r="AF512" s="6">
        <v>1</v>
      </c>
    </row>
    <row r="513" spans="1:3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>IF(titanic[[#This Row],[Survived]]&gt;0,"Survive","Perished")</f>
        <v>Perished</v>
      </c>
      <c r="N513" t="str">
        <f t="shared" si="13"/>
        <v>Third</v>
      </c>
      <c r="O513" t="s">
        <v>1234</v>
      </c>
      <c r="P513" t="str">
        <f t="shared" si="14"/>
        <v>Mr</v>
      </c>
      <c r="Q513" t="str">
        <f>_xlfn.XLOOKUP(titanic[[#This Row],[Title]],$W$2:$W$18,$X$2:$X$18)</f>
        <v>Mr</v>
      </c>
      <c r="R513" s="5">
        <v>0</v>
      </c>
      <c r="S513" s="5">
        <v>0</v>
      </c>
      <c r="T513" s="5">
        <v>1</v>
      </c>
      <c r="U513" s="5">
        <v>1</v>
      </c>
      <c r="Z513" s="6">
        <v>3101295</v>
      </c>
      <c r="AA513" s="6">
        <v>3</v>
      </c>
      <c r="AB513" s="6">
        <v>0</v>
      </c>
      <c r="AC513" s="6">
        <v>2</v>
      </c>
      <c r="AD513" s="6">
        <v>1</v>
      </c>
      <c r="AE513" s="6">
        <v>0</v>
      </c>
      <c r="AF513" s="6">
        <v>6</v>
      </c>
    </row>
    <row r="514" spans="1:3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>IF(titanic[[#This Row],[Survived]]&gt;0,"Survive","Perished")</f>
        <v>Survive</v>
      </c>
      <c r="N514" t="str">
        <f t="shared" ref="N514:N577" si="15">IF(C514=1,"First",IF(C514=2,"Second","Third"))</f>
        <v>First</v>
      </c>
      <c r="O514" t="s">
        <v>1234</v>
      </c>
      <c r="P514" t="str">
        <f t="shared" si="14"/>
        <v>Mr</v>
      </c>
      <c r="Q514" t="str">
        <f>_xlfn.XLOOKUP(titanic[[#This Row],[Title]],$W$2:$W$18,$X$2:$X$18)</f>
        <v>Mr</v>
      </c>
      <c r="R514" s="5">
        <v>0</v>
      </c>
      <c r="S514" s="5">
        <v>0</v>
      </c>
      <c r="T514" s="5">
        <v>1</v>
      </c>
      <c r="U514" s="5">
        <v>1</v>
      </c>
      <c r="Z514" s="6">
        <v>3101296</v>
      </c>
      <c r="AA514" s="6">
        <v>0</v>
      </c>
      <c r="AB514" s="6">
        <v>0</v>
      </c>
      <c r="AC514" s="6">
        <v>1</v>
      </c>
      <c r="AD514" s="6">
        <v>0</v>
      </c>
      <c r="AE514" s="6">
        <v>0</v>
      </c>
      <c r="AF514" s="6">
        <v>1</v>
      </c>
    </row>
    <row r="515" spans="1:3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>IF(titanic[[#This Row],[Survived]]&gt;0,"Survive","Perished")</f>
        <v>Survive</v>
      </c>
      <c r="N515" t="str">
        <f t="shared" si="15"/>
        <v>First</v>
      </c>
      <c r="O515" t="s">
        <v>1235</v>
      </c>
      <c r="P515" t="str">
        <f t="shared" ref="P515:P578" si="16">VLOOKUP(O515,$W$2:$X$18,2,FALSE)</f>
        <v>Mrs</v>
      </c>
      <c r="Q515" t="str">
        <f>_xlfn.XLOOKUP(titanic[[#This Row],[Title]],$W$2:$W$18,$X$2:$X$18)</f>
        <v>Mrs</v>
      </c>
      <c r="R515" s="5">
        <v>0</v>
      </c>
      <c r="S515" s="5">
        <v>0</v>
      </c>
      <c r="T515" s="5">
        <v>0</v>
      </c>
      <c r="U515" s="5">
        <v>0</v>
      </c>
      <c r="Z515" s="6">
        <v>3101298</v>
      </c>
      <c r="AA515" s="6">
        <v>0</v>
      </c>
      <c r="AB515" s="6">
        <v>1</v>
      </c>
      <c r="AC515" s="6">
        <v>0</v>
      </c>
      <c r="AD515" s="6">
        <v>0</v>
      </c>
      <c r="AE515" s="6">
        <v>0</v>
      </c>
      <c r="AF515" s="6">
        <v>1</v>
      </c>
    </row>
    <row r="516" spans="1:3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>IF(titanic[[#This Row],[Survived]]&gt;0,"Survive","Perished")</f>
        <v>Perished</v>
      </c>
      <c r="N516" t="str">
        <f t="shared" si="15"/>
        <v>Third</v>
      </c>
      <c r="O516" t="s">
        <v>1234</v>
      </c>
      <c r="P516" t="str">
        <f t="shared" si="16"/>
        <v>Mr</v>
      </c>
      <c r="Q516" t="str">
        <f>_xlfn.XLOOKUP(titanic[[#This Row],[Title]],$W$2:$W$18,$X$2:$X$18)</f>
        <v>Mr</v>
      </c>
      <c r="R516" s="5">
        <v>0</v>
      </c>
      <c r="S516" s="5">
        <v>0</v>
      </c>
      <c r="T516" s="5">
        <v>1</v>
      </c>
      <c r="U516" s="5">
        <v>1</v>
      </c>
      <c r="Z516" s="6" t="s">
        <v>73</v>
      </c>
      <c r="AA516" s="6">
        <v>0</v>
      </c>
      <c r="AB516" s="6">
        <v>0</v>
      </c>
      <c r="AC516" s="6">
        <v>1</v>
      </c>
      <c r="AD516" s="6">
        <v>0</v>
      </c>
      <c r="AE516" s="6">
        <v>0</v>
      </c>
      <c r="AF516" s="6">
        <v>1</v>
      </c>
    </row>
    <row r="517" spans="1:3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>IF(titanic[[#This Row],[Survived]]&gt;0,"Survive","Perished")</f>
        <v>Perished</v>
      </c>
      <c r="N517" t="str">
        <f t="shared" si="15"/>
        <v>First</v>
      </c>
      <c r="O517" t="s">
        <v>1234</v>
      </c>
      <c r="P517" t="str">
        <f t="shared" si="16"/>
        <v>Mr</v>
      </c>
      <c r="Q517" t="str">
        <f>_xlfn.XLOOKUP(titanic[[#This Row],[Title]],$W$2:$W$18,$X$2:$X$18)</f>
        <v>Mr</v>
      </c>
      <c r="R517" s="5">
        <v>0</v>
      </c>
      <c r="S517" s="5">
        <v>0</v>
      </c>
      <c r="T517" s="5">
        <v>1</v>
      </c>
      <c r="U517" s="5">
        <v>1</v>
      </c>
      <c r="Z517" s="6" t="s">
        <v>844</v>
      </c>
      <c r="AA517" s="6">
        <v>0</v>
      </c>
      <c r="AB517" s="6">
        <v>0</v>
      </c>
      <c r="AC517" s="6">
        <v>1</v>
      </c>
      <c r="AD517" s="6">
        <v>0</v>
      </c>
      <c r="AE517" s="6">
        <v>0</v>
      </c>
      <c r="AF517" s="6">
        <v>1</v>
      </c>
    </row>
    <row r="518" spans="1:3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>IF(titanic[[#This Row],[Survived]]&gt;0,"Survive","Perished")</f>
        <v>Survive</v>
      </c>
      <c r="N518" t="str">
        <f t="shared" si="15"/>
        <v>Second</v>
      </c>
      <c r="O518" t="s">
        <v>1235</v>
      </c>
      <c r="P518" t="str">
        <f t="shared" si="16"/>
        <v>Mrs</v>
      </c>
      <c r="Q518" t="str">
        <f>_xlfn.XLOOKUP(titanic[[#This Row],[Title]],$W$2:$W$18,$X$2:$X$18)</f>
        <v>Mrs</v>
      </c>
      <c r="R518" s="5">
        <v>0</v>
      </c>
      <c r="S518" s="5">
        <v>0</v>
      </c>
      <c r="T518" s="5">
        <v>0</v>
      </c>
      <c r="U518" s="5">
        <v>0</v>
      </c>
      <c r="Z518" s="6" t="s">
        <v>239</v>
      </c>
      <c r="AA518" s="6">
        <v>0</v>
      </c>
      <c r="AB518" s="6">
        <v>0</v>
      </c>
      <c r="AC518" s="6">
        <v>1</v>
      </c>
      <c r="AD518" s="6">
        <v>0</v>
      </c>
      <c r="AE518" s="6">
        <v>0</v>
      </c>
      <c r="AF518" s="6">
        <v>1</v>
      </c>
    </row>
    <row r="519" spans="1:3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>IF(titanic[[#This Row],[Survived]]&gt;0,"Survive","Perished")</f>
        <v>Perished</v>
      </c>
      <c r="N519" t="str">
        <f t="shared" si="15"/>
        <v>Third</v>
      </c>
      <c r="O519" t="s">
        <v>1234</v>
      </c>
      <c r="P519" t="str">
        <f t="shared" si="16"/>
        <v>Mr</v>
      </c>
      <c r="Q519" t="str">
        <f>_xlfn.XLOOKUP(titanic[[#This Row],[Title]],$W$2:$W$18,$X$2:$X$18)</f>
        <v>Mr</v>
      </c>
      <c r="R519" s="5">
        <v>0</v>
      </c>
      <c r="S519" s="5">
        <v>1</v>
      </c>
      <c r="T519" s="5">
        <v>2</v>
      </c>
      <c r="U519" s="5">
        <v>2</v>
      </c>
      <c r="Z519" s="6" t="s">
        <v>703</v>
      </c>
      <c r="AA519" s="6">
        <v>0</v>
      </c>
      <c r="AB519" s="6">
        <v>0</v>
      </c>
      <c r="AC519" s="6">
        <v>1</v>
      </c>
      <c r="AD519" s="6">
        <v>0</v>
      </c>
      <c r="AE519" s="6">
        <v>0</v>
      </c>
      <c r="AF519" s="6">
        <v>1</v>
      </c>
    </row>
    <row r="520" spans="1:3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>IF(titanic[[#This Row],[Survived]]&gt;0,"Survive","Perished")</f>
        <v>Survive</v>
      </c>
      <c r="N520" t="str">
        <f t="shared" si="15"/>
        <v>Second</v>
      </c>
      <c r="O520" t="s">
        <v>1235</v>
      </c>
      <c r="P520" t="str">
        <f t="shared" si="16"/>
        <v>Mrs</v>
      </c>
      <c r="Q520" t="str">
        <f>_xlfn.XLOOKUP(titanic[[#This Row],[Title]],$W$2:$W$18,$X$2:$X$18)</f>
        <v>Mrs</v>
      </c>
      <c r="R520" s="5">
        <v>0</v>
      </c>
      <c r="S520" s="5">
        <v>0</v>
      </c>
      <c r="T520" s="5">
        <v>0</v>
      </c>
      <c r="U520" s="5">
        <v>0</v>
      </c>
      <c r="Z520" s="6" t="s">
        <v>713</v>
      </c>
      <c r="AA520" s="6">
        <v>0</v>
      </c>
      <c r="AB520" s="6">
        <v>0</v>
      </c>
      <c r="AC520" s="6">
        <v>1</v>
      </c>
      <c r="AD520" s="6">
        <v>0</v>
      </c>
      <c r="AE520" s="6">
        <v>0</v>
      </c>
      <c r="AF520" s="6">
        <v>1</v>
      </c>
    </row>
    <row r="521" spans="1:3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>IF(titanic[[#This Row],[Survived]]&gt;0,"Survive","Perished")</f>
        <v>Perished</v>
      </c>
      <c r="N521" t="str">
        <f t="shared" si="15"/>
        <v>Third</v>
      </c>
      <c r="O521" t="s">
        <v>1234</v>
      </c>
      <c r="P521" t="str">
        <f t="shared" si="16"/>
        <v>Mr</v>
      </c>
      <c r="Q521" t="str">
        <f>_xlfn.XLOOKUP(titanic[[#This Row],[Title]],$W$2:$W$18,$X$2:$X$18)</f>
        <v>Mr</v>
      </c>
      <c r="R521" s="5">
        <v>0</v>
      </c>
      <c r="S521" s="5">
        <v>0</v>
      </c>
      <c r="T521" s="5">
        <v>1</v>
      </c>
      <c r="U521" s="5">
        <v>1</v>
      </c>
      <c r="Z521" s="6" t="s">
        <v>810</v>
      </c>
      <c r="AA521" s="6">
        <v>0</v>
      </c>
      <c r="AB521" s="6">
        <v>0</v>
      </c>
      <c r="AC521" s="6">
        <v>2</v>
      </c>
      <c r="AD521" s="6">
        <v>0</v>
      </c>
      <c r="AE521" s="6">
        <v>0</v>
      </c>
      <c r="AF521" s="6">
        <v>2</v>
      </c>
    </row>
    <row r="522" spans="1:3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>IF(titanic[[#This Row],[Survived]]&gt;0,"Survive","Perished")</f>
        <v>Survive</v>
      </c>
      <c r="N522" t="str">
        <f t="shared" si="15"/>
        <v>First</v>
      </c>
      <c r="O522" t="s">
        <v>1236</v>
      </c>
      <c r="P522" t="str">
        <f t="shared" si="16"/>
        <v>Miss</v>
      </c>
      <c r="Q522" t="str">
        <f>_xlfn.XLOOKUP(titanic[[#This Row],[Title]],$W$2:$W$18,$X$2:$X$18)</f>
        <v>Miss</v>
      </c>
      <c r="R522" s="5">
        <v>0</v>
      </c>
      <c r="S522" s="5">
        <v>1</v>
      </c>
      <c r="T522" s="5">
        <v>0</v>
      </c>
      <c r="U522" s="5">
        <v>0</v>
      </c>
      <c r="Z522" s="6" t="s">
        <v>823</v>
      </c>
      <c r="AA522" s="6">
        <v>0</v>
      </c>
      <c r="AB522" s="6">
        <v>0</v>
      </c>
      <c r="AC522" s="6">
        <v>1</v>
      </c>
      <c r="AD522" s="6">
        <v>0</v>
      </c>
      <c r="AE522" s="6">
        <v>0</v>
      </c>
      <c r="AF522" s="6">
        <v>1</v>
      </c>
    </row>
    <row r="523" spans="1:3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>IF(titanic[[#This Row],[Survived]]&gt;0,"Survive","Perished")</f>
        <v>Perished</v>
      </c>
      <c r="N523" t="str">
        <f t="shared" si="15"/>
        <v>Third</v>
      </c>
      <c r="O523" t="s">
        <v>1234</v>
      </c>
      <c r="P523" t="str">
        <f t="shared" si="16"/>
        <v>Mr</v>
      </c>
      <c r="Q523" t="str">
        <f>_xlfn.XLOOKUP(titanic[[#This Row],[Title]],$W$2:$W$18,$X$2:$X$18)</f>
        <v>Mr</v>
      </c>
      <c r="R523" s="5">
        <v>0</v>
      </c>
      <c r="S523" s="5">
        <v>0</v>
      </c>
      <c r="T523" s="5">
        <v>1</v>
      </c>
      <c r="U523" s="5">
        <v>1</v>
      </c>
      <c r="Z523" s="6" t="s">
        <v>617</v>
      </c>
      <c r="AA523" s="6">
        <v>0</v>
      </c>
      <c r="AB523" s="6">
        <v>0</v>
      </c>
      <c r="AC523" s="6">
        <v>1</v>
      </c>
      <c r="AD523" s="6">
        <v>0</v>
      </c>
      <c r="AE523" s="6">
        <v>0</v>
      </c>
      <c r="AF523" s="6">
        <v>1</v>
      </c>
    </row>
    <row r="524" spans="1:3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>IF(titanic[[#This Row],[Survived]]&gt;0,"Survive","Perished")</f>
        <v>Perished</v>
      </c>
      <c r="N524" t="str">
        <f t="shared" si="15"/>
        <v>Third</v>
      </c>
      <c r="O524" t="s">
        <v>1234</v>
      </c>
      <c r="P524" t="str">
        <f t="shared" si="16"/>
        <v>Mr</v>
      </c>
      <c r="Q524" t="str">
        <f>_xlfn.XLOOKUP(titanic[[#This Row],[Title]],$W$2:$W$18,$X$2:$X$18)</f>
        <v>Mr</v>
      </c>
      <c r="R524" s="5">
        <v>0</v>
      </c>
      <c r="S524" s="5">
        <v>0</v>
      </c>
      <c r="T524" s="5">
        <v>1</v>
      </c>
      <c r="U524" s="5">
        <v>1</v>
      </c>
      <c r="Z524" s="6" t="s">
        <v>90</v>
      </c>
      <c r="AA524" s="6">
        <v>0</v>
      </c>
      <c r="AB524" s="6">
        <v>0</v>
      </c>
      <c r="AC524" s="6">
        <v>1</v>
      </c>
      <c r="AD524" s="6">
        <v>0</v>
      </c>
      <c r="AE524" s="6">
        <v>0</v>
      </c>
      <c r="AF524" s="6">
        <v>1</v>
      </c>
    </row>
    <row r="525" spans="1:3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>IF(titanic[[#This Row],[Survived]]&gt;0,"Survive","Perished")</f>
        <v>Survive</v>
      </c>
      <c r="N525" t="str">
        <f t="shared" si="15"/>
        <v>First</v>
      </c>
      <c r="O525" t="s">
        <v>1235</v>
      </c>
      <c r="P525" t="str">
        <f t="shared" si="16"/>
        <v>Mrs</v>
      </c>
      <c r="Q525" t="str">
        <f>_xlfn.XLOOKUP(titanic[[#This Row],[Title]],$W$2:$W$18,$X$2:$X$18)</f>
        <v>Mrs</v>
      </c>
      <c r="R525" s="5">
        <v>0</v>
      </c>
      <c r="S525" s="5">
        <v>1</v>
      </c>
      <c r="T525" s="5">
        <v>0</v>
      </c>
      <c r="U525" s="5">
        <v>0</v>
      </c>
      <c r="Z525" s="6" t="s">
        <v>14</v>
      </c>
      <c r="AA525" s="6">
        <v>0</v>
      </c>
      <c r="AB525" s="6">
        <v>0</v>
      </c>
      <c r="AC525" s="6">
        <v>1</v>
      </c>
      <c r="AD525" s="6">
        <v>0</v>
      </c>
      <c r="AE525" s="6">
        <v>0</v>
      </c>
      <c r="AF525" s="6">
        <v>1</v>
      </c>
    </row>
    <row r="526" spans="1:3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>IF(titanic[[#This Row],[Survived]]&gt;0,"Survive","Perished")</f>
        <v>Perished</v>
      </c>
      <c r="N526" t="str">
        <f t="shared" si="15"/>
        <v>Third</v>
      </c>
      <c r="O526" t="s">
        <v>1234</v>
      </c>
      <c r="P526" t="str">
        <f t="shared" si="16"/>
        <v>Mr</v>
      </c>
      <c r="Q526" t="str">
        <f>_xlfn.XLOOKUP(titanic[[#This Row],[Title]],$W$2:$W$18,$X$2:$X$18)</f>
        <v>Mr</v>
      </c>
      <c r="R526" s="5">
        <v>0</v>
      </c>
      <c r="S526" s="5">
        <v>0</v>
      </c>
      <c r="T526" s="5">
        <v>1</v>
      </c>
      <c r="U526" s="5">
        <v>1</v>
      </c>
      <c r="Z526" s="6" t="s">
        <v>486</v>
      </c>
      <c r="AA526" s="6">
        <v>0</v>
      </c>
      <c r="AB526" s="6">
        <v>0</v>
      </c>
      <c r="AC526" s="6">
        <v>1</v>
      </c>
      <c r="AD526" s="6">
        <v>0</v>
      </c>
      <c r="AE526" s="6">
        <v>0</v>
      </c>
      <c r="AF526" s="6">
        <v>1</v>
      </c>
    </row>
    <row r="527" spans="1:3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>IF(titanic[[#This Row],[Survived]]&gt;0,"Survive","Perished")</f>
        <v>Perished</v>
      </c>
      <c r="N527" t="str">
        <f t="shared" si="15"/>
        <v>Third</v>
      </c>
      <c r="O527" t="s">
        <v>1234</v>
      </c>
      <c r="P527" t="str">
        <f t="shared" si="16"/>
        <v>Mr</v>
      </c>
      <c r="Q527" t="str">
        <f>_xlfn.XLOOKUP(titanic[[#This Row],[Title]],$W$2:$W$18,$X$2:$X$18)</f>
        <v>Mr</v>
      </c>
      <c r="R527" s="5">
        <v>0</v>
      </c>
      <c r="S527" s="5">
        <v>0</v>
      </c>
      <c r="T527" s="5">
        <v>1</v>
      </c>
      <c r="U527" s="5">
        <v>1</v>
      </c>
      <c r="Z527" s="6" t="s">
        <v>348</v>
      </c>
      <c r="AA527" s="6">
        <v>0</v>
      </c>
      <c r="AB527" s="6">
        <v>0</v>
      </c>
      <c r="AC527" s="6">
        <v>1</v>
      </c>
      <c r="AD527" s="6">
        <v>0</v>
      </c>
      <c r="AE527" s="6">
        <v>0</v>
      </c>
      <c r="AF527" s="6">
        <v>1</v>
      </c>
    </row>
    <row r="528" spans="1:3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>IF(titanic[[#This Row],[Survived]]&gt;0,"Survive","Perished")</f>
        <v>Survive</v>
      </c>
      <c r="N528" t="str">
        <f t="shared" si="15"/>
        <v>Second</v>
      </c>
      <c r="O528" t="s">
        <v>1236</v>
      </c>
      <c r="P528" t="str">
        <f t="shared" si="16"/>
        <v>Miss</v>
      </c>
      <c r="Q528" t="str">
        <f>_xlfn.XLOOKUP(titanic[[#This Row],[Title]],$W$2:$W$18,$X$2:$X$18)</f>
        <v>Miss</v>
      </c>
      <c r="R528" s="5">
        <v>0</v>
      </c>
      <c r="S528" s="5">
        <v>1</v>
      </c>
      <c r="T528" s="5">
        <v>0</v>
      </c>
      <c r="U528" s="5">
        <v>0</v>
      </c>
      <c r="Z528" s="6" t="s">
        <v>324</v>
      </c>
      <c r="AA528" s="6">
        <v>0</v>
      </c>
      <c r="AB528" s="6">
        <v>0</v>
      </c>
      <c r="AC528" s="6">
        <v>1</v>
      </c>
      <c r="AD528" s="6">
        <v>0</v>
      </c>
      <c r="AE528" s="6">
        <v>0</v>
      </c>
      <c r="AF528" s="6">
        <v>1</v>
      </c>
    </row>
    <row r="529" spans="1:3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>IF(titanic[[#This Row],[Survived]]&gt;0,"Survive","Perished")</f>
        <v>Perished</v>
      </c>
      <c r="N529" t="str">
        <f t="shared" si="15"/>
        <v>First</v>
      </c>
      <c r="O529" t="s">
        <v>1234</v>
      </c>
      <c r="P529" t="str">
        <f t="shared" si="16"/>
        <v>Mr</v>
      </c>
      <c r="Q529" t="str">
        <f>_xlfn.XLOOKUP(titanic[[#This Row],[Title]],$W$2:$W$18,$X$2:$X$18)</f>
        <v>Mr</v>
      </c>
      <c r="R529" s="5">
        <v>0</v>
      </c>
      <c r="S529" s="5">
        <v>0</v>
      </c>
      <c r="T529" s="5">
        <v>1</v>
      </c>
      <c r="U529" s="5">
        <v>1</v>
      </c>
      <c r="Z529" s="6" t="s">
        <v>458</v>
      </c>
      <c r="AA529" s="6">
        <v>0</v>
      </c>
      <c r="AB529" s="6">
        <v>0</v>
      </c>
      <c r="AC529" s="6">
        <v>1</v>
      </c>
      <c r="AD529" s="6">
        <v>0</v>
      </c>
      <c r="AE529" s="6">
        <v>0</v>
      </c>
      <c r="AF529" s="6">
        <v>1</v>
      </c>
    </row>
    <row r="530" spans="1:3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>IF(titanic[[#This Row],[Survived]]&gt;0,"Survive","Perished")</f>
        <v>Perished</v>
      </c>
      <c r="N530" t="str">
        <f t="shared" si="15"/>
        <v>Third</v>
      </c>
      <c r="O530" t="s">
        <v>1234</v>
      </c>
      <c r="P530" t="str">
        <f t="shared" si="16"/>
        <v>Mr</v>
      </c>
      <c r="Q530" t="str">
        <f>_xlfn.XLOOKUP(titanic[[#This Row],[Title]],$W$2:$W$18,$X$2:$X$18)</f>
        <v>Mr</v>
      </c>
      <c r="R530" s="5">
        <v>0</v>
      </c>
      <c r="S530" s="5">
        <v>0</v>
      </c>
      <c r="T530" s="5">
        <v>1</v>
      </c>
      <c r="U530" s="5">
        <v>1</v>
      </c>
      <c r="Z530" s="6" t="s">
        <v>657</v>
      </c>
      <c r="AA530" s="6">
        <v>0</v>
      </c>
      <c r="AB530" s="6">
        <v>0</v>
      </c>
      <c r="AC530" s="6">
        <v>1</v>
      </c>
      <c r="AD530" s="6">
        <v>0</v>
      </c>
      <c r="AE530" s="6">
        <v>0</v>
      </c>
      <c r="AF530" s="6">
        <v>1</v>
      </c>
    </row>
    <row r="531" spans="1:3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>IF(titanic[[#This Row],[Survived]]&gt;0,"Survive","Perished")</f>
        <v>Perished</v>
      </c>
      <c r="N531" t="str">
        <f t="shared" si="15"/>
        <v>Second</v>
      </c>
      <c r="O531" t="s">
        <v>1234</v>
      </c>
      <c r="P531" t="str">
        <f t="shared" si="16"/>
        <v>Mr</v>
      </c>
      <c r="Q531" t="str">
        <f>_xlfn.XLOOKUP(titanic[[#This Row],[Title]],$W$2:$W$18,$X$2:$X$18)</f>
        <v>Mr</v>
      </c>
      <c r="R531" s="5">
        <v>0</v>
      </c>
      <c r="S531" s="5">
        <v>0</v>
      </c>
      <c r="T531" s="5">
        <v>1</v>
      </c>
      <c r="U531" s="5">
        <v>1</v>
      </c>
      <c r="Z531" s="6" t="s">
        <v>941</v>
      </c>
      <c r="AA531" s="6">
        <v>0</v>
      </c>
      <c r="AB531" s="6">
        <v>0</v>
      </c>
      <c r="AC531" s="6">
        <v>1</v>
      </c>
      <c r="AD531" s="6">
        <v>0</v>
      </c>
      <c r="AE531" s="6">
        <v>0</v>
      </c>
      <c r="AF531" s="6">
        <v>1</v>
      </c>
    </row>
    <row r="532" spans="1:3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>IF(titanic[[#This Row],[Survived]]&gt;0,"Survive","Perished")</f>
        <v>Survive</v>
      </c>
      <c r="N532" t="str">
        <f t="shared" si="15"/>
        <v>Second</v>
      </c>
      <c r="O532" t="s">
        <v>1236</v>
      </c>
      <c r="P532" t="str">
        <f t="shared" si="16"/>
        <v>Miss</v>
      </c>
      <c r="Q532" t="str">
        <f>_xlfn.XLOOKUP(titanic[[#This Row],[Title]],$W$2:$W$18,$X$2:$X$18)</f>
        <v>Miss</v>
      </c>
      <c r="R532" s="5">
        <v>0</v>
      </c>
      <c r="S532" s="5">
        <v>1</v>
      </c>
      <c r="T532" s="5">
        <v>0</v>
      </c>
      <c r="U532" s="5">
        <v>0</v>
      </c>
      <c r="Z532" s="6" t="s">
        <v>312</v>
      </c>
      <c r="AA532" s="6">
        <v>0</v>
      </c>
      <c r="AB532" s="6">
        <v>0</v>
      </c>
      <c r="AC532" s="6">
        <v>1</v>
      </c>
      <c r="AD532" s="6">
        <v>0</v>
      </c>
      <c r="AE532" s="6">
        <v>0</v>
      </c>
      <c r="AF532" s="6">
        <v>1</v>
      </c>
    </row>
    <row r="533" spans="1:3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>IF(titanic[[#This Row],[Survived]]&gt;0,"Survive","Perished")</f>
        <v>Perished</v>
      </c>
      <c r="N533" t="str">
        <f t="shared" si="15"/>
        <v>Third</v>
      </c>
      <c r="O533" t="s">
        <v>1234</v>
      </c>
      <c r="P533" t="str">
        <f t="shared" si="16"/>
        <v>Mr</v>
      </c>
      <c r="Q533" t="str">
        <f>_xlfn.XLOOKUP(titanic[[#This Row],[Title]],$W$2:$W$18,$X$2:$X$18)</f>
        <v>Mr</v>
      </c>
      <c r="R533" s="5">
        <v>0</v>
      </c>
      <c r="S533" s="5">
        <v>0</v>
      </c>
      <c r="T533" s="5">
        <v>1</v>
      </c>
      <c r="U533" s="5">
        <v>1</v>
      </c>
      <c r="Z533" s="6" t="s">
        <v>695</v>
      </c>
      <c r="AA533" s="6">
        <v>0</v>
      </c>
      <c r="AB533" s="6">
        <v>0</v>
      </c>
      <c r="AC533" s="6">
        <v>1</v>
      </c>
      <c r="AD533" s="6">
        <v>0</v>
      </c>
      <c r="AE533" s="6">
        <v>0</v>
      </c>
      <c r="AF533" s="6">
        <v>1</v>
      </c>
    </row>
    <row r="534" spans="1:3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>IF(titanic[[#This Row],[Survived]]&gt;0,"Survive","Perished")</f>
        <v>Perished</v>
      </c>
      <c r="N534" t="str">
        <f t="shared" si="15"/>
        <v>Third</v>
      </c>
      <c r="O534" t="s">
        <v>1234</v>
      </c>
      <c r="P534" t="str">
        <f t="shared" si="16"/>
        <v>Mr</v>
      </c>
      <c r="Q534" t="str">
        <f>_xlfn.XLOOKUP(titanic[[#This Row],[Title]],$W$2:$W$18,$X$2:$X$18)</f>
        <v>Mr</v>
      </c>
      <c r="R534" s="5">
        <v>0</v>
      </c>
      <c r="S534" s="5">
        <v>0</v>
      </c>
      <c r="T534" s="5">
        <v>1</v>
      </c>
      <c r="U534" s="5">
        <v>1</v>
      </c>
      <c r="Z534" s="6" t="s">
        <v>849</v>
      </c>
      <c r="AA534" s="6">
        <v>0</v>
      </c>
      <c r="AB534" s="6">
        <v>0</v>
      </c>
      <c r="AC534" s="6">
        <v>1</v>
      </c>
      <c r="AD534" s="6">
        <v>0</v>
      </c>
      <c r="AE534" s="6">
        <v>0</v>
      </c>
      <c r="AF534" s="6">
        <v>1</v>
      </c>
    </row>
    <row r="535" spans="1:3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>IF(titanic[[#This Row],[Survived]]&gt;0,"Survive","Perished")</f>
        <v>Survive</v>
      </c>
      <c r="N535" t="str">
        <f t="shared" si="15"/>
        <v>Third</v>
      </c>
      <c r="O535" t="s">
        <v>1235</v>
      </c>
      <c r="P535" t="str">
        <f t="shared" si="16"/>
        <v>Mrs</v>
      </c>
      <c r="Q535" t="str">
        <f>_xlfn.XLOOKUP(titanic[[#This Row],[Title]],$W$2:$W$18,$X$2:$X$18)</f>
        <v>Mrs</v>
      </c>
      <c r="R535" s="5">
        <v>0</v>
      </c>
      <c r="S535" s="5">
        <v>1</v>
      </c>
      <c r="T535" s="5">
        <v>0</v>
      </c>
      <c r="U535" s="5">
        <v>0</v>
      </c>
      <c r="Z535" s="6" t="s">
        <v>429</v>
      </c>
      <c r="AA535" s="6">
        <v>0</v>
      </c>
      <c r="AB535" s="6">
        <v>0</v>
      </c>
      <c r="AC535" s="6">
        <v>1</v>
      </c>
      <c r="AD535" s="6">
        <v>0</v>
      </c>
      <c r="AE535" s="6">
        <v>0</v>
      </c>
      <c r="AF535" s="6">
        <v>1</v>
      </c>
    </row>
    <row r="536" spans="1:3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>IF(titanic[[#This Row],[Survived]]&gt;0,"Survive","Perished")</f>
        <v>Perished</v>
      </c>
      <c r="N536" t="str">
        <f t="shared" si="15"/>
        <v>Third</v>
      </c>
      <c r="O536" t="s">
        <v>1236</v>
      </c>
      <c r="P536" t="str">
        <f t="shared" si="16"/>
        <v>Miss</v>
      </c>
      <c r="Q536" t="str">
        <f>_xlfn.XLOOKUP(titanic[[#This Row],[Title]],$W$2:$W$18,$X$2:$X$18)</f>
        <v>Miss</v>
      </c>
      <c r="R536" s="5">
        <v>0</v>
      </c>
      <c r="S536" s="5">
        <v>1</v>
      </c>
      <c r="T536" s="5">
        <v>0</v>
      </c>
      <c r="U536" s="5">
        <v>0</v>
      </c>
      <c r="Z536" s="6" t="s">
        <v>612</v>
      </c>
      <c r="AA536" s="6">
        <v>0</v>
      </c>
      <c r="AB536" s="6">
        <v>0</v>
      </c>
      <c r="AC536" s="6">
        <v>1</v>
      </c>
      <c r="AD536" s="6">
        <v>0</v>
      </c>
      <c r="AE536" s="6">
        <v>0</v>
      </c>
      <c r="AF536" s="6">
        <v>1</v>
      </c>
    </row>
    <row r="537" spans="1:3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>IF(titanic[[#This Row],[Survived]]&gt;0,"Survive","Perished")</f>
        <v>Survive</v>
      </c>
      <c r="N537" t="str">
        <f t="shared" si="15"/>
        <v>Second</v>
      </c>
      <c r="O537" t="s">
        <v>1236</v>
      </c>
      <c r="P537" t="str">
        <f t="shared" si="16"/>
        <v>Miss</v>
      </c>
      <c r="Q537" t="str">
        <f>_xlfn.XLOOKUP(titanic[[#This Row],[Title]],$W$2:$W$18,$X$2:$X$18)</f>
        <v>Miss</v>
      </c>
      <c r="R537" s="5">
        <v>0</v>
      </c>
      <c r="S537" s="5">
        <v>1</v>
      </c>
      <c r="T537" s="5">
        <v>1</v>
      </c>
      <c r="U537" s="5">
        <v>1</v>
      </c>
      <c r="Z537" s="6" t="s">
        <v>39</v>
      </c>
      <c r="AA537" s="6">
        <v>0</v>
      </c>
      <c r="AB537" s="6">
        <v>0</v>
      </c>
      <c r="AC537" s="6">
        <v>1</v>
      </c>
      <c r="AD537" s="6">
        <v>0</v>
      </c>
      <c r="AE537" s="6">
        <v>0</v>
      </c>
      <c r="AF537" s="6">
        <v>1</v>
      </c>
    </row>
    <row r="538" spans="1:3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>IF(titanic[[#This Row],[Survived]]&gt;0,"Survive","Perished")</f>
        <v>Perished</v>
      </c>
      <c r="N538" t="str">
        <f t="shared" si="15"/>
        <v>First</v>
      </c>
      <c r="O538" t="s">
        <v>1243</v>
      </c>
      <c r="P538" t="str">
        <f t="shared" si="16"/>
        <v>Mr</v>
      </c>
      <c r="Q538" t="str">
        <f>_xlfn.XLOOKUP(titanic[[#This Row],[Title]],$W$2:$W$18,$X$2:$X$18)</f>
        <v>Mr</v>
      </c>
      <c r="R538" s="5">
        <v>0</v>
      </c>
      <c r="S538" s="5">
        <v>0</v>
      </c>
      <c r="T538" s="5">
        <v>1</v>
      </c>
      <c r="U538" s="5">
        <v>1</v>
      </c>
      <c r="Z538" s="6" t="s">
        <v>384</v>
      </c>
      <c r="AA538" s="6">
        <v>0</v>
      </c>
      <c r="AB538" s="6">
        <v>0</v>
      </c>
      <c r="AC538" s="6">
        <v>1</v>
      </c>
      <c r="AD538" s="6">
        <v>1</v>
      </c>
      <c r="AE538" s="6">
        <v>0</v>
      </c>
      <c r="AF538" s="6">
        <v>2</v>
      </c>
    </row>
    <row r="539" spans="1:3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>IF(titanic[[#This Row],[Survived]]&gt;0,"Survive","Perished")</f>
        <v>Survive</v>
      </c>
      <c r="N539" t="str">
        <f t="shared" si="15"/>
        <v>First</v>
      </c>
      <c r="O539" t="s">
        <v>1236</v>
      </c>
      <c r="P539" t="str">
        <f t="shared" si="16"/>
        <v>Miss</v>
      </c>
      <c r="Q539" t="str">
        <f>_xlfn.XLOOKUP(titanic[[#This Row],[Title]],$W$2:$W$18,$X$2:$X$18)</f>
        <v>Miss</v>
      </c>
      <c r="R539" s="5">
        <v>0</v>
      </c>
      <c r="S539" s="5">
        <v>1</v>
      </c>
      <c r="T539" s="5">
        <v>1</v>
      </c>
      <c r="U539" s="5">
        <v>1</v>
      </c>
      <c r="Z539" s="6" t="s">
        <v>208</v>
      </c>
      <c r="AA539" s="6">
        <v>0</v>
      </c>
      <c r="AB539" s="6">
        <v>0</v>
      </c>
      <c r="AC539" s="6">
        <v>0</v>
      </c>
      <c r="AD539" s="6">
        <v>1</v>
      </c>
      <c r="AE539" s="6">
        <v>0</v>
      </c>
      <c r="AF539" s="6">
        <v>1</v>
      </c>
    </row>
    <row r="540" spans="1:3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>IF(titanic[[#This Row],[Survived]]&gt;0,"Survive","Perished")</f>
        <v>Perished</v>
      </c>
      <c r="N540" t="str">
        <f t="shared" si="15"/>
        <v>Third</v>
      </c>
      <c r="O540" t="s">
        <v>1234</v>
      </c>
      <c r="P540" t="str">
        <f t="shared" si="16"/>
        <v>Mr</v>
      </c>
      <c r="Q540" t="str">
        <f>_xlfn.XLOOKUP(titanic[[#This Row],[Title]],$W$2:$W$18,$X$2:$X$18)</f>
        <v>Mr</v>
      </c>
      <c r="R540" s="5">
        <v>0</v>
      </c>
      <c r="S540" s="5">
        <v>0</v>
      </c>
      <c r="T540" s="5">
        <v>1</v>
      </c>
      <c r="U540" s="5">
        <v>1</v>
      </c>
      <c r="Z540" s="6" t="s">
        <v>241</v>
      </c>
      <c r="AA540" s="6">
        <v>0</v>
      </c>
      <c r="AB540" s="6">
        <v>0</v>
      </c>
      <c r="AC540" s="6">
        <v>1</v>
      </c>
      <c r="AD540" s="6">
        <v>0</v>
      </c>
      <c r="AE540" s="6">
        <v>0</v>
      </c>
      <c r="AF540" s="6">
        <v>1</v>
      </c>
    </row>
    <row r="541" spans="1:3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>IF(titanic[[#This Row],[Survived]]&gt;0,"Survive","Perished")</f>
        <v>Survive</v>
      </c>
      <c r="N541" t="str">
        <f t="shared" si="15"/>
        <v>First</v>
      </c>
      <c r="O541" t="s">
        <v>1236</v>
      </c>
      <c r="P541" t="str">
        <f t="shared" si="16"/>
        <v>Miss</v>
      </c>
      <c r="Q541" t="str">
        <f>_xlfn.XLOOKUP(titanic[[#This Row],[Title]],$W$2:$W$18,$X$2:$X$18)</f>
        <v>Miss</v>
      </c>
      <c r="R541" s="5">
        <v>0</v>
      </c>
      <c r="S541" s="5">
        <v>1</v>
      </c>
      <c r="T541" s="5">
        <v>0</v>
      </c>
      <c r="U541" s="5">
        <v>0</v>
      </c>
      <c r="Z541" s="6" t="s">
        <v>673</v>
      </c>
      <c r="AA541" s="6">
        <v>0</v>
      </c>
      <c r="AB541" s="6">
        <v>0</v>
      </c>
      <c r="AC541" s="6">
        <v>1</v>
      </c>
      <c r="AD541" s="6">
        <v>0</v>
      </c>
      <c r="AE541" s="6">
        <v>0</v>
      </c>
      <c r="AF541" s="6">
        <v>1</v>
      </c>
    </row>
    <row r="542" spans="1:3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>IF(titanic[[#This Row],[Survived]]&gt;0,"Survive","Perished")</f>
        <v>Survive</v>
      </c>
      <c r="N542" t="str">
        <f t="shared" si="15"/>
        <v>First</v>
      </c>
      <c r="O542" t="s">
        <v>1236</v>
      </c>
      <c r="P542" t="str">
        <f t="shared" si="16"/>
        <v>Miss</v>
      </c>
      <c r="Q542" t="str">
        <f>_xlfn.XLOOKUP(titanic[[#This Row],[Title]],$W$2:$W$18,$X$2:$X$18)</f>
        <v>Miss</v>
      </c>
      <c r="R542" s="5">
        <v>0</v>
      </c>
      <c r="S542" s="5">
        <v>1</v>
      </c>
      <c r="T542" s="5">
        <v>1</v>
      </c>
      <c r="U542" s="5">
        <v>1</v>
      </c>
      <c r="Z542" s="6" t="s">
        <v>192</v>
      </c>
      <c r="AA542" s="6">
        <v>0</v>
      </c>
      <c r="AB542" s="6">
        <v>0</v>
      </c>
      <c r="AC542" s="6">
        <v>1</v>
      </c>
      <c r="AD542" s="6">
        <v>0</v>
      </c>
      <c r="AE542" s="6">
        <v>0</v>
      </c>
      <c r="AF542" s="6">
        <v>1</v>
      </c>
    </row>
    <row r="543" spans="1:3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>IF(titanic[[#This Row],[Survived]]&gt;0,"Survive","Perished")</f>
        <v>Perished</v>
      </c>
      <c r="N543" t="str">
        <f t="shared" si="15"/>
        <v>Third</v>
      </c>
      <c r="O543" t="s">
        <v>1236</v>
      </c>
      <c r="P543" t="str">
        <f t="shared" si="16"/>
        <v>Miss</v>
      </c>
      <c r="Q543" t="str">
        <f>_xlfn.XLOOKUP(titanic[[#This Row],[Title]],$W$2:$W$18,$X$2:$X$18)</f>
        <v>Miss</v>
      </c>
      <c r="R543" s="5">
        <v>1</v>
      </c>
      <c r="S543" s="5">
        <v>4</v>
      </c>
      <c r="T543" s="5">
        <v>1</v>
      </c>
      <c r="U543" s="5">
        <v>1</v>
      </c>
      <c r="Z543" s="6" t="s">
        <v>200</v>
      </c>
      <c r="AA543" s="6">
        <v>0</v>
      </c>
      <c r="AB543" s="6">
        <v>0</v>
      </c>
      <c r="AC543" s="6">
        <v>1</v>
      </c>
      <c r="AD543" s="6">
        <v>0</v>
      </c>
      <c r="AE543" s="6">
        <v>0</v>
      </c>
      <c r="AF543" s="6">
        <v>1</v>
      </c>
    </row>
    <row r="544" spans="1:3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>IF(titanic[[#This Row],[Survived]]&gt;0,"Survive","Perished")</f>
        <v>Perished</v>
      </c>
      <c r="N544" t="str">
        <f t="shared" si="15"/>
        <v>Third</v>
      </c>
      <c r="O544" t="s">
        <v>1236</v>
      </c>
      <c r="P544" t="str">
        <f t="shared" si="16"/>
        <v>Miss</v>
      </c>
      <c r="Q544" t="str">
        <f>_xlfn.XLOOKUP(titanic[[#This Row],[Title]],$W$2:$W$18,$X$2:$X$18)</f>
        <v>Miss</v>
      </c>
      <c r="R544" s="5">
        <v>1</v>
      </c>
      <c r="S544" s="5">
        <v>4</v>
      </c>
      <c r="T544" s="5">
        <v>1</v>
      </c>
      <c r="U544" s="5">
        <v>1</v>
      </c>
      <c r="Z544" s="6" t="s">
        <v>731</v>
      </c>
      <c r="AA544" s="6">
        <v>0</v>
      </c>
      <c r="AB544" s="6">
        <v>0</v>
      </c>
      <c r="AC544" s="6">
        <v>1</v>
      </c>
      <c r="AD544" s="6">
        <v>0</v>
      </c>
      <c r="AE544" s="6">
        <v>0</v>
      </c>
      <c r="AF544" s="6">
        <v>1</v>
      </c>
    </row>
    <row r="545" spans="1:3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>IF(titanic[[#This Row],[Survived]]&gt;0,"Survive","Perished")</f>
        <v>Survive</v>
      </c>
      <c r="N545" t="str">
        <f t="shared" si="15"/>
        <v>Second</v>
      </c>
      <c r="O545" t="s">
        <v>1234</v>
      </c>
      <c r="P545" t="str">
        <f t="shared" si="16"/>
        <v>Mr</v>
      </c>
      <c r="Q545" t="str">
        <f>_xlfn.XLOOKUP(titanic[[#This Row],[Title]],$W$2:$W$18,$X$2:$X$18)</f>
        <v>Mr</v>
      </c>
      <c r="R545" s="5">
        <v>0</v>
      </c>
      <c r="S545" s="5">
        <v>0</v>
      </c>
      <c r="T545" s="5">
        <v>1</v>
      </c>
      <c r="U545" s="5">
        <v>1</v>
      </c>
      <c r="Z545" s="6" t="s">
        <v>1132</v>
      </c>
      <c r="AA545" s="6">
        <v>0</v>
      </c>
      <c r="AB545" s="6">
        <v>0</v>
      </c>
      <c r="AC545" s="6">
        <v>1</v>
      </c>
      <c r="AD545" s="6">
        <v>0</v>
      </c>
      <c r="AE545" s="6">
        <v>0</v>
      </c>
      <c r="AF545" s="6">
        <v>1</v>
      </c>
    </row>
    <row r="546" spans="1:3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>IF(titanic[[#This Row],[Survived]]&gt;0,"Survive","Perished")</f>
        <v>Perished</v>
      </c>
      <c r="N546" t="str">
        <f t="shared" si="15"/>
        <v>First</v>
      </c>
      <c r="O546" t="s">
        <v>1234</v>
      </c>
      <c r="P546" t="str">
        <f t="shared" si="16"/>
        <v>Mr</v>
      </c>
      <c r="Q546" t="str">
        <f>_xlfn.XLOOKUP(titanic[[#This Row],[Title]],$W$2:$W$18,$X$2:$X$18)</f>
        <v>Mr</v>
      </c>
      <c r="R546" s="5">
        <v>0</v>
      </c>
      <c r="S546" s="5">
        <v>1</v>
      </c>
      <c r="T546" s="5">
        <v>1</v>
      </c>
      <c r="U546" s="5">
        <v>1</v>
      </c>
      <c r="Z546" s="6" t="s">
        <v>543</v>
      </c>
      <c r="AA546" s="6">
        <v>0</v>
      </c>
      <c r="AB546" s="6">
        <v>0</v>
      </c>
      <c r="AC546" s="6">
        <v>1</v>
      </c>
      <c r="AD546" s="6">
        <v>0</v>
      </c>
      <c r="AE546" s="6">
        <v>0</v>
      </c>
      <c r="AF546" s="6">
        <v>1</v>
      </c>
    </row>
    <row r="547" spans="1:3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>IF(titanic[[#This Row],[Survived]]&gt;0,"Survive","Perished")</f>
        <v>Perished</v>
      </c>
      <c r="N547" t="str">
        <f t="shared" si="15"/>
        <v>First</v>
      </c>
      <c r="O547" t="s">
        <v>1234</v>
      </c>
      <c r="P547" t="str">
        <f t="shared" si="16"/>
        <v>Mr</v>
      </c>
      <c r="Q547" t="str">
        <f>_xlfn.XLOOKUP(titanic[[#This Row],[Title]],$W$2:$W$18,$X$2:$X$18)</f>
        <v>Mr</v>
      </c>
      <c r="R547" s="5">
        <v>0</v>
      </c>
      <c r="S547" s="5">
        <v>0</v>
      </c>
      <c r="T547" s="5">
        <v>1</v>
      </c>
      <c r="U547" s="5">
        <v>1</v>
      </c>
      <c r="Z547" s="6" t="s">
        <v>559</v>
      </c>
      <c r="AA547" s="6">
        <v>0</v>
      </c>
      <c r="AB547" s="6">
        <v>1</v>
      </c>
      <c r="AC547" s="6">
        <v>0</v>
      </c>
      <c r="AD547" s="6">
        <v>0</v>
      </c>
      <c r="AE547" s="6">
        <v>0</v>
      </c>
      <c r="AF547" s="6">
        <v>1</v>
      </c>
    </row>
    <row r="548" spans="1:3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>IF(titanic[[#This Row],[Survived]]&gt;0,"Survive","Perished")</f>
        <v>Survive</v>
      </c>
      <c r="N548" t="str">
        <f t="shared" si="15"/>
        <v>Second</v>
      </c>
      <c r="O548" t="s">
        <v>1235</v>
      </c>
      <c r="P548" t="str">
        <f t="shared" si="16"/>
        <v>Mrs</v>
      </c>
      <c r="Q548" t="str">
        <f>_xlfn.XLOOKUP(titanic[[#This Row],[Title]],$W$2:$W$18,$X$2:$X$18)</f>
        <v>Mrs</v>
      </c>
      <c r="R548" s="5">
        <v>0</v>
      </c>
      <c r="S548" s="5">
        <v>0</v>
      </c>
      <c r="T548" s="5">
        <v>1</v>
      </c>
      <c r="U548" s="5">
        <v>1</v>
      </c>
      <c r="Z548" s="6" t="s">
        <v>402</v>
      </c>
      <c r="AA548" s="6">
        <v>0</v>
      </c>
      <c r="AB548" s="6">
        <v>0</v>
      </c>
      <c r="AC548" s="6">
        <v>1</v>
      </c>
      <c r="AD548" s="6">
        <v>0</v>
      </c>
      <c r="AE548" s="6">
        <v>0</v>
      </c>
      <c r="AF548" s="6">
        <v>1</v>
      </c>
    </row>
    <row r="549" spans="1:3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>IF(titanic[[#This Row],[Survived]]&gt;0,"Survive","Perished")</f>
        <v>Survive</v>
      </c>
      <c r="N549" t="str">
        <f t="shared" si="15"/>
        <v>Second</v>
      </c>
      <c r="O549" t="s">
        <v>1234</v>
      </c>
      <c r="P549" t="str">
        <f t="shared" si="16"/>
        <v>Mr</v>
      </c>
      <c r="Q549" t="str">
        <f>_xlfn.XLOOKUP(titanic[[#This Row],[Title]],$W$2:$W$18,$X$2:$X$18)</f>
        <v>Mr</v>
      </c>
      <c r="R549" s="5">
        <v>0</v>
      </c>
      <c r="S549" s="5">
        <v>0</v>
      </c>
      <c r="T549" s="5">
        <v>1</v>
      </c>
      <c r="U549" s="5">
        <v>1</v>
      </c>
      <c r="Z549" s="6" t="s">
        <v>637</v>
      </c>
      <c r="AA549" s="6">
        <v>0</v>
      </c>
      <c r="AB549" s="6">
        <v>0</v>
      </c>
      <c r="AC549" s="6">
        <v>1</v>
      </c>
      <c r="AD549" s="6">
        <v>0</v>
      </c>
      <c r="AE549" s="6">
        <v>0</v>
      </c>
      <c r="AF549" s="6">
        <v>1</v>
      </c>
    </row>
    <row r="550" spans="1:3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>IF(titanic[[#This Row],[Survived]]&gt;0,"Survive","Perished")</f>
        <v>Perished</v>
      </c>
      <c r="N550" t="str">
        <f t="shared" si="15"/>
        <v>Third</v>
      </c>
      <c r="O550" t="s">
        <v>1234</v>
      </c>
      <c r="P550" t="str">
        <f t="shared" si="16"/>
        <v>Mr</v>
      </c>
      <c r="Q550" t="str">
        <f>_xlfn.XLOOKUP(titanic[[#This Row],[Title]],$W$2:$W$18,$X$2:$X$18)</f>
        <v>Mr</v>
      </c>
      <c r="R550" s="5">
        <v>1</v>
      </c>
      <c r="S550" s="5">
        <v>0</v>
      </c>
      <c r="T550" s="5">
        <v>1</v>
      </c>
      <c r="U550" s="5">
        <v>1</v>
      </c>
      <c r="Z550" s="6" t="s">
        <v>154</v>
      </c>
      <c r="AA550" s="6">
        <v>1</v>
      </c>
      <c r="AB550" s="6">
        <v>0</v>
      </c>
      <c r="AC550" s="6">
        <v>1</v>
      </c>
      <c r="AD550" s="6">
        <v>0</v>
      </c>
      <c r="AE550" s="6">
        <v>0</v>
      </c>
      <c r="AF550" s="6">
        <v>2</v>
      </c>
    </row>
    <row r="551" spans="1:3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>IF(titanic[[#This Row],[Survived]]&gt;0,"Survive","Perished")</f>
        <v>Survive</v>
      </c>
      <c r="N551" t="str">
        <f t="shared" si="15"/>
        <v>Second</v>
      </c>
      <c r="O551" t="s">
        <v>1237</v>
      </c>
      <c r="P551" t="str">
        <f t="shared" si="16"/>
        <v>Master</v>
      </c>
      <c r="Q551" t="str">
        <f>_xlfn.XLOOKUP(titanic[[#This Row],[Title]],$W$2:$W$18,$X$2:$X$18)</f>
        <v>Master</v>
      </c>
      <c r="R551" s="5">
        <v>1</v>
      </c>
      <c r="S551" s="5">
        <v>0</v>
      </c>
      <c r="T551" s="5">
        <v>1</v>
      </c>
      <c r="U551" s="5">
        <v>1</v>
      </c>
      <c r="Z551" s="6" t="s">
        <v>67</v>
      </c>
      <c r="AA551" s="6">
        <v>0</v>
      </c>
      <c r="AB551" s="6">
        <v>0</v>
      </c>
      <c r="AC551" s="6">
        <v>1</v>
      </c>
      <c r="AD551" s="6">
        <v>0</v>
      </c>
      <c r="AE551" s="6">
        <v>0</v>
      </c>
      <c r="AF551" s="6">
        <v>1</v>
      </c>
    </row>
    <row r="552" spans="1:3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>IF(titanic[[#This Row],[Survived]]&gt;0,"Survive","Perished")</f>
        <v>Survive</v>
      </c>
      <c r="N552" t="str">
        <f t="shared" si="15"/>
        <v>First</v>
      </c>
      <c r="O552" t="s">
        <v>1234</v>
      </c>
      <c r="P552" t="str">
        <f t="shared" si="16"/>
        <v>Mr</v>
      </c>
      <c r="Q552" t="str">
        <f>_xlfn.XLOOKUP(titanic[[#This Row],[Title]],$W$2:$W$18,$X$2:$X$18)</f>
        <v>Mr</v>
      </c>
      <c r="R552" s="5">
        <v>0</v>
      </c>
      <c r="S552" s="5">
        <v>1</v>
      </c>
      <c r="T552" s="5">
        <v>2</v>
      </c>
      <c r="U552" s="5">
        <v>2</v>
      </c>
      <c r="Z552" s="6" t="s">
        <v>949</v>
      </c>
      <c r="AA552" s="6">
        <v>0</v>
      </c>
      <c r="AB552" s="6">
        <v>0</v>
      </c>
      <c r="AC552" s="6">
        <v>1</v>
      </c>
      <c r="AD552" s="6">
        <v>0</v>
      </c>
      <c r="AE552" s="6">
        <v>0</v>
      </c>
      <c r="AF552" s="6">
        <v>1</v>
      </c>
    </row>
    <row r="553" spans="1:3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>IF(titanic[[#This Row],[Survived]]&gt;0,"Survive","Perished")</f>
        <v>Perished</v>
      </c>
      <c r="N553" t="str">
        <f t="shared" si="15"/>
        <v>Second</v>
      </c>
      <c r="O553" t="s">
        <v>1234</v>
      </c>
      <c r="P553" t="str">
        <f t="shared" si="16"/>
        <v>Mr</v>
      </c>
      <c r="Q553" t="str">
        <f>_xlfn.XLOOKUP(titanic[[#This Row],[Title]],$W$2:$W$18,$X$2:$X$18)</f>
        <v>Mr</v>
      </c>
      <c r="R553" s="5">
        <v>0</v>
      </c>
      <c r="S553" s="5">
        <v>0</v>
      </c>
      <c r="T553" s="5">
        <v>1</v>
      </c>
      <c r="U553" s="5">
        <v>1</v>
      </c>
      <c r="Z553" s="6" t="s">
        <v>424</v>
      </c>
      <c r="AA553" s="6">
        <v>0</v>
      </c>
      <c r="AB553" s="6">
        <v>0</v>
      </c>
      <c r="AC553" s="6">
        <v>1</v>
      </c>
      <c r="AD553" s="6">
        <v>1</v>
      </c>
      <c r="AE553" s="6">
        <v>0</v>
      </c>
      <c r="AF553" s="6">
        <v>2</v>
      </c>
    </row>
    <row r="554" spans="1:3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>IF(titanic[[#This Row],[Survived]]&gt;0,"Survive","Perished")</f>
        <v>Perished</v>
      </c>
      <c r="N554" t="str">
        <f t="shared" si="15"/>
        <v>Third</v>
      </c>
      <c r="O554" t="s">
        <v>1234</v>
      </c>
      <c r="P554" t="str">
        <f t="shared" si="16"/>
        <v>Mr</v>
      </c>
      <c r="Q554" t="str">
        <f>_xlfn.XLOOKUP(titanic[[#This Row],[Title]],$W$2:$W$18,$X$2:$X$18)</f>
        <v>Mr</v>
      </c>
      <c r="R554" s="5">
        <v>0</v>
      </c>
      <c r="S554" s="5">
        <v>0</v>
      </c>
      <c r="T554" s="5">
        <v>1</v>
      </c>
      <c r="U554" s="5">
        <v>1</v>
      </c>
      <c r="Z554" s="6" t="s">
        <v>211</v>
      </c>
      <c r="AA554" s="6">
        <v>0</v>
      </c>
      <c r="AB554" s="6">
        <v>0</v>
      </c>
      <c r="AC554" s="6">
        <v>1</v>
      </c>
      <c r="AD554" s="6">
        <v>0</v>
      </c>
      <c r="AE554" s="6">
        <v>0</v>
      </c>
      <c r="AF554" s="6">
        <v>1</v>
      </c>
    </row>
    <row r="555" spans="1:3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>IF(titanic[[#This Row],[Survived]]&gt;0,"Survive","Perished")</f>
        <v>Survive</v>
      </c>
      <c r="N555" t="str">
        <f t="shared" si="15"/>
        <v>Third</v>
      </c>
      <c r="O555" t="s">
        <v>1234</v>
      </c>
      <c r="P555" t="str">
        <f t="shared" si="16"/>
        <v>Mr</v>
      </c>
      <c r="Q555" t="str">
        <f>_xlfn.XLOOKUP(titanic[[#This Row],[Title]],$W$2:$W$18,$X$2:$X$18)</f>
        <v>Mr</v>
      </c>
      <c r="R555" s="5">
        <v>0</v>
      </c>
      <c r="S555" s="5">
        <v>0</v>
      </c>
      <c r="T555" s="5">
        <v>1</v>
      </c>
      <c r="U555" s="5">
        <v>1</v>
      </c>
      <c r="Z555" s="6" t="s">
        <v>116</v>
      </c>
      <c r="AA555" s="6">
        <v>0</v>
      </c>
      <c r="AB555" s="6">
        <v>0</v>
      </c>
      <c r="AC555" s="6">
        <v>0</v>
      </c>
      <c r="AD555" s="6">
        <v>1</v>
      </c>
      <c r="AE555" s="6">
        <v>0</v>
      </c>
      <c r="AF555" s="6">
        <v>1</v>
      </c>
    </row>
    <row r="556" spans="1:3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>IF(titanic[[#This Row],[Survived]]&gt;0,"Survive","Perished")</f>
        <v>Survive</v>
      </c>
      <c r="N556" t="str">
        <f t="shared" si="15"/>
        <v>Third</v>
      </c>
      <c r="O556" t="s">
        <v>1236</v>
      </c>
      <c r="P556" t="str">
        <f t="shared" si="16"/>
        <v>Miss</v>
      </c>
      <c r="Q556" t="str">
        <f>_xlfn.XLOOKUP(titanic[[#This Row],[Title]],$W$2:$W$18,$X$2:$X$18)</f>
        <v>Miss</v>
      </c>
      <c r="R556" s="5">
        <v>0</v>
      </c>
      <c r="S556" s="5">
        <v>1</v>
      </c>
      <c r="T556" s="5">
        <v>0</v>
      </c>
      <c r="U556" s="5">
        <v>0</v>
      </c>
      <c r="Z556" s="6" t="s">
        <v>356</v>
      </c>
      <c r="AA556" s="6">
        <v>0</v>
      </c>
      <c r="AB556" s="6">
        <v>0</v>
      </c>
      <c r="AC556" s="6">
        <v>1</v>
      </c>
      <c r="AD556" s="6">
        <v>0</v>
      </c>
      <c r="AE556" s="6">
        <v>0</v>
      </c>
      <c r="AF556" s="6">
        <v>1</v>
      </c>
    </row>
    <row r="557" spans="1:3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>IF(titanic[[#This Row],[Survived]]&gt;0,"Survive","Perished")</f>
        <v>Perished</v>
      </c>
      <c r="N557" t="str">
        <f t="shared" si="15"/>
        <v>First</v>
      </c>
      <c r="O557" t="s">
        <v>1234</v>
      </c>
      <c r="P557" t="str">
        <f t="shared" si="16"/>
        <v>Mr</v>
      </c>
      <c r="Q557" t="str">
        <f>_xlfn.XLOOKUP(titanic[[#This Row],[Title]],$W$2:$W$18,$X$2:$X$18)</f>
        <v>Mr</v>
      </c>
      <c r="R557" s="5">
        <v>0</v>
      </c>
      <c r="S557" s="5">
        <v>0</v>
      </c>
      <c r="T557" s="5">
        <v>1</v>
      </c>
      <c r="U557" s="5">
        <v>1</v>
      </c>
      <c r="Z557" s="6" t="s">
        <v>100</v>
      </c>
      <c r="AA557" s="6">
        <v>0</v>
      </c>
      <c r="AB557" s="6">
        <v>1</v>
      </c>
      <c r="AC557" s="6">
        <v>0</v>
      </c>
      <c r="AD557" s="6">
        <v>0</v>
      </c>
      <c r="AE557" s="6">
        <v>0</v>
      </c>
      <c r="AF557" s="6">
        <v>1</v>
      </c>
    </row>
    <row r="558" spans="1:3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>IF(titanic[[#This Row],[Survived]]&gt;0,"Survive","Perished")</f>
        <v>Survive</v>
      </c>
      <c r="N558" t="str">
        <f t="shared" si="15"/>
        <v>First</v>
      </c>
      <c r="O558" t="s">
        <v>1244</v>
      </c>
      <c r="P558" t="str">
        <f t="shared" si="16"/>
        <v>Mrs</v>
      </c>
      <c r="Q558" t="str">
        <f>_xlfn.XLOOKUP(titanic[[#This Row],[Title]],$W$2:$W$18,$X$2:$X$18)</f>
        <v>Mrs</v>
      </c>
      <c r="R558" s="5">
        <v>0</v>
      </c>
      <c r="S558" s="5">
        <v>0</v>
      </c>
      <c r="T558" s="5">
        <v>0</v>
      </c>
      <c r="U558" s="5">
        <v>0</v>
      </c>
      <c r="Z558" s="6" t="s">
        <v>361</v>
      </c>
      <c r="AA558" s="6">
        <v>0</v>
      </c>
      <c r="AB558" s="6">
        <v>1</v>
      </c>
      <c r="AC558" s="6">
        <v>1</v>
      </c>
      <c r="AD558" s="6">
        <v>1</v>
      </c>
      <c r="AE558" s="6">
        <v>0</v>
      </c>
      <c r="AF558" s="6">
        <v>3</v>
      </c>
    </row>
    <row r="559" spans="1:3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>IF(titanic[[#This Row],[Survived]]&gt;0,"Survive","Perished")</f>
        <v>Perished</v>
      </c>
      <c r="N559" t="str">
        <f t="shared" si="15"/>
        <v>First</v>
      </c>
      <c r="O559" t="s">
        <v>1234</v>
      </c>
      <c r="P559" t="str">
        <f t="shared" si="16"/>
        <v>Mr</v>
      </c>
      <c r="Q559" t="str">
        <f>_xlfn.XLOOKUP(titanic[[#This Row],[Title]],$W$2:$W$18,$X$2:$X$18)</f>
        <v>Mr</v>
      </c>
      <c r="R559" s="5">
        <v>0</v>
      </c>
      <c r="S559" s="5">
        <v>2</v>
      </c>
      <c r="T559" s="5">
        <v>1</v>
      </c>
      <c r="U559" s="5">
        <v>1</v>
      </c>
      <c r="Z559" s="6" t="s">
        <v>123</v>
      </c>
      <c r="AA559" s="6">
        <v>0</v>
      </c>
      <c r="AB559" s="6">
        <v>0</v>
      </c>
      <c r="AC559" s="6">
        <v>1</v>
      </c>
      <c r="AD559" s="6">
        <v>0</v>
      </c>
      <c r="AE559" s="6">
        <v>0</v>
      </c>
      <c r="AF559" s="6">
        <v>1</v>
      </c>
    </row>
    <row r="560" spans="1:3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>IF(titanic[[#This Row],[Survived]]&gt;0,"Survive","Perished")</f>
        <v>Survive</v>
      </c>
      <c r="N560" t="str">
        <f t="shared" si="15"/>
        <v>First</v>
      </c>
      <c r="O560" t="s">
        <v>1235</v>
      </c>
      <c r="P560" t="str">
        <f t="shared" si="16"/>
        <v>Mrs</v>
      </c>
      <c r="Q560" t="str">
        <f>_xlfn.XLOOKUP(titanic[[#This Row],[Title]],$W$2:$W$18,$X$2:$X$18)</f>
        <v>Mrs</v>
      </c>
      <c r="R560" s="5">
        <v>0</v>
      </c>
      <c r="S560" s="5">
        <v>1</v>
      </c>
      <c r="T560" s="5">
        <v>1</v>
      </c>
      <c r="U560" s="5">
        <v>1</v>
      </c>
      <c r="Z560" s="6" t="s">
        <v>228</v>
      </c>
      <c r="AA560" s="6">
        <v>1</v>
      </c>
      <c r="AB560" s="6">
        <v>0</v>
      </c>
      <c r="AC560" s="6">
        <v>1</v>
      </c>
      <c r="AD560" s="6">
        <v>0</v>
      </c>
      <c r="AE560" s="6">
        <v>0</v>
      </c>
      <c r="AF560" s="6">
        <v>2</v>
      </c>
    </row>
    <row r="561" spans="1:3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>IF(titanic[[#This Row],[Survived]]&gt;0,"Survive","Perished")</f>
        <v>Survive</v>
      </c>
      <c r="N561" t="str">
        <f t="shared" si="15"/>
        <v>Third</v>
      </c>
      <c r="O561" t="s">
        <v>1235</v>
      </c>
      <c r="P561" t="str">
        <f t="shared" si="16"/>
        <v>Mrs</v>
      </c>
      <c r="Q561" t="str">
        <f>_xlfn.XLOOKUP(titanic[[#This Row],[Title]],$W$2:$W$18,$X$2:$X$18)</f>
        <v>Mrs</v>
      </c>
      <c r="R561" s="5">
        <v>0</v>
      </c>
      <c r="S561" s="5">
        <v>0</v>
      </c>
      <c r="T561" s="5">
        <v>0</v>
      </c>
      <c r="U561" s="5">
        <v>0</v>
      </c>
      <c r="Z561" s="6" t="s">
        <v>254</v>
      </c>
      <c r="AA561" s="6">
        <v>0</v>
      </c>
      <c r="AB561" s="6">
        <v>0</v>
      </c>
      <c r="AC561" s="6">
        <v>0</v>
      </c>
      <c r="AD561" s="6">
        <v>1</v>
      </c>
      <c r="AE561" s="6">
        <v>0</v>
      </c>
      <c r="AF561" s="6">
        <v>1</v>
      </c>
    </row>
    <row r="562" spans="1:3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>IF(titanic[[#This Row],[Survived]]&gt;0,"Survive","Perished")</f>
        <v>Perished</v>
      </c>
      <c r="N562" t="str">
        <f t="shared" si="15"/>
        <v>Third</v>
      </c>
      <c r="O562" t="s">
        <v>1234</v>
      </c>
      <c r="P562" t="str">
        <f t="shared" si="16"/>
        <v>Mr</v>
      </c>
      <c r="Q562" t="str">
        <f>_xlfn.XLOOKUP(titanic[[#This Row],[Title]],$W$2:$W$18,$X$2:$X$18)</f>
        <v>Mr</v>
      </c>
      <c r="R562" s="5">
        <v>0</v>
      </c>
      <c r="S562" s="5">
        <v>0</v>
      </c>
      <c r="T562" s="5">
        <v>1</v>
      </c>
      <c r="U562" s="5">
        <v>1</v>
      </c>
      <c r="Z562" s="6" t="s">
        <v>745</v>
      </c>
      <c r="AA562" s="6">
        <v>0</v>
      </c>
      <c r="AB562" s="6">
        <v>0</v>
      </c>
      <c r="AC562" s="6">
        <v>0</v>
      </c>
      <c r="AD562" s="6">
        <v>1</v>
      </c>
      <c r="AE562" s="6">
        <v>0</v>
      </c>
      <c r="AF562" s="6">
        <v>1</v>
      </c>
    </row>
    <row r="563" spans="1:3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>IF(titanic[[#This Row],[Survived]]&gt;0,"Survive","Perished")</f>
        <v>Perished</v>
      </c>
      <c r="N563" t="str">
        <f t="shared" si="15"/>
        <v>Third</v>
      </c>
      <c r="O563" t="s">
        <v>1234</v>
      </c>
      <c r="P563" t="str">
        <f t="shared" si="16"/>
        <v>Mr</v>
      </c>
      <c r="Q563" t="str">
        <f>_xlfn.XLOOKUP(titanic[[#This Row],[Title]],$W$2:$W$18,$X$2:$X$18)</f>
        <v>Mr</v>
      </c>
      <c r="R563" s="5">
        <v>0</v>
      </c>
      <c r="S563" s="5">
        <v>0</v>
      </c>
      <c r="T563" s="5">
        <v>1</v>
      </c>
      <c r="U563" s="5">
        <v>1</v>
      </c>
      <c r="Z563" s="6" t="s">
        <v>103</v>
      </c>
      <c r="AA563" s="6">
        <v>0</v>
      </c>
      <c r="AB563" s="6">
        <v>1</v>
      </c>
      <c r="AC563" s="6">
        <v>1</v>
      </c>
      <c r="AD563" s="6">
        <v>1</v>
      </c>
      <c r="AE563" s="6">
        <v>0</v>
      </c>
      <c r="AF563" s="6">
        <v>3</v>
      </c>
    </row>
    <row r="564" spans="1:3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>IF(titanic[[#This Row],[Survived]]&gt;0,"Survive","Perished")</f>
        <v>Perished</v>
      </c>
      <c r="N564" t="str">
        <f t="shared" si="15"/>
        <v>Second</v>
      </c>
      <c r="O564" t="s">
        <v>1234</v>
      </c>
      <c r="P564" t="str">
        <f t="shared" si="16"/>
        <v>Mr</v>
      </c>
      <c r="Q564" t="str">
        <f>_xlfn.XLOOKUP(titanic[[#This Row],[Title]],$W$2:$W$18,$X$2:$X$18)</f>
        <v>Mr</v>
      </c>
      <c r="R564" s="5">
        <v>0</v>
      </c>
      <c r="S564" s="5">
        <v>0</v>
      </c>
      <c r="T564" s="5">
        <v>1</v>
      </c>
      <c r="U564" s="5">
        <v>1</v>
      </c>
      <c r="Z564" s="6" t="s">
        <v>522</v>
      </c>
      <c r="AA564" s="6">
        <v>2</v>
      </c>
      <c r="AB564" s="6">
        <v>0</v>
      </c>
      <c r="AC564" s="6">
        <v>0</v>
      </c>
      <c r="AD564" s="6">
        <v>0</v>
      </c>
      <c r="AE564" s="6">
        <v>0</v>
      </c>
      <c r="AF564" s="6">
        <v>2</v>
      </c>
    </row>
    <row r="565" spans="1:3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>IF(titanic[[#This Row],[Survived]]&gt;0,"Survive","Perished")</f>
        <v>Perished</v>
      </c>
      <c r="N565" t="str">
        <f t="shared" si="15"/>
        <v>Third</v>
      </c>
      <c r="O565" t="s">
        <v>1234</v>
      </c>
      <c r="P565" t="str">
        <f t="shared" si="16"/>
        <v>Mr</v>
      </c>
      <c r="Q565" t="str">
        <f>_xlfn.XLOOKUP(titanic[[#This Row],[Title]],$W$2:$W$18,$X$2:$X$18)</f>
        <v>Mr</v>
      </c>
      <c r="R565" s="5">
        <v>0</v>
      </c>
      <c r="S565" s="5">
        <v>0</v>
      </c>
      <c r="T565" s="5">
        <v>1</v>
      </c>
      <c r="U565" s="5">
        <v>1</v>
      </c>
      <c r="Z565" s="6" t="s">
        <v>1165</v>
      </c>
      <c r="AA565" s="6">
        <v>0</v>
      </c>
      <c r="AB565" s="6">
        <v>0</v>
      </c>
      <c r="AC565" s="6">
        <v>1</v>
      </c>
      <c r="AD565" s="6">
        <v>0</v>
      </c>
      <c r="AE565" s="6">
        <v>0</v>
      </c>
      <c r="AF565" s="6">
        <v>1</v>
      </c>
    </row>
    <row r="566" spans="1:3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>IF(titanic[[#This Row],[Survived]]&gt;0,"Survive","Perished")</f>
        <v>Perished</v>
      </c>
      <c r="N566" t="str">
        <f t="shared" si="15"/>
        <v>Third</v>
      </c>
      <c r="O566" t="s">
        <v>1236</v>
      </c>
      <c r="P566" t="str">
        <f t="shared" si="16"/>
        <v>Miss</v>
      </c>
      <c r="Q566" t="str">
        <f>_xlfn.XLOOKUP(titanic[[#This Row],[Title]],$W$2:$W$18,$X$2:$X$18)</f>
        <v>Miss</v>
      </c>
      <c r="R566" s="5">
        <v>0</v>
      </c>
      <c r="S566" s="5">
        <v>1</v>
      </c>
      <c r="T566" s="5">
        <v>0</v>
      </c>
      <c r="U566" s="5">
        <v>0</v>
      </c>
      <c r="Z566" s="6" t="s">
        <v>718</v>
      </c>
      <c r="AA566" s="6">
        <v>0</v>
      </c>
      <c r="AB566" s="6">
        <v>0</v>
      </c>
      <c r="AC566" s="6">
        <v>1</v>
      </c>
      <c r="AD566" s="6">
        <v>0</v>
      </c>
      <c r="AE566" s="6">
        <v>0</v>
      </c>
      <c r="AF566" s="6">
        <v>1</v>
      </c>
    </row>
    <row r="567" spans="1:3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>IF(titanic[[#This Row],[Survived]]&gt;0,"Survive","Perished")</f>
        <v>Perished</v>
      </c>
      <c r="N567" t="str">
        <f t="shared" si="15"/>
        <v>Third</v>
      </c>
      <c r="O567" t="s">
        <v>1234</v>
      </c>
      <c r="P567" t="str">
        <f t="shared" si="16"/>
        <v>Mr</v>
      </c>
      <c r="Q567" t="str">
        <f>_xlfn.XLOOKUP(titanic[[#This Row],[Title]],$W$2:$W$18,$X$2:$X$18)</f>
        <v>Mr</v>
      </c>
      <c r="R567" s="5">
        <v>0</v>
      </c>
      <c r="S567" s="5">
        <v>0</v>
      </c>
      <c r="T567" s="5">
        <v>2</v>
      </c>
      <c r="U567" s="5">
        <v>2</v>
      </c>
      <c r="Z567" s="6" t="s">
        <v>1211</v>
      </c>
      <c r="AA567" s="6">
        <v>0</v>
      </c>
      <c r="AB567" s="6">
        <v>0</v>
      </c>
      <c r="AC567" s="6">
        <v>1</v>
      </c>
      <c r="AD567" s="6">
        <v>0</v>
      </c>
      <c r="AE567" s="6">
        <v>0</v>
      </c>
      <c r="AF567" s="6">
        <v>1</v>
      </c>
    </row>
    <row r="568" spans="1:3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>IF(titanic[[#This Row],[Survived]]&gt;0,"Survive","Perished")</f>
        <v>Perished</v>
      </c>
      <c r="N568" t="str">
        <f t="shared" si="15"/>
        <v>Third</v>
      </c>
      <c r="O568" t="s">
        <v>1234</v>
      </c>
      <c r="P568" t="str">
        <f t="shared" si="16"/>
        <v>Mr</v>
      </c>
      <c r="Q568" t="str">
        <f>_xlfn.XLOOKUP(titanic[[#This Row],[Title]],$W$2:$W$18,$X$2:$X$18)</f>
        <v>Mr</v>
      </c>
      <c r="R568" s="5">
        <v>0</v>
      </c>
      <c r="S568" s="5">
        <v>0</v>
      </c>
      <c r="T568" s="5">
        <v>1</v>
      </c>
      <c r="U568" s="5">
        <v>1</v>
      </c>
      <c r="Z568" s="6" t="s">
        <v>105</v>
      </c>
      <c r="AA568" s="6">
        <v>3</v>
      </c>
      <c r="AB568" s="6">
        <v>1</v>
      </c>
      <c r="AC568" s="6">
        <v>1</v>
      </c>
      <c r="AD568" s="6">
        <v>1</v>
      </c>
      <c r="AE568" s="6">
        <v>0</v>
      </c>
      <c r="AF568" s="6">
        <v>6</v>
      </c>
    </row>
    <row r="569" spans="1:3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>IF(titanic[[#This Row],[Survived]]&gt;0,"Survive","Perished")</f>
        <v>Perished</v>
      </c>
      <c r="N569" t="str">
        <f t="shared" si="15"/>
        <v>Third</v>
      </c>
      <c r="O569" t="s">
        <v>1235</v>
      </c>
      <c r="P569" t="str">
        <f t="shared" si="16"/>
        <v>Mrs</v>
      </c>
      <c r="Q569" t="str">
        <f>_xlfn.XLOOKUP(titanic[[#This Row],[Title]],$W$2:$W$18,$X$2:$X$18)</f>
        <v>Mrs</v>
      </c>
      <c r="R569" s="5">
        <v>1</v>
      </c>
      <c r="S569" s="5">
        <v>2</v>
      </c>
      <c r="T569" s="5">
        <v>0</v>
      </c>
      <c r="U569" s="5">
        <v>0</v>
      </c>
      <c r="Z569" s="6" t="s">
        <v>918</v>
      </c>
      <c r="AA569" s="6">
        <v>0</v>
      </c>
      <c r="AB569" s="6">
        <v>1</v>
      </c>
      <c r="AC569" s="6">
        <v>0</v>
      </c>
      <c r="AD569" s="6">
        <v>0</v>
      </c>
      <c r="AE569" s="6">
        <v>0</v>
      </c>
      <c r="AF569" s="6">
        <v>1</v>
      </c>
    </row>
    <row r="570" spans="1:3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>IF(titanic[[#This Row],[Survived]]&gt;0,"Survive","Perished")</f>
        <v>Perished</v>
      </c>
      <c r="N570" t="str">
        <f t="shared" si="15"/>
        <v>Third</v>
      </c>
      <c r="O570" t="s">
        <v>1234</v>
      </c>
      <c r="P570" t="str">
        <f t="shared" si="16"/>
        <v>Mr</v>
      </c>
      <c r="Q570" t="str">
        <f>_xlfn.XLOOKUP(titanic[[#This Row],[Title]],$W$2:$W$18,$X$2:$X$18)</f>
        <v>Mr</v>
      </c>
      <c r="R570" s="5">
        <v>0</v>
      </c>
      <c r="S570" s="5">
        <v>0</v>
      </c>
      <c r="T570" s="5">
        <v>1</v>
      </c>
      <c r="U570" s="5">
        <v>1</v>
      </c>
      <c r="Z570" s="6" t="s">
        <v>251</v>
      </c>
      <c r="AA570" s="6">
        <v>1</v>
      </c>
      <c r="AB570" s="6">
        <v>3</v>
      </c>
      <c r="AC570" s="6">
        <v>3</v>
      </c>
      <c r="AD570" s="6">
        <v>0</v>
      </c>
      <c r="AE570" s="6">
        <v>0</v>
      </c>
      <c r="AF570" s="6">
        <v>7</v>
      </c>
    </row>
    <row r="571" spans="1:3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>IF(titanic[[#This Row],[Survived]]&gt;0,"Survive","Perished")</f>
        <v>Survive</v>
      </c>
      <c r="N571" t="str">
        <f t="shared" si="15"/>
        <v>Third</v>
      </c>
      <c r="O571" t="s">
        <v>1234</v>
      </c>
      <c r="P571" t="str">
        <f t="shared" si="16"/>
        <v>Mr</v>
      </c>
      <c r="Q571" t="str">
        <f>_xlfn.XLOOKUP(titanic[[#This Row],[Title]],$W$2:$W$18,$X$2:$X$18)</f>
        <v>Mr</v>
      </c>
      <c r="R571" s="5">
        <v>0</v>
      </c>
      <c r="S571" s="5">
        <v>0</v>
      </c>
      <c r="T571" s="5">
        <v>1</v>
      </c>
      <c r="U571" s="5">
        <v>1</v>
      </c>
      <c r="Z571" s="6" t="s">
        <v>946</v>
      </c>
      <c r="AA571" s="6">
        <v>0</v>
      </c>
      <c r="AB571" s="6">
        <v>0</v>
      </c>
      <c r="AC571" s="6">
        <v>1</v>
      </c>
      <c r="AD571" s="6">
        <v>0</v>
      </c>
      <c r="AE571" s="6">
        <v>0</v>
      </c>
      <c r="AF571" s="6">
        <v>1</v>
      </c>
    </row>
    <row r="572" spans="1:3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>IF(titanic[[#This Row],[Survived]]&gt;0,"Survive","Perished")</f>
        <v>Survive</v>
      </c>
      <c r="N572" t="str">
        <f t="shared" si="15"/>
        <v>Second</v>
      </c>
      <c r="O572" t="s">
        <v>1234</v>
      </c>
      <c r="P572" t="str">
        <f t="shared" si="16"/>
        <v>Mr</v>
      </c>
      <c r="Q572" t="str">
        <f>_xlfn.XLOOKUP(titanic[[#This Row],[Title]],$W$2:$W$18,$X$2:$X$18)</f>
        <v>Mr</v>
      </c>
      <c r="R572" s="5">
        <v>0</v>
      </c>
      <c r="S572" s="5">
        <v>0</v>
      </c>
      <c r="T572" s="5">
        <v>1</v>
      </c>
      <c r="U572" s="5">
        <v>1</v>
      </c>
      <c r="Z572" s="6" t="s">
        <v>322</v>
      </c>
      <c r="AA572" s="6">
        <v>0</v>
      </c>
      <c r="AB572" s="6">
        <v>1</v>
      </c>
      <c r="AC572" s="6">
        <v>0</v>
      </c>
      <c r="AD572" s="6">
        <v>0</v>
      </c>
      <c r="AE572" s="6">
        <v>0</v>
      </c>
      <c r="AF572" s="6">
        <v>1</v>
      </c>
    </row>
    <row r="573" spans="1:3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>IF(titanic[[#This Row],[Survived]]&gt;0,"Survive","Perished")</f>
        <v>Survive</v>
      </c>
      <c r="N573" t="str">
        <f t="shared" si="15"/>
        <v>First</v>
      </c>
      <c r="O573" t="s">
        <v>1235</v>
      </c>
      <c r="P573" t="str">
        <f t="shared" si="16"/>
        <v>Mrs</v>
      </c>
      <c r="Q573" t="str">
        <f>_xlfn.XLOOKUP(titanic[[#This Row],[Title]],$W$2:$W$18,$X$2:$X$18)</f>
        <v>Mrs</v>
      </c>
      <c r="R573" s="5">
        <v>0</v>
      </c>
      <c r="S573" s="5">
        <v>0</v>
      </c>
      <c r="T573" s="5">
        <v>0</v>
      </c>
      <c r="U573" s="5">
        <v>0</v>
      </c>
      <c r="Z573" s="6" t="s">
        <v>477</v>
      </c>
      <c r="AA573" s="6">
        <v>0</v>
      </c>
      <c r="AB573" s="6">
        <v>1</v>
      </c>
      <c r="AC573" s="6">
        <v>1</v>
      </c>
      <c r="AD573" s="6">
        <v>1</v>
      </c>
      <c r="AE573" s="6">
        <v>0</v>
      </c>
      <c r="AF573" s="6">
        <v>3</v>
      </c>
    </row>
    <row r="574" spans="1:3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>IF(titanic[[#This Row],[Survived]]&gt;0,"Survive","Perished")</f>
        <v>Survive</v>
      </c>
      <c r="N574" t="str">
        <f t="shared" si="15"/>
        <v>First</v>
      </c>
      <c r="O574" t="s">
        <v>1234</v>
      </c>
      <c r="P574" t="str">
        <f t="shared" si="16"/>
        <v>Mr</v>
      </c>
      <c r="Q574" t="str">
        <f>_xlfn.XLOOKUP(titanic[[#This Row],[Title]],$W$2:$W$18,$X$2:$X$18)</f>
        <v>Mr</v>
      </c>
      <c r="R574" s="5">
        <v>0</v>
      </c>
      <c r="S574" s="5">
        <v>0</v>
      </c>
      <c r="T574" s="5">
        <v>1</v>
      </c>
      <c r="U574" s="5">
        <v>1</v>
      </c>
      <c r="Z574" s="6" t="s">
        <v>664</v>
      </c>
      <c r="AA574" s="6">
        <v>0</v>
      </c>
      <c r="AB574" s="6">
        <v>1</v>
      </c>
      <c r="AC574" s="6">
        <v>0</v>
      </c>
      <c r="AD574" s="6">
        <v>0</v>
      </c>
      <c r="AE574" s="6">
        <v>0</v>
      </c>
      <c r="AF574" s="6">
        <v>1</v>
      </c>
    </row>
    <row r="575" spans="1:3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>IF(titanic[[#This Row],[Survived]]&gt;0,"Survive","Perished")</f>
        <v>Survive</v>
      </c>
      <c r="N575" t="str">
        <f t="shared" si="15"/>
        <v>Third</v>
      </c>
      <c r="O575" t="s">
        <v>1236</v>
      </c>
      <c r="P575" t="str">
        <f t="shared" si="16"/>
        <v>Miss</v>
      </c>
      <c r="Q575" t="str">
        <f>_xlfn.XLOOKUP(titanic[[#This Row],[Title]],$W$2:$W$18,$X$2:$X$18)</f>
        <v>Miss</v>
      </c>
      <c r="R575" s="5">
        <v>0</v>
      </c>
      <c r="S575" s="5">
        <v>1</v>
      </c>
      <c r="T575" s="5">
        <v>0</v>
      </c>
      <c r="U575" s="5">
        <v>0</v>
      </c>
      <c r="Z575" s="6" t="s">
        <v>243</v>
      </c>
      <c r="AA575" s="6">
        <v>0</v>
      </c>
      <c r="AB575" s="6">
        <v>0</v>
      </c>
      <c r="AC575" s="6">
        <v>1</v>
      </c>
      <c r="AD575" s="6">
        <v>0</v>
      </c>
      <c r="AE575" s="6">
        <v>0</v>
      </c>
      <c r="AF575" s="6">
        <v>1</v>
      </c>
    </row>
    <row r="576" spans="1:3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>IF(titanic[[#This Row],[Survived]]&gt;0,"Survive","Perished")</f>
        <v>Perished</v>
      </c>
      <c r="N576" t="str">
        <f t="shared" si="15"/>
        <v>Third</v>
      </c>
      <c r="O576" t="s">
        <v>1234</v>
      </c>
      <c r="P576" t="str">
        <f t="shared" si="16"/>
        <v>Mr</v>
      </c>
      <c r="Q576" t="str">
        <f>_xlfn.XLOOKUP(titanic[[#This Row],[Title]],$W$2:$W$18,$X$2:$X$18)</f>
        <v>Mr</v>
      </c>
      <c r="R576" s="5">
        <v>0</v>
      </c>
      <c r="S576" s="5">
        <v>0</v>
      </c>
      <c r="T576" s="5">
        <v>1</v>
      </c>
      <c r="U576" s="5">
        <v>1</v>
      </c>
      <c r="Z576" s="6" t="s">
        <v>280</v>
      </c>
      <c r="AA576" s="6">
        <v>0</v>
      </c>
      <c r="AB576" s="6">
        <v>0</v>
      </c>
      <c r="AC576" s="6">
        <v>4</v>
      </c>
      <c r="AD576" s="6">
        <v>0</v>
      </c>
      <c r="AE576" s="6">
        <v>0</v>
      </c>
      <c r="AF576" s="6">
        <v>4</v>
      </c>
    </row>
    <row r="577" spans="1:3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>IF(titanic[[#This Row],[Survived]]&gt;0,"Survive","Perished")</f>
        <v>Perished</v>
      </c>
      <c r="N577" t="str">
        <f t="shared" si="15"/>
        <v>Third</v>
      </c>
      <c r="O577" t="s">
        <v>1234</v>
      </c>
      <c r="P577" t="str">
        <f t="shared" si="16"/>
        <v>Mr</v>
      </c>
      <c r="Q577" t="str">
        <f>_xlfn.XLOOKUP(titanic[[#This Row],[Title]],$W$2:$W$18,$X$2:$X$18)</f>
        <v>Mr</v>
      </c>
      <c r="R577" s="5">
        <v>0</v>
      </c>
      <c r="S577" s="5">
        <v>0</v>
      </c>
      <c r="T577" s="5">
        <v>2</v>
      </c>
      <c r="U577" s="5">
        <v>2</v>
      </c>
      <c r="Z577" s="6" t="s">
        <v>465</v>
      </c>
      <c r="AA577" s="6">
        <v>0</v>
      </c>
      <c r="AB577" s="6">
        <v>0</v>
      </c>
      <c r="AC577" s="6">
        <v>1</v>
      </c>
      <c r="AD577" s="6">
        <v>1</v>
      </c>
      <c r="AE577" s="6">
        <v>0</v>
      </c>
      <c r="AF577" s="6">
        <v>2</v>
      </c>
    </row>
    <row r="578" spans="1:3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>IF(titanic[[#This Row],[Survived]]&gt;0,"Survive","Perished")</f>
        <v>Survive</v>
      </c>
      <c r="N578" t="str">
        <f t="shared" ref="N578:N641" si="17">IF(C578=1,"First",IF(C578=2,"Second","Third"))</f>
        <v>Second</v>
      </c>
      <c r="O578" t="s">
        <v>1236</v>
      </c>
      <c r="P578" t="str">
        <f t="shared" si="16"/>
        <v>Miss</v>
      </c>
      <c r="Q578" t="str">
        <f>_xlfn.XLOOKUP(titanic[[#This Row],[Title]],$W$2:$W$18,$X$2:$X$18)</f>
        <v>Miss</v>
      </c>
      <c r="R578" s="5">
        <v>0</v>
      </c>
      <c r="S578" s="5">
        <v>1</v>
      </c>
      <c r="T578" s="5">
        <v>0</v>
      </c>
      <c r="U578" s="5">
        <v>0</v>
      </c>
      <c r="Z578" s="6" t="s">
        <v>263</v>
      </c>
      <c r="AA578" s="6">
        <v>0</v>
      </c>
      <c r="AB578" s="6">
        <v>0</v>
      </c>
      <c r="AC578" s="6">
        <v>1</v>
      </c>
      <c r="AD578" s="6">
        <v>0</v>
      </c>
      <c r="AE578" s="6">
        <v>0</v>
      </c>
      <c r="AF578" s="6">
        <v>1</v>
      </c>
    </row>
    <row r="579" spans="1:3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>IF(titanic[[#This Row],[Survived]]&gt;0,"Survive","Perished")</f>
        <v>Survive</v>
      </c>
      <c r="N579" t="str">
        <f t="shared" si="17"/>
        <v>First</v>
      </c>
      <c r="O579" t="s">
        <v>1235</v>
      </c>
      <c r="P579" t="str">
        <f t="shared" ref="P579:P642" si="18">VLOOKUP(O579,$W$2:$X$18,2,FALSE)</f>
        <v>Mrs</v>
      </c>
      <c r="Q579" t="str">
        <f>_xlfn.XLOOKUP(titanic[[#This Row],[Title]],$W$2:$W$18,$X$2:$X$18)</f>
        <v>Mrs</v>
      </c>
      <c r="R579" s="5">
        <v>0</v>
      </c>
      <c r="S579" s="5">
        <v>0</v>
      </c>
      <c r="T579" s="5">
        <v>1</v>
      </c>
      <c r="U579" s="5">
        <v>1</v>
      </c>
      <c r="Z579" s="6" t="s">
        <v>737</v>
      </c>
      <c r="AA579" s="6">
        <v>0</v>
      </c>
      <c r="AB579" s="6">
        <v>0</v>
      </c>
      <c r="AC579" s="6">
        <v>1</v>
      </c>
      <c r="AD579" s="6">
        <v>0</v>
      </c>
      <c r="AE579" s="6">
        <v>0</v>
      </c>
      <c r="AF579" s="6">
        <v>1</v>
      </c>
    </row>
    <row r="580" spans="1:3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>IF(titanic[[#This Row],[Survived]]&gt;0,"Survive","Perished")</f>
        <v>Perished</v>
      </c>
      <c r="N580" t="str">
        <f t="shared" si="17"/>
        <v>Third</v>
      </c>
      <c r="O580" t="s">
        <v>1235</v>
      </c>
      <c r="P580" t="str">
        <f t="shared" si="18"/>
        <v>Mrs</v>
      </c>
      <c r="Q580" t="str">
        <f>_xlfn.XLOOKUP(titanic[[#This Row],[Title]],$W$2:$W$18,$X$2:$X$18)</f>
        <v>Mrs</v>
      </c>
      <c r="R580" s="5">
        <v>0</v>
      </c>
      <c r="S580" s="5">
        <v>0</v>
      </c>
      <c r="T580" s="5">
        <v>0</v>
      </c>
      <c r="U580" s="5">
        <v>0</v>
      </c>
      <c r="Z580" s="6" t="s">
        <v>820</v>
      </c>
      <c r="AA580" s="6">
        <v>0</v>
      </c>
      <c r="AB580" s="6">
        <v>0</v>
      </c>
      <c r="AC580" s="6">
        <v>1</v>
      </c>
      <c r="AD580" s="6">
        <v>0</v>
      </c>
      <c r="AE580" s="6">
        <v>0</v>
      </c>
      <c r="AF580" s="6">
        <v>1</v>
      </c>
    </row>
    <row r="581" spans="1:3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>IF(titanic[[#This Row],[Survived]]&gt;0,"Survive","Perished")</f>
        <v>Survive</v>
      </c>
      <c r="N581" t="str">
        <f t="shared" si="17"/>
        <v>Third</v>
      </c>
      <c r="O581" t="s">
        <v>1234</v>
      </c>
      <c r="P581" t="str">
        <f t="shared" si="18"/>
        <v>Mr</v>
      </c>
      <c r="Q581" t="str">
        <f>_xlfn.XLOOKUP(titanic[[#This Row],[Title]],$W$2:$W$18,$X$2:$X$18)</f>
        <v>Mr</v>
      </c>
      <c r="R581" s="5">
        <v>0</v>
      </c>
      <c r="S581" s="5">
        <v>0</v>
      </c>
      <c r="T581" s="5">
        <v>1</v>
      </c>
      <c r="U581" s="5">
        <v>1</v>
      </c>
      <c r="Z581" s="6" t="s">
        <v>985</v>
      </c>
      <c r="AA581" s="6">
        <v>0</v>
      </c>
      <c r="AB581" s="6">
        <v>0</v>
      </c>
      <c r="AC581" s="6">
        <v>1</v>
      </c>
      <c r="AD581" s="6">
        <v>0</v>
      </c>
      <c r="AE581" s="6">
        <v>0</v>
      </c>
      <c r="AF581" s="6">
        <v>1</v>
      </c>
    </row>
    <row r="582" spans="1:3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>IF(titanic[[#This Row],[Survived]]&gt;0,"Survive","Perished")</f>
        <v>Survive</v>
      </c>
      <c r="N582" t="str">
        <f t="shared" si="17"/>
        <v>Second</v>
      </c>
      <c r="O582" t="s">
        <v>1236</v>
      </c>
      <c r="P582" t="str">
        <f t="shared" si="18"/>
        <v>Miss</v>
      </c>
      <c r="Q582" t="str">
        <f>_xlfn.XLOOKUP(titanic[[#This Row],[Title]],$W$2:$W$18,$X$2:$X$18)</f>
        <v>Miss</v>
      </c>
      <c r="R582" s="5">
        <v>0</v>
      </c>
      <c r="S582" s="5">
        <v>1</v>
      </c>
      <c r="T582" s="5">
        <v>0</v>
      </c>
      <c r="U582" s="5">
        <v>0</v>
      </c>
      <c r="Z582" s="6" t="s">
        <v>993</v>
      </c>
      <c r="AA582" s="6">
        <v>0</v>
      </c>
      <c r="AB582" s="6">
        <v>0</v>
      </c>
      <c r="AC582" s="6">
        <v>1</v>
      </c>
      <c r="AD582" s="6">
        <v>0</v>
      </c>
      <c r="AE582" s="6">
        <v>0</v>
      </c>
      <c r="AF582" s="6">
        <v>1</v>
      </c>
    </row>
    <row r="583" spans="1:3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>IF(titanic[[#This Row],[Survived]]&gt;0,"Survive","Perished")</f>
        <v>Survive</v>
      </c>
      <c r="N583" t="str">
        <f t="shared" si="17"/>
        <v>First</v>
      </c>
      <c r="O583" t="s">
        <v>1235</v>
      </c>
      <c r="P583" t="str">
        <f t="shared" si="18"/>
        <v>Mrs</v>
      </c>
      <c r="Q583" t="str">
        <f>_xlfn.XLOOKUP(titanic[[#This Row],[Title]],$W$2:$W$18,$X$2:$X$18)</f>
        <v>Mrs</v>
      </c>
      <c r="R583" s="5">
        <v>0</v>
      </c>
      <c r="S583" s="5">
        <v>1</v>
      </c>
      <c r="T583" s="5">
        <v>2</v>
      </c>
      <c r="U583" s="5">
        <v>2</v>
      </c>
      <c r="Z583" s="6" t="s">
        <v>549</v>
      </c>
      <c r="AA583" s="6">
        <v>0</v>
      </c>
      <c r="AB583" s="6">
        <v>1</v>
      </c>
      <c r="AC583" s="6">
        <v>0</v>
      </c>
      <c r="AD583" s="6">
        <v>1</v>
      </c>
      <c r="AE583" s="6">
        <v>0</v>
      </c>
      <c r="AF583" s="6">
        <v>2</v>
      </c>
    </row>
    <row r="584" spans="1:3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>IF(titanic[[#This Row],[Survived]]&gt;0,"Survive","Perished")</f>
        <v>Perished</v>
      </c>
      <c r="N584" t="str">
        <f t="shared" si="17"/>
        <v>Second</v>
      </c>
      <c r="O584" t="s">
        <v>1234</v>
      </c>
      <c r="P584" t="str">
        <f t="shared" si="18"/>
        <v>Mr</v>
      </c>
      <c r="Q584" t="str">
        <f>_xlfn.XLOOKUP(titanic[[#This Row],[Title]],$W$2:$W$18,$X$2:$X$18)</f>
        <v>Mr</v>
      </c>
      <c r="R584" s="5">
        <v>0</v>
      </c>
      <c r="S584" s="5">
        <v>0</v>
      </c>
      <c r="T584" s="5">
        <v>2</v>
      </c>
      <c r="U584" s="5">
        <v>2</v>
      </c>
      <c r="Z584" s="6" t="s">
        <v>997</v>
      </c>
      <c r="AA584" s="6">
        <v>0</v>
      </c>
      <c r="AB584" s="6">
        <v>1</v>
      </c>
      <c r="AC584" s="6">
        <v>0</v>
      </c>
      <c r="AD584" s="6">
        <v>0</v>
      </c>
      <c r="AE584" s="6">
        <v>0</v>
      </c>
      <c r="AF584" s="6">
        <v>1</v>
      </c>
    </row>
    <row r="585" spans="1:3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>IF(titanic[[#This Row],[Survived]]&gt;0,"Survive","Perished")</f>
        <v>Perished</v>
      </c>
      <c r="N585" t="str">
        <f t="shared" si="17"/>
        <v>First</v>
      </c>
      <c r="O585" t="s">
        <v>1234</v>
      </c>
      <c r="P585" t="str">
        <f t="shared" si="18"/>
        <v>Mr</v>
      </c>
      <c r="Q585" t="str">
        <f>_xlfn.XLOOKUP(titanic[[#This Row],[Title]],$W$2:$W$18,$X$2:$X$18)</f>
        <v>Mr</v>
      </c>
      <c r="R585" s="5">
        <v>0</v>
      </c>
      <c r="S585" s="5">
        <v>0</v>
      </c>
      <c r="T585" s="5">
        <v>1</v>
      </c>
      <c r="U585" s="5">
        <v>1</v>
      </c>
      <c r="Z585" s="6" t="s">
        <v>759</v>
      </c>
      <c r="AA585" s="6">
        <v>0</v>
      </c>
      <c r="AB585" s="6">
        <v>0</v>
      </c>
      <c r="AC585" s="6">
        <v>1</v>
      </c>
      <c r="AD585" s="6">
        <v>0</v>
      </c>
      <c r="AE585" s="6">
        <v>0</v>
      </c>
      <c r="AF585" s="6">
        <v>1</v>
      </c>
    </row>
    <row r="586" spans="1:3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>IF(titanic[[#This Row],[Survived]]&gt;0,"Survive","Perished")</f>
        <v>Perished</v>
      </c>
      <c r="N586" t="str">
        <f t="shared" si="17"/>
        <v>Third</v>
      </c>
      <c r="O586" t="s">
        <v>1234</v>
      </c>
      <c r="P586" t="str">
        <f t="shared" si="18"/>
        <v>Mr</v>
      </c>
      <c r="Q586" t="str">
        <f>_xlfn.XLOOKUP(titanic[[#This Row],[Title]],$W$2:$W$18,$X$2:$X$18)</f>
        <v>Mr</v>
      </c>
      <c r="R586" s="5">
        <v>0</v>
      </c>
      <c r="S586" s="5">
        <v>0</v>
      </c>
      <c r="T586" s="5">
        <v>1</v>
      </c>
      <c r="U586" s="5">
        <v>1</v>
      </c>
      <c r="Z586" s="6" t="s">
        <v>467</v>
      </c>
      <c r="AA586" s="6">
        <v>0</v>
      </c>
      <c r="AB586" s="6">
        <v>1</v>
      </c>
      <c r="AC586" s="6">
        <v>1</v>
      </c>
      <c r="AD586" s="6">
        <v>0</v>
      </c>
      <c r="AE586" s="6">
        <v>0</v>
      </c>
      <c r="AF586" s="6">
        <v>2</v>
      </c>
    </row>
    <row r="587" spans="1:3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>IF(titanic[[#This Row],[Survived]]&gt;0,"Survive","Perished")</f>
        <v>Survive</v>
      </c>
      <c r="N587" t="str">
        <f t="shared" si="17"/>
        <v>First</v>
      </c>
      <c r="O587" t="s">
        <v>1236</v>
      </c>
      <c r="P587" t="str">
        <f t="shared" si="18"/>
        <v>Miss</v>
      </c>
      <c r="Q587" t="str">
        <f>_xlfn.XLOOKUP(titanic[[#This Row],[Title]],$W$2:$W$18,$X$2:$X$18)</f>
        <v>Miss</v>
      </c>
      <c r="R587" s="5">
        <v>0</v>
      </c>
      <c r="S587" s="5">
        <v>1</v>
      </c>
      <c r="T587" s="5">
        <v>1</v>
      </c>
      <c r="U587" s="5">
        <v>1</v>
      </c>
      <c r="Z587" s="6" t="s">
        <v>187</v>
      </c>
      <c r="AA587" s="6">
        <v>0</v>
      </c>
      <c r="AB587" s="6">
        <v>0</v>
      </c>
      <c r="AC587" s="6">
        <v>1</v>
      </c>
      <c r="AD587" s="6">
        <v>1</v>
      </c>
      <c r="AE587" s="6">
        <v>0</v>
      </c>
      <c r="AF587" s="6">
        <v>2</v>
      </c>
    </row>
    <row r="588" spans="1:3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>IF(titanic[[#This Row],[Survived]]&gt;0,"Survive","Perished")</f>
        <v>Perished</v>
      </c>
      <c r="N588" t="str">
        <f t="shared" si="17"/>
        <v>Second</v>
      </c>
      <c r="O588" t="s">
        <v>1234</v>
      </c>
      <c r="P588" t="str">
        <f t="shared" si="18"/>
        <v>Mr</v>
      </c>
      <c r="Q588" t="str">
        <f>_xlfn.XLOOKUP(titanic[[#This Row],[Title]],$W$2:$W$18,$X$2:$X$18)</f>
        <v>Mr</v>
      </c>
      <c r="R588" s="5">
        <v>0</v>
      </c>
      <c r="S588" s="5">
        <v>0</v>
      </c>
      <c r="T588" s="5">
        <v>1</v>
      </c>
      <c r="U588" s="5">
        <v>1</v>
      </c>
      <c r="Z588" s="6" t="s">
        <v>63</v>
      </c>
      <c r="AA588" s="6">
        <v>0</v>
      </c>
      <c r="AB588" s="6">
        <v>1</v>
      </c>
      <c r="AC588" s="6">
        <v>0</v>
      </c>
      <c r="AD588" s="6">
        <v>1</v>
      </c>
      <c r="AE588" s="6">
        <v>0</v>
      </c>
      <c r="AF588" s="6">
        <v>2</v>
      </c>
    </row>
    <row r="589" spans="1:3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>IF(titanic[[#This Row],[Survived]]&gt;0,"Survive","Perished")</f>
        <v>Survive</v>
      </c>
      <c r="N589" t="str">
        <f t="shared" si="17"/>
        <v>First</v>
      </c>
      <c r="O589" t="s">
        <v>1234</v>
      </c>
      <c r="P589" t="str">
        <f t="shared" si="18"/>
        <v>Mr</v>
      </c>
      <c r="Q589" t="str">
        <f>_xlfn.XLOOKUP(titanic[[#This Row],[Title]],$W$2:$W$18,$X$2:$X$18)</f>
        <v>Mr</v>
      </c>
      <c r="R589" s="5">
        <v>0</v>
      </c>
      <c r="S589" s="5">
        <v>0</v>
      </c>
      <c r="T589" s="5">
        <v>1</v>
      </c>
      <c r="U589" s="5">
        <v>1</v>
      </c>
      <c r="Z589" s="6" t="s">
        <v>92</v>
      </c>
      <c r="AA589" s="6">
        <v>0</v>
      </c>
      <c r="AB589" s="6">
        <v>0</v>
      </c>
      <c r="AC589" s="6">
        <v>2</v>
      </c>
      <c r="AD589" s="6">
        <v>1</v>
      </c>
      <c r="AE589" s="6">
        <v>0</v>
      </c>
      <c r="AF589" s="6">
        <v>3</v>
      </c>
    </row>
    <row r="590" spans="1:3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>IF(titanic[[#This Row],[Survived]]&gt;0,"Survive","Perished")</f>
        <v>Perished</v>
      </c>
      <c r="N590" t="str">
        <f t="shared" si="17"/>
        <v>Third</v>
      </c>
      <c r="O590" t="s">
        <v>1234</v>
      </c>
      <c r="P590" t="str">
        <f t="shared" si="18"/>
        <v>Mr</v>
      </c>
      <c r="Q590" t="str">
        <f>_xlfn.XLOOKUP(titanic[[#This Row],[Title]],$W$2:$W$18,$X$2:$X$18)</f>
        <v>Mr</v>
      </c>
      <c r="R590" s="5">
        <v>0</v>
      </c>
      <c r="S590" s="5">
        <v>0</v>
      </c>
      <c r="T590" s="5">
        <v>1</v>
      </c>
      <c r="U590" s="5">
        <v>1</v>
      </c>
      <c r="Z590" s="6" t="s">
        <v>406</v>
      </c>
      <c r="AA590" s="6">
        <v>0</v>
      </c>
      <c r="AB590" s="6">
        <v>1</v>
      </c>
      <c r="AC590" s="6">
        <v>1</v>
      </c>
      <c r="AD590" s="6">
        <v>1</v>
      </c>
      <c r="AE590" s="6">
        <v>0</v>
      </c>
      <c r="AF590" s="6">
        <v>3</v>
      </c>
    </row>
    <row r="591" spans="1:3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>IF(titanic[[#This Row],[Survived]]&gt;0,"Survive","Perished")</f>
        <v>Perished</v>
      </c>
      <c r="N591" t="str">
        <f t="shared" si="17"/>
        <v>Third</v>
      </c>
      <c r="O591" t="s">
        <v>1234</v>
      </c>
      <c r="P591" t="str">
        <f t="shared" si="18"/>
        <v>Mr</v>
      </c>
      <c r="Q591" t="str">
        <f>_xlfn.XLOOKUP(titanic[[#This Row],[Title]],$W$2:$W$18,$X$2:$X$18)</f>
        <v>Mr</v>
      </c>
      <c r="R591" s="5">
        <v>0</v>
      </c>
      <c r="S591" s="5">
        <v>0</v>
      </c>
      <c r="T591" s="5">
        <v>1</v>
      </c>
      <c r="U591" s="5">
        <v>1</v>
      </c>
      <c r="Z591" s="6" t="s">
        <v>388</v>
      </c>
      <c r="AA591" s="6">
        <v>0</v>
      </c>
      <c r="AB591" s="6">
        <v>0</v>
      </c>
      <c r="AC591" s="6">
        <v>0</v>
      </c>
      <c r="AD591" s="6">
        <v>1</v>
      </c>
      <c r="AE591" s="6">
        <v>0</v>
      </c>
      <c r="AF591" s="6">
        <v>1</v>
      </c>
    </row>
    <row r="592" spans="1:3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>IF(titanic[[#This Row],[Survived]]&gt;0,"Survive","Perished")</f>
        <v>Perished</v>
      </c>
      <c r="N592" t="str">
        <f t="shared" si="17"/>
        <v>Third</v>
      </c>
      <c r="O592" t="s">
        <v>1234</v>
      </c>
      <c r="P592" t="str">
        <f t="shared" si="18"/>
        <v>Mr</v>
      </c>
      <c r="Q592" t="str">
        <f>_xlfn.XLOOKUP(titanic[[#This Row],[Title]],$W$2:$W$18,$X$2:$X$18)</f>
        <v>Mr</v>
      </c>
      <c r="R592" s="5">
        <v>0</v>
      </c>
      <c r="S592" s="5">
        <v>0</v>
      </c>
      <c r="T592" s="5">
        <v>1</v>
      </c>
      <c r="U592" s="5">
        <v>1</v>
      </c>
      <c r="Z592" s="6" t="s">
        <v>1192</v>
      </c>
      <c r="AA592" s="6">
        <v>0</v>
      </c>
      <c r="AB592" s="6">
        <v>0</v>
      </c>
      <c r="AC592" s="6">
        <v>1</v>
      </c>
      <c r="AD592" s="6">
        <v>0</v>
      </c>
      <c r="AE592" s="6">
        <v>0</v>
      </c>
      <c r="AF592" s="6">
        <v>1</v>
      </c>
    </row>
    <row r="593" spans="1:3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>IF(titanic[[#This Row],[Survived]]&gt;0,"Survive","Perished")</f>
        <v>Survive</v>
      </c>
      <c r="N593" t="str">
        <f t="shared" si="17"/>
        <v>First</v>
      </c>
      <c r="O593" t="s">
        <v>1235</v>
      </c>
      <c r="P593" t="str">
        <f t="shared" si="18"/>
        <v>Mrs</v>
      </c>
      <c r="Q593" t="str">
        <f>_xlfn.XLOOKUP(titanic[[#This Row],[Title]],$W$2:$W$18,$X$2:$X$18)</f>
        <v>Mrs</v>
      </c>
      <c r="R593" s="5">
        <v>0</v>
      </c>
      <c r="S593" s="5">
        <v>1</v>
      </c>
      <c r="T593" s="5">
        <v>0</v>
      </c>
      <c r="U593" s="5">
        <v>0</v>
      </c>
      <c r="Z593" s="6" t="s">
        <v>1174</v>
      </c>
      <c r="AA593" s="6">
        <v>0</v>
      </c>
      <c r="AB593" s="6">
        <v>1</v>
      </c>
      <c r="AC593" s="6">
        <v>0</v>
      </c>
      <c r="AD593" s="6">
        <v>0</v>
      </c>
      <c r="AE593" s="6">
        <v>0</v>
      </c>
      <c r="AF593" s="6">
        <v>1</v>
      </c>
    </row>
    <row r="594" spans="1:3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>IF(titanic[[#This Row],[Survived]]&gt;0,"Survive","Perished")</f>
        <v>Perished</v>
      </c>
      <c r="N594" t="str">
        <f t="shared" si="17"/>
        <v>Third</v>
      </c>
      <c r="O594" t="s">
        <v>1234</v>
      </c>
      <c r="P594" t="str">
        <f t="shared" si="18"/>
        <v>Mr</v>
      </c>
      <c r="Q594" t="str">
        <f>_xlfn.XLOOKUP(titanic[[#This Row],[Title]],$W$2:$W$18,$X$2:$X$18)</f>
        <v>Mr</v>
      </c>
      <c r="R594" s="5">
        <v>0</v>
      </c>
      <c r="S594" s="5">
        <v>0</v>
      </c>
      <c r="T594" s="5">
        <v>1</v>
      </c>
      <c r="U594" s="5">
        <v>1</v>
      </c>
      <c r="Z594" s="6" t="s">
        <v>219</v>
      </c>
      <c r="AA594" s="6">
        <v>0</v>
      </c>
      <c r="AB594" s="6">
        <v>0</v>
      </c>
      <c r="AC594" s="6">
        <v>2</v>
      </c>
      <c r="AD594" s="6">
        <v>0</v>
      </c>
      <c r="AE594" s="6">
        <v>0</v>
      </c>
      <c r="AF594" s="6">
        <v>2</v>
      </c>
    </row>
    <row r="595" spans="1:3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>IF(titanic[[#This Row],[Survived]]&gt;0,"Survive","Perished")</f>
        <v>Perished</v>
      </c>
      <c r="N595" t="str">
        <f t="shared" si="17"/>
        <v>Third</v>
      </c>
      <c r="O595" t="s">
        <v>1236</v>
      </c>
      <c r="P595" t="str">
        <f t="shared" si="18"/>
        <v>Miss</v>
      </c>
      <c r="Q595" t="str">
        <f>_xlfn.XLOOKUP(titanic[[#This Row],[Title]],$W$2:$W$18,$X$2:$X$18)</f>
        <v>Miss</v>
      </c>
      <c r="R595" s="5">
        <v>0</v>
      </c>
      <c r="S595" s="5">
        <v>1</v>
      </c>
      <c r="T595" s="5">
        <v>0</v>
      </c>
      <c r="U595" s="5">
        <v>0</v>
      </c>
      <c r="Z595" s="6" t="s">
        <v>276</v>
      </c>
      <c r="AA595" s="6">
        <v>0</v>
      </c>
      <c r="AB595" s="6">
        <v>1</v>
      </c>
      <c r="AC595" s="6">
        <v>0</v>
      </c>
      <c r="AD595" s="6">
        <v>0</v>
      </c>
      <c r="AE595" s="6">
        <v>0</v>
      </c>
      <c r="AF595" s="6">
        <v>1</v>
      </c>
    </row>
    <row r="596" spans="1:3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>IF(titanic[[#This Row],[Survived]]&gt;0,"Survive","Perished")</f>
        <v>Perished</v>
      </c>
      <c r="N596" t="str">
        <f t="shared" si="17"/>
        <v>Second</v>
      </c>
      <c r="O596" t="s">
        <v>1234</v>
      </c>
      <c r="P596" t="str">
        <f t="shared" si="18"/>
        <v>Mr</v>
      </c>
      <c r="Q596" t="str">
        <f>_xlfn.XLOOKUP(titanic[[#This Row],[Title]],$W$2:$W$18,$X$2:$X$18)</f>
        <v>Mr</v>
      </c>
      <c r="R596" s="5">
        <v>0</v>
      </c>
      <c r="S596" s="5">
        <v>0</v>
      </c>
      <c r="T596" s="5">
        <v>1</v>
      </c>
      <c r="U596" s="5">
        <v>1</v>
      </c>
      <c r="Z596" s="6" t="s">
        <v>415</v>
      </c>
      <c r="AA596" s="6">
        <v>0</v>
      </c>
      <c r="AB596" s="6">
        <v>0</v>
      </c>
      <c r="AC596" s="6">
        <v>1</v>
      </c>
      <c r="AD596" s="6">
        <v>0</v>
      </c>
      <c r="AE596" s="6">
        <v>0</v>
      </c>
      <c r="AF596" s="6">
        <v>1</v>
      </c>
    </row>
    <row r="597" spans="1:3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>IF(titanic[[#This Row],[Survived]]&gt;0,"Survive","Perished")</f>
        <v>Perished</v>
      </c>
      <c r="N597" t="str">
        <f t="shared" si="17"/>
        <v>Third</v>
      </c>
      <c r="O597" t="s">
        <v>1234</v>
      </c>
      <c r="P597" t="str">
        <f t="shared" si="18"/>
        <v>Mr</v>
      </c>
      <c r="Q597" t="str">
        <f>_xlfn.XLOOKUP(titanic[[#This Row],[Title]],$W$2:$W$18,$X$2:$X$18)</f>
        <v>Mr</v>
      </c>
      <c r="R597" s="5">
        <v>0</v>
      </c>
      <c r="S597" s="5">
        <v>1</v>
      </c>
      <c r="T597" s="5">
        <v>1</v>
      </c>
      <c r="U597" s="5">
        <v>1</v>
      </c>
      <c r="Z597" s="6" t="s">
        <v>245</v>
      </c>
      <c r="AA597" s="6">
        <v>0</v>
      </c>
      <c r="AB597" s="6">
        <v>0</v>
      </c>
      <c r="AC597" s="6">
        <v>1</v>
      </c>
      <c r="AD597" s="6">
        <v>0</v>
      </c>
      <c r="AE597" s="6">
        <v>0</v>
      </c>
      <c r="AF597" s="6">
        <v>1</v>
      </c>
    </row>
    <row r="598" spans="1:3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>IF(titanic[[#This Row],[Survived]]&gt;0,"Survive","Perished")</f>
        <v>Survive</v>
      </c>
      <c r="N598" t="str">
        <f t="shared" si="17"/>
        <v>Second</v>
      </c>
      <c r="O598" t="s">
        <v>1236</v>
      </c>
      <c r="P598" t="str">
        <f t="shared" si="18"/>
        <v>Miss</v>
      </c>
      <c r="Q598" t="str">
        <f>_xlfn.XLOOKUP(titanic[[#This Row],[Title]],$W$2:$W$18,$X$2:$X$18)</f>
        <v>Miss</v>
      </c>
      <c r="R598" s="5">
        <v>0</v>
      </c>
      <c r="S598" s="5">
        <v>2</v>
      </c>
      <c r="T598" s="5">
        <v>1</v>
      </c>
      <c r="U598" s="5">
        <v>1</v>
      </c>
      <c r="Z598" s="6" t="s">
        <v>18</v>
      </c>
      <c r="AA598" s="6">
        <v>0</v>
      </c>
      <c r="AB598" s="6">
        <v>0</v>
      </c>
      <c r="AC598" s="6">
        <v>0</v>
      </c>
      <c r="AD598" s="6">
        <v>1</v>
      </c>
      <c r="AE598" s="6">
        <v>0</v>
      </c>
      <c r="AF598" s="6">
        <v>1</v>
      </c>
    </row>
    <row r="599" spans="1:3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>IF(titanic[[#This Row],[Survived]]&gt;0,"Survive","Perished")</f>
        <v>Perished</v>
      </c>
      <c r="N599" t="str">
        <f t="shared" si="17"/>
        <v>Third</v>
      </c>
      <c r="O599" t="s">
        <v>1234</v>
      </c>
      <c r="P599" t="str">
        <f t="shared" si="18"/>
        <v>Mr</v>
      </c>
      <c r="Q599" t="str">
        <f>_xlfn.XLOOKUP(titanic[[#This Row],[Title]],$W$2:$W$18,$X$2:$X$18)</f>
        <v>Mr</v>
      </c>
      <c r="R599" s="5">
        <v>0</v>
      </c>
      <c r="S599" s="5">
        <v>0</v>
      </c>
      <c r="T599" s="5">
        <v>4</v>
      </c>
      <c r="U599" s="5">
        <v>4</v>
      </c>
      <c r="Z599" s="6" t="s">
        <v>1101</v>
      </c>
      <c r="AA599" s="6">
        <v>0</v>
      </c>
      <c r="AB599" s="6">
        <v>0</v>
      </c>
      <c r="AC599" s="6">
        <v>1</v>
      </c>
      <c r="AD599" s="6">
        <v>0</v>
      </c>
      <c r="AE599" s="6">
        <v>0</v>
      </c>
      <c r="AF599" s="6">
        <v>1</v>
      </c>
    </row>
    <row r="600" spans="1:3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>IF(titanic[[#This Row],[Survived]]&gt;0,"Survive","Perished")</f>
        <v>Perished</v>
      </c>
      <c r="N600" t="str">
        <f t="shared" si="17"/>
        <v>Third</v>
      </c>
      <c r="O600" t="s">
        <v>1234</v>
      </c>
      <c r="P600" t="str">
        <f t="shared" si="18"/>
        <v>Mr</v>
      </c>
      <c r="Q600" t="str">
        <f>_xlfn.XLOOKUP(titanic[[#This Row],[Title]],$W$2:$W$18,$X$2:$X$18)</f>
        <v>Mr</v>
      </c>
      <c r="R600" s="5">
        <v>0</v>
      </c>
      <c r="S600" s="5">
        <v>0</v>
      </c>
      <c r="T600" s="5">
        <v>1</v>
      </c>
      <c r="U600" s="5">
        <v>1</v>
      </c>
      <c r="Z600" s="6" t="s">
        <v>61</v>
      </c>
      <c r="AA600" s="6">
        <v>0</v>
      </c>
      <c r="AB600" s="6">
        <v>0</v>
      </c>
      <c r="AC600" s="6">
        <v>1</v>
      </c>
      <c r="AD600" s="6">
        <v>0</v>
      </c>
      <c r="AE600" s="6">
        <v>0</v>
      </c>
      <c r="AF600" s="6">
        <v>1</v>
      </c>
    </row>
    <row r="601" spans="1:3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>IF(titanic[[#This Row],[Survived]]&gt;0,"Survive","Perished")</f>
        <v>Survive</v>
      </c>
      <c r="N601" t="str">
        <f t="shared" si="17"/>
        <v>First</v>
      </c>
      <c r="O601" t="s">
        <v>1245</v>
      </c>
      <c r="P601" t="str">
        <f t="shared" si="18"/>
        <v>Mr</v>
      </c>
      <c r="Q601" t="str">
        <f>_xlfn.XLOOKUP(titanic[[#This Row],[Title]],$W$2:$W$18,$X$2:$X$18)</f>
        <v>Mr</v>
      </c>
      <c r="R601" s="5">
        <v>0</v>
      </c>
      <c r="S601" s="5">
        <v>1</v>
      </c>
      <c r="T601" s="5">
        <v>1</v>
      </c>
      <c r="U601" s="5">
        <v>1</v>
      </c>
      <c r="Z601" s="6" t="s">
        <v>740</v>
      </c>
      <c r="AA601" s="6">
        <v>0</v>
      </c>
      <c r="AB601" s="6">
        <v>0</v>
      </c>
      <c r="AC601" s="6">
        <v>0</v>
      </c>
      <c r="AD601" s="6">
        <v>1</v>
      </c>
      <c r="AE601" s="6">
        <v>0</v>
      </c>
      <c r="AF601" s="6">
        <v>1</v>
      </c>
    </row>
    <row r="602" spans="1:3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>IF(titanic[[#This Row],[Survived]]&gt;0,"Survive","Perished")</f>
        <v>Survive</v>
      </c>
      <c r="N602" t="str">
        <f t="shared" si="17"/>
        <v>Second</v>
      </c>
      <c r="O602" t="s">
        <v>1235</v>
      </c>
      <c r="P602" t="str">
        <f t="shared" si="18"/>
        <v>Mrs</v>
      </c>
      <c r="Q602" t="str">
        <f>_xlfn.XLOOKUP(titanic[[#This Row],[Title]],$W$2:$W$18,$X$2:$X$18)</f>
        <v>Mrs</v>
      </c>
      <c r="R602" s="5">
        <v>0</v>
      </c>
      <c r="S602" s="5">
        <v>0</v>
      </c>
      <c r="T602" s="5">
        <v>1</v>
      </c>
      <c r="U602" s="5">
        <v>1</v>
      </c>
      <c r="Z602" s="6" t="s">
        <v>69</v>
      </c>
      <c r="AA602" s="6">
        <v>0</v>
      </c>
      <c r="AB602" s="6">
        <v>0</v>
      </c>
      <c r="AC602" s="6">
        <v>1</v>
      </c>
      <c r="AD602" s="6">
        <v>1</v>
      </c>
      <c r="AE602" s="6">
        <v>0</v>
      </c>
      <c r="AF602" s="6">
        <v>2</v>
      </c>
    </row>
    <row r="603" spans="1:3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>IF(titanic[[#This Row],[Survived]]&gt;0,"Survive","Perished")</f>
        <v>Perished</v>
      </c>
      <c r="N603" t="str">
        <f t="shared" si="17"/>
        <v>Third</v>
      </c>
      <c r="O603" t="s">
        <v>1234</v>
      </c>
      <c r="P603" t="str">
        <f t="shared" si="18"/>
        <v>Mr</v>
      </c>
      <c r="Q603" t="str">
        <f>_xlfn.XLOOKUP(titanic[[#This Row],[Title]],$W$2:$W$18,$X$2:$X$18)</f>
        <v>Mr</v>
      </c>
      <c r="R603" s="5">
        <v>0</v>
      </c>
      <c r="S603" s="5">
        <v>0</v>
      </c>
      <c r="T603" s="5">
        <v>1</v>
      </c>
      <c r="U603" s="5">
        <v>1</v>
      </c>
      <c r="Z603" s="6" t="s">
        <v>113</v>
      </c>
      <c r="AA603" s="6">
        <v>0</v>
      </c>
      <c r="AB603" s="6">
        <v>0</v>
      </c>
      <c r="AC603" s="6">
        <v>1</v>
      </c>
      <c r="AD603" s="6">
        <v>0</v>
      </c>
      <c r="AE603" s="6">
        <v>0</v>
      </c>
      <c r="AF603" s="6">
        <v>1</v>
      </c>
    </row>
    <row r="604" spans="1:3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>IF(titanic[[#This Row],[Survived]]&gt;0,"Survive","Perished")</f>
        <v>Perished</v>
      </c>
      <c r="N604" t="str">
        <f t="shared" si="17"/>
        <v>First</v>
      </c>
      <c r="O604" t="s">
        <v>1234</v>
      </c>
      <c r="P604" t="str">
        <f t="shared" si="18"/>
        <v>Mr</v>
      </c>
      <c r="Q604" t="str">
        <f>_xlfn.XLOOKUP(titanic[[#This Row],[Title]],$W$2:$W$18,$X$2:$X$18)</f>
        <v>Mr</v>
      </c>
      <c r="R604" s="5">
        <v>0</v>
      </c>
      <c r="S604" s="5">
        <v>0</v>
      </c>
      <c r="T604" s="5">
        <v>1</v>
      </c>
      <c r="U604" s="5">
        <v>1</v>
      </c>
      <c r="Z604" s="6" t="s">
        <v>472</v>
      </c>
      <c r="AA604" s="6">
        <v>0</v>
      </c>
      <c r="AB604" s="6">
        <v>2</v>
      </c>
      <c r="AC604" s="6">
        <v>0</v>
      </c>
      <c r="AD604" s="6">
        <v>0</v>
      </c>
      <c r="AE604" s="6">
        <v>0</v>
      </c>
      <c r="AF604" s="6">
        <v>2</v>
      </c>
    </row>
    <row r="605" spans="1:3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>IF(titanic[[#This Row],[Survived]]&gt;0,"Survive","Perished")</f>
        <v>Perished</v>
      </c>
      <c r="N605" t="str">
        <f t="shared" si="17"/>
        <v>Third</v>
      </c>
      <c r="O605" t="s">
        <v>1234</v>
      </c>
      <c r="P605" t="str">
        <f t="shared" si="18"/>
        <v>Mr</v>
      </c>
      <c r="Q605" t="str">
        <f>_xlfn.XLOOKUP(titanic[[#This Row],[Title]],$W$2:$W$18,$X$2:$X$18)</f>
        <v>Mr</v>
      </c>
      <c r="R605" s="5">
        <v>0</v>
      </c>
      <c r="S605" s="5">
        <v>0</v>
      </c>
      <c r="T605" s="5">
        <v>1</v>
      </c>
      <c r="U605" s="5">
        <v>1</v>
      </c>
      <c r="Z605" s="6" t="s">
        <v>711</v>
      </c>
      <c r="AA605" s="6">
        <v>0</v>
      </c>
      <c r="AB605" s="6">
        <v>0</v>
      </c>
      <c r="AC605" s="6">
        <v>1</v>
      </c>
      <c r="AD605" s="6">
        <v>0</v>
      </c>
      <c r="AE605" s="6">
        <v>0</v>
      </c>
      <c r="AF605" s="6">
        <v>1</v>
      </c>
    </row>
    <row r="606" spans="1:3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>IF(titanic[[#This Row],[Survived]]&gt;0,"Survive","Perished")</f>
        <v>Survive</v>
      </c>
      <c r="N606" t="str">
        <f t="shared" si="17"/>
        <v>First</v>
      </c>
      <c r="O606" t="s">
        <v>1234</v>
      </c>
      <c r="P606" t="str">
        <f t="shared" si="18"/>
        <v>Mr</v>
      </c>
      <c r="Q606" t="str">
        <f>_xlfn.XLOOKUP(titanic[[#This Row],[Title]],$W$2:$W$18,$X$2:$X$18)</f>
        <v>Mr</v>
      </c>
      <c r="R606" s="5">
        <v>0</v>
      </c>
      <c r="S606" s="5">
        <v>0</v>
      </c>
      <c r="T606" s="5">
        <v>1</v>
      </c>
      <c r="U606" s="5">
        <v>1</v>
      </c>
      <c r="Z606" s="6" t="s">
        <v>299</v>
      </c>
      <c r="AA606" s="6">
        <v>0</v>
      </c>
      <c r="AB606" s="6">
        <v>0</v>
      </c>
      <c r="AC606" s="6">
        <v>0</v>
      </c>
      <c r="AD606" s="6">
        <v>1</v>
      </c>
      <c r="AE606" s="6">
        <v>0</v>
      </c>
      <c r="AF606" s="6">
        <v>1</v>
      </c>
    </row>
    <row r="607" spans="1:3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>IF(titanic[[#This Row],[Survived]]&gt;0,"Survive","Perished")</f>
        <v>Perished</v>
      </c>
      <c r="N607" t="str">
        <f t="shared" si="17"/>
        <v>Third</v>
      </c>
      <c r="O607" t="s">
        <v>1234</v>
      </c>
      <c r="P607" t="str">
        <f t="shared" si="18"/>
        <v>Mr</v>
      </c>
      <c r="Q607" t="str">
        <f>_xlfn.XLOOKUP(titanic[[#This Row],[Title]],$W$2:$W$18,$X$2:$X$18)</f>
        <v>Mr</v>
      </c>
      <c r="R607" s="5">
        <v>0</v>
      </c>
      <c r="S607" s="5">
        <v>0</v>
      </c>
      <c r="T607" s="5">
        <v>1</v>
      </c>
      <c r="U607" s="5">
        <v>1</v>
      </c>
      <c r="Z607" s="6" t="s">
        <v>505</v>
      </c>
      <c r="AA607" s="6">
        <v>0</v>
      </c>
      <c r="AB607" s="6">
        <v>0</v>
      </c>
      <c r="AC607" s="6">
        <v>1</v>
      </c>
      <c r="AD607" s="6">
        <v>1</v>
      </c>
      <c r="AE607" s="6">
        <v>0</v>
      </c>
      <c r="AF607" s="6">
        <v>2</v>
      </c>
    </row>
    <row r="608" spans="1:3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>IF(titanic[[#This Row],[Survived]]&gt;0,"Survive","Perished")</f>
        <v>Perished</v>
      </c>
      <c r="N608" t="str">
        <f t="shared" si="17"/>
        <v>Third</v>
      </c>
      <c r="O608" t="s">
        <v>1234</v>
      </c>
      <c r="P608" t="str">
        <f t="shared" si="18"/>
        <v>Mr</v>
      </c>
      <c r="Q608" t="str">
        <f>_xlfn.XLOOKUP(titanic[[#This Row],[Title]],$W$2:$W$18,$X$2:$X$18)</f>
        <v>Mr</v>
      </c>
      <c r="R608" s="5">
        <v>0</v>
      </c>
      <c r="S608" s="5">
        <v>0</v>
      </c>
      <c r="T608" s="5">
        <v>1</v>
      </c>
      <c r="U608" s="5">
        <v>1</v>
      </c>
      <c r="Z608" s="6" t="s">
        <v>446</v>
      </c>
      <c r="AA608" s="6">
        <v>0</v>
      </c>
      <c r="AB608" s="6">
        <v>0</v>
      </c>
      <c r="AC608" s="6">
        <v>1</v>
      </c>
      <c r="AD608" s="6">
        <v>0</v>
      </c>
      <c r="AE608" s="6">
        <v>0</v>
      </c>
      <c r="AF608" s="6">
        <v>1</v>
      </c>
    </row>
    <row r="609" spans="1:3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>IF(titanic[[#This Row],[Survived]]&gt;0,"Survive","Perished")</f>
        <v>Survive</v>
      </c>
      <c r="N609" t="str">
        <f t="shared" si="17"/>
        <v>First</v>
      </c>
      <c r="O609" t="s">
        <v>1234</v>
      </c>
      <c r="P609" t="str">
        <f t="shared" si="18"/>
        <v>Mr</v>
      </c>
      <c r="Q609" t="str">
        <f>_xlfn.XLOOKUP(titanic[[#This Row],[Title]],$W$2:$W$18,$X$2:$X$18)</f>
        <v>Mr</v>
      </c>
      <c r="R609" s="5">
        <v>0</v>
      </c>
      <c r="S609" s="5">
        <v>0</v>
      </c>
      <c r="T609" s="5">
        <v>1</v>
      </c>
      <c r="U609" s="5">
        <v>1</v>
      </c>
      <c r="Z609" s="6" t="s">
        <v>158</v>
      </c>
      <c r="AA609" s="6">
        <v>0</v>
      </c>
      <c r="AB609" s="6">
        <v>0</v>
      </c>
      <c r="AC609" s="6">
        <v>1</v>
      </c>
      <c r="AD609" s="6">
        <v>0</v>
      </c>
      <c r="AE609" s="6">
        <v>0</v>
      </c>
      <c r="AF609" s="6">
        <v>1</v>
      </c>
    </row>
    <row r="610" spans="1:3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>IF(titanic[[#This Row],[Survived]]&gt;0,"Survive","Perished")</f>
        <v>Survive</v>
      </c>
      <c r="N610" t="str">
        <f t="shared" si="17"/>
        <v>Second</v>
      </c>
      <c r="O610" t="s">
        <v>1235</v>
      </c>
      <c r="P610" t="str">
        <f t="shared" si="18"/>
        <v>Mrs</v>
      </c>
      <c r="Q610" t="str">
        <f>_xlfn.XLOOKUP(titanic[[#This Row],[Title]],$W$2:$W$18,$X$2:$X$18)</f>
        <v>Mrs</v>
      </c>
      <c r="R610" s="5">
        <v>0</v>
      </c>
      <c r="S610" s="5">
        <v>1</v>
      </c>
      <c r="T610" s="5">
        <v>1</v>
      </c>
      <c r="U610" s="5">
        <v>1</v>
      </c>
      <c r="Z610" s="6" t="s">
        <v>392</v>
      </c>
      <c r="AA610" s="6">
        <v>0</v>
      </c>
      <c r="AB610" s="6">
        <v>1</v>
      </c>
      <c r="AC610" s="6">
        <v>2</v>
      </c>
      <c r="AD610" s="6">
        <v>0</v>
      </c>
      <c r="AE610" s="6">
        <v>0</v>
      </c>
      <c r="AF610" s="6">
        <v>3</v>
      </c>
    </row>
    <row r="611" spans="1:3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>IF(titanic[[#This Row],[Survived]]&gt;0,"Survive","Perished")</f>
        <v>Survive</v>
      </c>
      <c r="N611" t="str">
        <f t="shared" si="17"/>
        <v>First</v>
      </c>
      <c r="O611" t="s">
        <v>1236</v>
      </c>
      <c r="P611" t="str">
        <f t="shared" si="18"/>
        <v>Miss</v>
      </c>
      <c r="Q611" t="str">
        <f>_xlfn.XLOOKUP(titanic[[#This Row],[Title]],$W$2:$W$18,$X$2:$X$18)</f>
        <v>Miss</v>
      </c>
      <c r="R611" s="5">
        <v>0</v>
      </c>
      <c r="S611" s="5">
        <v>1</v>
      </c>
      <c r="T611" s="5">
        <v>1</v>
      </c>
      <c r="U611" s="5">
        <v>1</v>
      </c>
      <c r="Z611" s="6" t="s">
        <v>1151</v>
      </c>
      <c r="AA611" s="6">
        <v>0</v>
      </c>
      <c r="AB611" s="6">
        <v>1</v>
      </c>
      <c r="AC611" s="6">
        <v>0</v>
      </c>
      <c r="AD611" s="6">
        <v>0</v>
      </c>
      <c r="AE611" s="6">
        <v>0</v>
      </c>
      <c r="AF611" s="6">
        <v>1</v>
      </c>
    </row>
    <row r="612" spans="1:3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>IF(titanic[[#This Row],[Survived]]&gt;0,"Survive","Perished")</f>
        <v>Perished</v>
      </c>
      <c r="N612" t="str">
        <f t="shared" si="17"/>
        <v>Third</v>
      </c>
      <c r="O612" t="s">
        <v>1235</v>
      </c>
      <c r="P612" t="str">
        <f t="shared" si="18"/>
        <v>Mrs</v>
      </c>
      <c r="Q612" t="str">
        <f>_xlfn.XLOOKUP(titanic[[#This Row],[Title]],$W$2:$W$18,$X$2:$X$18)</f>
        <v>Mrs</v>
      </c>
      <c r="R612" s="5">
        <v>1</v>
      </c>
      <c r="S612" s="5">
        <v>4</v>
      </c>
      <c r="T612" s="5">
        <v>1</v>
      </c>
      <c r="U612" s="5">
        <v>1</v>
      </c>
      <c r="Z612" s="6" t="s">
        <v>565</v>
      </c>
      <c r="AA612" s="6">
        <v>0</v>
      </c>
      <c r="AB612" s="6">
        <v>2</v>
      </c>
      <c r="AC612" s="6">
        <v>1</v>
      </c>
      <c r="AD612" s="6">
        <v>1</v>
      </c>
      <c r="AE612" s="6">
        <v>0</v>
      </c>
      <c r="AF612" s="6">
        <v>4</v>
      </c>
    </row>
    <row r="613" spans="1:3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>IF(titanic[[#This Row],[Survived]]&gt;0,"Survive","Perished")</f>
        <v>Perished</v>
      </c>
      <c r="N613" t="str">
        <f t="shared" si="17"/>
        <v>Third</v>
      </c>
      <c r="O613" t="s">
        <v>1234</v>
      </c>
      <c r="P613" t="str">
        <f t="shared" si="18"/>
        <v>Mr</v>
      </c>
      <c r="Q613" t="str">
        <f>_xlfn.XLOOKUP(titanic[[#This Row],[Title]],$W$2:$W$18,$X$2:$X$18)</f>
        <v>Mr</v>
      </c>
      <c r="R613" s="5">
        <v>0</v>
      </c>
      <c r="S613" s="5">
        <v>0</v>
      </c>
      <c r="T613" s="5">
        <v>1</v>
      </c>
      <c r="U613" s="5">
        <v>1</v>
      </c>
      <c r="Z613" s="6" t="s">
        <v>462</v>
      </c>
      <c r="AA613" s="6">
        <v>0</v>
      </c>
      <c r="AB613" s="6">
        <v>0</v>
      </c>
      <c r="AC613" s="6">
        <v>1</v>
      </c>
      <c r="AD613" s="6">
        <v>1</v>
      </c>
      <c r="AE613" s="6">
        <v>0</v>
      </c>
      <c r="AF613" s="6">
        <v>2</v>
      </c>
    </row>
    <row r="614" spans="1:3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>IF(titanic[[#This Row],[Survived]]&gt;0,"Survive","Perished")</f>
        <v>Survive</v>
      </c>
      <c r="N614" t="str">
        <f t="shared" si="17"/>
        <v>Third</v>
      </c>
      <c r="O614" t="s">
        <v>1236</v>
      </c>
      <c r="P614" t="str">
        <f t="shared" si="18"/>
        <v>Miss</v>
      </c>
      <c r="Q614" t="str">
        <f>_xlfn.XLOOKUP(titanic[[#This Row],[Title]],$W$2:$W$18,$X$2:$X$18)</f>
        <v>Miss</v>
      </c>
      <c r="R614" s="5">
        <v>0</v>
      </c>
      <c r="S614" s="5">
        <v>2</v>
      </c>
      <c r="T614" s="5">
        <v>0</v>
      </c>
      <c r="U614" s="5">
        <v>0</v>
      </c>
      <c r="Z614" s="6" t="s">
        <v>161</v>
      </c>
      <c r="AA614" s="6">
        <v>0</v>
      </c>
      <c r="AB614" s="6">
        <v>0</v>
      </c>
      <c r="AC614" s="6">
        <v>1</v>
      </c>
      <c r="AD614" s="6">
        <v>0</v>
      </c>
      <c r="AE614" s="6">
        <v>0</v>
      </c>
      <c r="AF614" s="6">
        <v>1</v>
      </c>
    </row>
    <row r="615" spans="1:3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>IF(titanic[[#This Row],[Survived]]&gt;0,"Survive","Perished")</f>
        <v>Perished</v>
      </c>
      <c r="N615" t="str">
        <f t="shared" si="17"/>
        <v>Third</v>
      </c>
      <c r="O615" t="s">
        <v>1234</v>
      </c>
      <c r="P615" t="str">
        <f t="shared" si="18"/>
        <v>Mr</v>
      </c>
      <c r="Q615" t="str">
        <f>_xlfn.XLOOKUP(titanic[[#This Row],[Title]],$W$2:$W$18,$X$2:$X$18)</f>
        <v>Mr</v>
      </c>
      <c r="R615" s="5">
        <v>0</v>
      </c>
      <c r="S615" s="5">
        <v>0</v>
      </c>
      <c r="T615" s="5">
        <v>1</v>
      </c>
      <c r="U615" s="5">
        <v>1</v>
      </c>
      <c r="Z615" s="6" t="s">
        <v>409</v>
      </c>
      <c r="AA615" s="6">
        <v>0</v>
      </c>
      <c r="AB615" s="6">
        <v>2</v>
      </c>
      <c r="AC615" s="6">
        <v>1</v>
      </c>
      <c r="AD615" s="6">
        <v>0</v>
      </c>
      <c r="AE615" s="6">
        <v>0</v>
      </c>
      <c r="AF615" s="6">
        <v>3</v>
      </c>
    </row>
    <row r="616" spans="1:3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>IF(titanic[[#This Row],[Survived]]&gt;0,"Survive","Perished")</f>
        <v>Perished</v>
      </c>
      <c r="N616" t="str">
        <f t="shared" si="17"/>
        <v>Third</v>
      </c>
      <c r="O616" t="s">
        <v>1234</v>
      </c>
      <c r="P616" t="str">
        <f t="shared" si="18"/>
        <v>Mr</v>
      </c>
      <c r="Q616" t="str">
        <f>_xlfn.XLOOKUP(titanic[[#This Row],[Title]],$W$2:$W$18,$X$2:$X$18)</f>
        <v>Mr</v>
      </c>
      <c r="R616" s="5">
        <v>0</v>
      </c>
      <c r="S616" s="5">
        <v>0</v>
      </c>
      <c r="T616" s="5">
        <v>1</v>
      </c>
      <c r="U616" s="5">
        <v>1</v>
      </c>
      <c r="Z616" s="6" t="s">
        <v>772</v>
      </c>
      <c r="AA616" s="6">
        <v>0</v>
      </c>
      <c r="AB616" s="6">
        <v>1</v>
      </c>
      <c r="AC616" s="6">
        <v>1</v>
      </c>
      <c r="AD616" s="6">
        <v>0</v>
      </c>
      <c r="AE616" s="6">
        <v>0</v>
      </c>
      <c r="AF616" s="6">
        <v>2</v>
      </c>
    </row>
    <row r="617" spans="1:3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>IF(titanic[[#This Row],[Survived]]&gt;0,"Survive","Perished")</f>
        <v>Survive</v>
      </c>
      <c r="N617" t="str">
        <f t="shared" si="17"/>
        <v>Second</v>
      </c>
      <c r="O617" t="s">
        <v>1236</v>
      </c>
      <c r="P617" t="str">
        <f t="shared" si="18"/>
        <v>Miss</v>
      </c>
      <c r="Q617" t="str">
        <f>_xlfn.XLOOKUP(titanic[[#This Row],[Title]],$W$2:$W$18,$X$2:$X$18)</f>
        <v>Miss</v>
      </c>
      <c r="R617" s="5">
        <v>0</v>
      </c>
      <c r="S617" s="5">
        <v>1</v>
      </c>
      <c r="T617" s="5">
        <v>0</v>
      </c>
      <c r="U617" s="5">
        <v>0</v>
      </c>
      <c r="Z617" s="6" t="s">
        <v>344</v>
      </c>
      <c r="AA617" s="6">
        <v>0</v>
      </c>
      <c r="AB617" s="6">
        <v>0</v>
      </c>
      <c r="AC617" s="6">
        <v>1</v>
      </c>
      <c r="AD617" s="6">
        <v>0</v>
      </c>
      <c r="AE617" s="6">
        <v>0</v>
      </c>
      <c r="AF617" s="6">
        <v>1</v>
      </c>
    </row>
    <row r="618" spans="1:3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>IF(titanic[[#This Row],[Survived]]&gt;0,"Survive","Perished")</f>
        <v>Perished</v>
      </c>
      <c r="N618" t="str">
        <f t="shared" si="17"/>
        <v>Third</v>
      </c>
      <c r="O618" t="s">
        <v>1234</v>
      </c>
      <c r="P618" t="str">
        <f t="shared" si="18"/>
        <v>Mr</v>
      </c>
      <c r="Q618" t="str">
        <f>_xlfn.XLOOKUP(titanic[[#This Row],[Title]],$W$2:$W$18,$X$2:$X$18)</f>
        <v>Mr</v>
      </c>
      <c r="R618" s="5">
        <v>0</v>
      </c>
      <c r="S618" s="5">
        <v>0</v>
      </c>
      <c r="T618" s="5">
        <v>1</v>
      </c>
      <c r="U618" s="5">
        <v>1</v>
      </c>
      <c r="Z618" s="6" t="s">
        <v>34</v>
      </c>
      <c r="AA618" s="6">
        <v>0</v>
      </c>
      <c r="AB618" s="6">
        <v>1</v>
      </c>
      <c r="AC618" s="6">
        <v>0</v>
      </c>
      <c r="AD618" s="6">
        <v>1</v>
      </c>
      <c r="AE618" s="6">
        <v>0</v>
      </c>
      <c r="AF618" s="6">
        <v>2</v>
      </c>
    </row>
    <row r="619" spans="1:3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>IF(titanic[[#This Row],[Survived]]&gt;0,"Survive","Perished")</f>
        <v>Perished</v>
      </c>
      <c r="N619" t="str">
        <f t="shared" si="17"/>
        <v>Third</v>
      </c>
      <c r="O619" t="s">
        <v>1235</v>
      </c>
      <c r="P619" t="str">
        <f t="shared" si="18"/>
        <v>Mrs</v>
      </c>
      <c r="Q619" t="str">
        <f>_xlfn.XLOOKUP(titanic[[#This Row],[Title]],$W$2:$W$18,$X$2:$X$18)</f>
        <v>Mrs</v>
      </c>
      <c r="R619" s="5">
        <v>0</v>
      </c>
      <c r="S619" s="5">
        <v>0</v>
      </c>
      <c r="T619" s="5">
        <v>1</v>
      </c>
      <c r="U619" s="5">
        <v>1</v>
      </c>
      <c r="Z619" s="6" t="s">
        <v>83</v>
      </c>
      <c r="AA619" s="6">
        <v>0</v>
      </c>
      <c r="AB619" s="6">
        <v>0</v>
      </c>
      <c r="AC619" s="6">
        <v>1</v>
      </c>
      <c r="AD619" s="6">
        <v>0</v>
      </c>
      <c r="AE619" s="6">
        <v>0</v>
      </c>
      <c r="AF619" s="6">
        <v>1</v>
      </c>
    </row>
    <row r="620" spans="1:3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>IF(titanic[[#This Row],[Survived]]&gt;0,"Survive","Perished")</f>
        <v>Survive</v>
      </c>
      <c r="N620" t="str">
        <f t="shared" si="17"/>
        <v>Second</v>
      </c>
      <c r="O620" t="s">
        <v>1236</v>
      </c>
      <c r="P620" t="str">
        <f t="shared" si="18"/>
        <v>Miss</v>
      </c>
      <c r="Q620" t="str">
        <f>_xlfn.XLOOKUP(titanic[[#This Row],[Title]],$W$2:$W$18,$X$2:$X$18)</f>
        <v>Miss</v>
      </c>
      <c r="R620" s="5">
        <v>1</v>
      </c>
      <c r="S620" s="5">
        <v>1</v>
      </c>
      <c r="T620" s="5">
        <v>0</v>
      </c>
      <c r="U620" s="5">
        <v>0</v>
      </c>
      <c r="Z620" s="6" t="s">
        <v>1130</v>
      </c>
      <c r="AA620" s="6">
        <v>1</v>
      </c>
      <c r="AB620" s="6">
        <v>0</v>
      </c>
      <c r="AC620" s="6">
        <v>1</v>
      </c>
      <c r="AD620" s="6">
        <v>0</v>
      </c>
      <c r="AE620" s="6">
        <v>0</v>
      </c>
      <c r="AF620" s="6">
        <v>2</v>
      </c>
    </row>
    <row r="621" spans="1:3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>IF(titanic[[#This Row],[Survived]]&gt;0,"Survive","Perished")</f>
        <v>Perished</v>
      </c>
      <c r="N621" t="str">
        <f t="shared" si="17"/>
        <v>Second</v>
      </c>
      <c r="O621" t="s">
        <v>1234</v>
      </c>
      <c r="P621" t="str">
        <f t="shared" si="18"/>
        <v>Mr</v>
      </c>
      <c r="Q621" t="str">
        <f>_xlfn.XLOOKUP(titanic[[#This Row],[Title]],$W$2:$W$18,$X$2:$X$18)</f>
        <v>Mr</v>
      </c>
      <c r="R621" s="5">
        <v>0</v>
      </c>
      <c r="S621" s="5">
        <v>0</v>
      </c>
      <c r="T621" s="5">
        <v>1</v>
      </c>
      <c r="U621" s="5">
        <v>1</v>
      </c>
      <c r="Z621" s="6" t="s">
        <v>1072</v>
      </c>
      <c r="AA621" s="6">
        <v>0</v>
      </c>
      <c r="AB621" s="6">
        <v>0</v>
      </c>
      <c r="AC621" s="6">
        <v>1</v>
      </c>
      <c r="AD621" s="6">
        <v>1</v>
      </c>
      <c r="AE621" s="6">
        <v>0</v>
      </c>
      <c r="AF621" s="6">
        <v>2</v>
      </c>
    </row>
    <row r="622" spans="1:3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>IF(titanic[[#This Row],[Survived]]&gt;0,"Survive","Perished")</f>
        <v>Perished</v>
      </c>
      <c r="N622" t="str">
        <f t="shared" si="17"/>
        <v>Third</v>
      </c>
      <c r="O622" t="s">
        <v>1234</v>
      </c>
      <c r="P622" t="str">
        <f t="shared" si="18"/>
        <v>Mr</v>
      </c>
      <c r="Q622" t="str">
        <f>_xlfn.XLOOKUP(titanic[[#This Row],[Title]],$W$2:$W$18,$X$2:$X$18)</f>
        <v>Mr</v>
      </c>
      <c r="R622" s="5">
        <v>0</v>
      </c>
      <c r="S622" s="5">
        <v>0</v>
      </c>
      <c r="T622" s="5">
        <v>1</v>
      </c>
      <c r="U622" s="5">
        <v>1</v>
      </c>
      <c r="Z622" s="6" t="s">
        <v>916</v>
      </c>
      <c r="AA622" s="6">
        <v>0</v>
      </c>
      <c r="AB622" s="6">
        <v>0</v>
      </c>
      <c r="AC622" s="6">
        <v>1</v>
      </c>
      <c r="AD622" s="6">
        <v>0</v>
      </c>
      <c r="AE622" s="6">
        <v>0</v>
      </c>
      <c r="AF622" s="6">
        <v>1</v>
      </c>
    </row>
    <row r="623" spans="1:3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>IF(titanic[[#This Row],[Survived]]&gt;0,"Survive","Perished")</f>
        <v>Survive</v>
      </c>
      <c r="N623" t="str">
        <f t="shared" si="17"/>
        <v>First</v>
      </c>
      <c r="O623" t="s">
        <v>1234</v>
      </c>
      <c r="P623" t="str">
        <f t="shared" si="18"/>
        <v>Mr</v>
      </c>
      <c r="Q623" t="str">
        <f>_xlfn.XLOOKUP(titanic[[#This Row],[Title]],$W$2:$W$18,$X$2:$X$18)</f>
        <v>Mr</v>
      </c>
      <c r="R623" s="5">
        <v>0</v>
      </c>
      <c r="S623" s="5">
        <v>0</v>
      </c>
      <c r="T623" s="5">
        <v>1</v>
      </c>
      <c r="U623" s="5">
        <v>1</v>
      </c>
      <c r="Z623" s="6" t="s">
        <v>126</v>
      </c>
      <c r="AA623" s="6">
        <v>0</v>
      </c>
      <c r="AB623" s="6">
        <v>0</v>
      </c>
      <c r="AC623" s="6">
        <v>5</v>
      </c>
      <c r="AD623" s="6">
        <v>0</v>
      </c>
      <c r="AE623" s="6">
        <v>0</v>
      </c>
      <c r="AF623" s="6">
        <v>5</v>
      </c>
    </row>
    <row r="624" spans="1:3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>IF(titanic[[#This Row],[Survived]]&gt;0,"Survive","Perished")</f>
        <v>Survive</v>
      </c>
      <c r="N624" t="str">
        <f t="shared" si="17"/>
        <v>Third</v>
      </c>
      <c r="O624" t="s">
        <v>1234</v>
      </c>
      <c r="P624" t="str">
        <f t="shared" si="18"/>
        <v>Mr</v>
      </c>
      <c r="Q624" t="str">
        <f>_xlfn.XLOOKUP(titanic[[#This Row],[Title]],$W$2:$W$18,$X$2:$X$18)</f>
        <v>Mr</v>
      </c>
      <c r="R624" s="5">
        <v>0</v>
      </c>
      <c r="S624" s="5">
        <v>1</v>
      </c>
      <c r="T624" s="5">
        <v>1</v>
      </c>
      <c r="U624" s="5">
        <v>1</v>
      </c>
      <c r="Z624" s="6" t="s">
        <v>235</v>
      </c>
      <c r="AA624" s="6">
        <v>0</v>
      </c>
      <c r="AB624" s="6">
        <v>0</v>
      </c>
      <c r="AC624" s="6">
        <v>1</v>
      </c>
      <c r="AD624" s="6">
        <v>0</v>
      </c>
      <c r="AE624" s="6">
        <v>0</v>
      </c>
      <c r="AF624" s="6">
        <v>1</v>
      </c>
    </row>
    <row r="625" spans="1:3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>IF(titanic[[#This Row],[Survived]]&gt;0,"Survive","Perished")</f>
        <v>Perished</v>
      </c>
      <c r="N625" t="str">
        <f t="shared" si="17"/>
        <v>Third</v>
      </c>
      <c r="O625" t="s">
        <v>1234</v>
      </c>
      <c r="P625" t="str">
        <f t="shared" si="18"/>
        <v>Mr</v>
      </c>
      <c r="Q625" t="str">
        <f>_xlfn.XLOOKUP(titanic[[#This Row],[Title]],$W$2:$W$18,$X$2:$X$18)</f>
        <v>Mr</v>
      </c>
      <c r="R625" s="5">
        <v>0</v>
      </c>
      <c r="S625" s="5">
        <v>0</v>
      </c>
      <c r="T625" s="5">
        <v>1</v>
      </c>
      <c r="U625" s="5">
        <v>1</v>
      </c>
      <c r="Z625" s="6" t="s">
        <v>119</v>
      </c>
      <c r="AA625" s="6">
        <v>0</v>
      </c>
      <c r="AB625" s="6">
        <v>0</v>
      </c>
      <c r="AC625" s="6">
        <v>1</v>
      </c>
      <c r="AD625" s="6">
        <v>0</v>
      </c>
      <c r="AE625" s="6">
        <v>0</v>
      </c>
      <c r="AF625" s="6">
        <v>1</v>
      </c>
    </row>
    <row r="626" spans="1:3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>IF(titanic[[#This Row],[Survived]]&gt;0,"Survive","Perished")</f>
        <v>Perished</v>
      </c>
      <c r="N626" t="str">
        <f t="shared" si="17"/>
        <v>Third</v>
      </c>
      <c r="O626" t="s">
        <v>1234</v>
      </c>
      <c r="P626" t="str">
        <f t="shared" si="18"/>
        <v>Mr</v>
      </c>
      <c r="Q626" t="str">
        <f>_xlfn.XLOOKUP(titanic[[#This Row],[Title]],$W$2:$W$18,$X$2:$X$18)</f>
        <v>Mr</v>
      </c>
      <c r="R626" s="5">
        <v>0</v>
      </c>
      <c r="S626" s="5">
        <v>0</v>
      </c>
      <c r="T626" s="5">
        <v>2</v>
      </c>
      <c r="U626" s="5">
        <v>2</v>
      </c>
      <c r="Z626" s="6" t="s">
        <v>816</v>
      </c>
      <c r="AA626" s="6">
        <v>0</v>
      </c>
      <c r="AB626" s="6">
        <v>0</v>
      </c>
      <c r="AC626" s="6">
        <v>1</v>
      </c>
      <c r="AD626" s="6">
        <v>0</v>
      </c>
      <c r="AE626" s="6">
        <v>0</v>
      </c>
      <c r="AF626" s="6">
        <v>1</v>
      </c>
    </row>
    <row r="627" spans="1:3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>IF(titanic[[#This Row],[Survived]]&gt;0,"Survive","Perished")</f>
        <v>Perished</v>
      </c>
      <c r="N627" t="str">
        <f t="shared" si="17"/>
        <v>First</v>
      </c>
      <c r="O627" t="s">
        <v>1234</v>
      </c>
      <c r="P627" t="str">
        <f t="shared" si="18"/>
        <v>Mr</v>
      </c>
      <c r="Q627" t="str">
        <f>_xlfn.XLOOKUP(titanic[[#This Row],[Title]],$W$2:$W$18,$X$2:$X$18)</f>
        <v>Mr</v>
      </c>
      <c r="R627" s="5">
        <v>0</v>
      </c>
      <c r="S627" s="5">
        <v>0</v>
      </c>
      <c r="T627" s="5">
        <v>1</v>
      </c>
      <c r="U627" s="5">
        <v>1</v>
      </c>
      <c r="Z627" s="6" t="s">
        <v>576</v>
      </c>
      <c r="AA627" s="6">
        <v>0</v>
      </c>
      <c r="AB627" s="6">
        <v>1</v>
      </c>
      <c r="AC627" s="6">
        <v>0</v>
      </c>
      <c r="AD627" s="6">
        <v>0</v>
      </c>
      <c r="AE627" s="6">
        <v>0</v>
      </c>
      <c r="AF627" s="6">
        <v>1</v>
      </c>
    </row>
    <row r="628" spans="1:3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>IF(titanic[[#This Row],[Survived]]&gt;0,"Survive","Perished")</f>
        <v>Perished</v>
      </c>
      <c r="N628" t="str">
        <f t="shared" si="17"/>
        <v>Second</v>
      </c>
      <c r="O628" t="s">
        <v>1239</v>
      </c>
      <c r="P628" t="str">
        <f t="shared" si="18"/>
        <v>Mr</v>
      </c>
      <c r="Q628" t="str">
        <f>_xlfn.XLOOKUP(titanic[[#This Row],[Title]],$W$2:$W$18,$X$2:$X$18)</f>
        <v>Mr</v>
      </c>
      <c r="R628" s="5">
        <v>0</v>
      </c>
      <c r="S628" s="5">
        <v>0</v>
      </c>
      <c r="T628" s="5">
        <v>1</v>
      </c>
      <c r="U628" s="5">
        <v>1</v>
      </c>
      <c r="Z628" s="6" t="s">
        <v>852</v>
      </c>
      <c r="AA628" s="6">
        <v>0</v>
      </c>
      <c r="AB628" s="6">
        <v>0</v>
      </c>
      <c r="AC628" s="6">
        <v>1</v>
      </c>
      <c r="AD628" s="6">
        <v>0</v>
      </c>
      <c r="AE628" s="6">
        <v>0</v>
      </c>
      <c r="AF628" s="6">
        <v>1</v>
      </c>
    </row>
    <row r="629" spans="1:3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>IF(titanic[[#This Row],[Survived]]&gt;0,"Survive","Perished")</f>
        <v>Survive</v>
      </c>
      <c r="N629" t="str">
        <f t="shared" si="17"/>
        <v>First</v>
      </c>
      <c r="O629" t="s">
        <v>1236</v>
      </c>
      <c r="P629" t="str">
        <f t="shared" si="18"/>
        <v>Miss</v>
      </c>
      <c r="Q629" t="str">
        <f>_xlfn.XLOOKUP(titanic[[#This Row],[Title]],$W$2:$W$18,$X$2:$X$18)</f>
        <v>Miss</v>
      </c>
      <c r="R629" s="5">
        <v>0</v>
      </c>
      <c r="S629" s="5">
        <v>2</v>
      </c>
      <c r="T629" s="5">
        <v>0</v>
      </c>
      <c r="U629" s="5">
        <v>0</v>
      </c>
      <c r="Z629" s="6" t="s">
        <v>627</v>
      </c>
      <c r="AA629" s="6">
        <v>0</v>
      </c>
      <c r="AB629" s="6">
        <v>0</v>
      </c>
      <c r="AC629" s="6">
        <v>0</v>
      </c>
      <c r="AD629" s="6">
        <v>1</v>
      </c>
      <c r="AE629" s="6">
        <v>0</v>
      </c>
      <c r="AF629" s="6">
        <v>1</v>
      </c>
    </row>
    <row r="630" spans="1:3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>IF(titanic[[#This Row],[Survived]]&gt;0,"Survive","Perished")</f>
        <v>Perished</v>
      </c>
      <c r="N630" t="str">
        <f t="shared" si="17"/>
        <v>Third</v>
      </c>
      <c r="O630" t="s">
        <v>1234</v>
      </c>
      <c r="P630" t="str">
        <f t="shared" si="18"/>
        <v>Mr</v>
      </c>
      <c r="Q630" t="str">
        <f>_xlfn.XLOOKUP(titanic[[#This Row],[Title]],$W$2:$W$18,$X$2:$X$18)</f>
        <v>Mr</v>
      </c>
      <c r="R630" s="5">
        <v>0</v>
      </c>
      <c r="S630" s="5">
        <v>0</v>
      </c>
      <c r="T630" s="5">
        <v>1</v>
      </c>
      <c r="U630" s="5">
        <v>1</v>
      </c>
      <c r="Z630" s="6" t="s">
        <v>684</v>
      </c>
      <c r="AA630" s="6">
        <v>0</v>
      </c>
      <c r="AB630" s="6">
        <v>0</v>
      </c>
      <c r="AC630" s="6">
        <v>0</v>
      </c>
      <c r="AD630" s="6">
        <v>1</v>
      </c>
      <c r="AE630" s="6">
        <v>0</v>
      </c>
      <c r="AF630" s="6">
        <v>1</v>
      </c>
    </row>
    <row r="631" spans="1:3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>IF(titanic[[#This Row],[Survived]]&gt;0,"Survive","Perished")</f>
        <v>Perished</v>
      </c>
      <c r="N631" t="str">
        <f t="shared" si="17"/>
        <v>Third</v>
      </c>
      <c r="O631" t="s">
        <v>1234</v>
      </c>
      <c r="P631" t="str">
        <f t="shared" si="18"/>
        <v>Mr</v>
      </c>
      <c r="Q631" t="str">
        <f>_xlfn.XLOOKUP(titanic[[#This Row],[Title]],$W$2:$W$18,$X$2:$X$18)</f>
        <v>Mr</v>
      </c>
      <c r="R631" s="5">
        <v>0</v>
      </c>
      <c r="S631" s="5">
        <v>0</v>
      </c>
      <c r="T631" s="5">
        <v>1</v>
      </c>
      <c r="U631" s="5">
        <v>1</v>
      </c>
      <c r="Z631" s="6" t="s">
        <v>80</v>
      </c>
      <c r="AA631" s="6">
        <v>0</v>
      </c>
      <c r="AB631" s="6">
        <v>1</v>
      </c>
      <c r="AC631" s="6">
        <v>1</v>
      </c>
      <c r="AD631" s="6">
        <v>1</v>
      </c>
      <c r="AE631" s="6">
        <v>0</v>
      </c>
      <c r="AF631" s="6">
        <v>3</v>
      </c>
    </row>
    <row r="632" spans="1:3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>IF(titanic[[#This Row],[Survived]]&gt;0,"Survive","Perished")</f>
        <v>Survive</v>
      </c>
      <c r="N632" t="str">
        <f t="shared" si="17"/>
        <v>First</v>
      </c>
      <c r="O632" t="s">
        <v>1234</v>
      </c>
      <c r="P632" t="str">
        <f t="shared" si="18"/>
        <v>Mr</v>
      </c>
      <c r="Q632" t="str">
        <f>_xlfn.XLOOKUP(titanic[[#This Row],[Title]],$W$2:$W$18,$X$2:$X$18)</f>
        <v>Mr</v>
      </c>
      <c r="R632" s="5">
        <v>0</v>
      </c>
      <c r="S632" s="5">
        <v>0</v>
      </c>
      <c r="T632" s="5">
        <v>1</v>
      </c>
      <c r="U632" s="5">
        <v>1</v>
      </c>
      <c r="Z632" s="6" t="s">
        <v>283</v>
      </c>
      <c r="AA632" s="6">
        <v>0</v>
      </c>
      <c r="AB632" s="6">
        <v>0</v>
      </c>
      <c r="AC632" s="6">
        <v>1</v>
      </c>
      <c r="AD632" s="6">
        <v>0</v>
      </c>
      <c r="AE632" s="6">
        <v>0</v>
      </c>
      <c r="AF632" s="6">
        <v>1</v>
      </c>
    </row>
    <row r="633" spans="1:3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>IF(titanic[[#This Row],[Survived]]&gt;0,"Survive","Perished")</f>
        <v>Perished</v>
      </c>
      <c r="N633" t="str">
        <f t="shared" si="17"/>
        <v>Third</v>
      </c>
      <c r="O633" t="s">
        <v>1234</v>
      </c>
      <c r="P633" t="str">
        <f t="shared" si="18"/>
        <v>Mr</v>
      </c>
      <c r="Q633" t="str">
        <f>_xlfn.XLOOKUP(titanic[[#This Row],[Title]],$W$2:$W$18,$X$2:$X$18)</f>
        <v>Mr</v>
      </c>
      <c r="R633" s="5">
        <v>0</v>
      </c>
      <c r="S633" s="5">
        <v>0</v>
      </c>
      <c r="T633" s="5">
        <v>1</v>
      </c>
      <c r="U633" s="5">
        <v>1</v>
      </c>
      <c r="Z633" s="6" t="s">
        <v>213</v>
      </c>
      <c r="AA633" s="6">
        <v>0</v>
      </c>
      <c r="AB633" s="6">
        <v>0</v>
      </c>
      <c r="AC633" s="6">
        <v>1</v>
      </c>
      <c r="AD633" s="6">
        <v>0</v>
      </c>
      <c r="AE633" s="6">
        <v>0</v>
      </c>
      <c r="AF633" s="6">
        <v>1</v>
      </c>
    </row>
    <row r="634" spans="1:3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>IF(titanic[[#This Row],[Survived]]&gt;0,"Survive","Perished")</f>
        <v>Survive</v>
      </c>
      <c r="N634" t="str">
        <f t="shared" si="17"/>
        <v>First</v>
      </c>
      <c r="O634" t="s">
        <v>1240</v>
      </c>
      <c r="P634" t="str">
        <f t="shared" si="18"/>
        <v>Mr</v>
      </c>
      <c r="Q634" t="str">
        <f>_xlfn.XLOOKUP(titanic[[#This Row],[Title]],$W$2:$W$18,$X$2:$X$18)</f>
        <v>Mr</v>
      </c>
      <c r="R634" s="5">
        <v>0</v>
      </c>
      <c r="S634" s="5">
        <v>0</v>
      </c>
      <c r="T634" s="5">
        <v>1</v>
      </c>
      <c r="U634" s="5">
        <v>1</v>
      </c>
      <c r="Z634" s="6" t="s">
        <v>787</v>
      </c>
      <c r="AA634" s="6">
        <v>0</v>
      </c>
      <c r="AB634" s="6">
        <v>0</v>
      </c>
      <c r="AC634" s="6">
        <v>1</v>
      </c>
      <c r="AD634" s="6">
        <v>0</v>
      </c>
      <c r="AE634" s="6">
        <v>0</v>
      </c>
      <c r="AF634" s="6">
        <v>1</v>
      </c>
    </row>
    <row r="635" spans="1:3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>IF(titanic[[#This Row],[Survived]]&gt;0,"Survive","Perished")</f>
        <v>Perished</v>
      </c>
      <c r="N635" t="str">
        <f t="shared" si="17"/>
        <v>First</v>
      </c>
      <c r="O635" t="s">
        <v>1234</v>
      </c>
      <c r="P635" t="str">
        <f t="shared" si="18"/>
        <v>Mr</v>
      </c>
      <c r="Q635" t="str">
        <f>_xlfn.XLOOKUP(titanic[[#This Row],[Title]],$W$2:$W$18,$X$2:$X$18)</f>
        <v>Mr</v>
      </c>
      <c r="R635" s="5">
        <v>0</v>
      </c>
      <c r="S635" s="5">
        <v>0</v>
      </c>
      <c r="T635" s="5">
        <v>1</v>
      </c>
      <c r="U635" s="5">
        <v>1</v>
      </c>
      <c r="Z635" s="6" t="s">
        <v>1190</v>
      </c>
      <c r="AA635" s="6">
        <v>0</v>
      </c>
      <c r="AB635" s="6">
        <v>1</v>
      </c>
      <c r="AC635" s="6">
        <v>0</v>
      </c>
      <c r="AD635" s="6">
        <v>0</v>
      </c>
      <c r="AE635" s="6">
        <v>0</v>
      </c>
      <c r="AF635" s="6">
        <v>1</v>
      </c>
    </row>
    <row r="636" spans="1:3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>IF(titanic[[#This Row],[Survived]]&gt;0,"Survive","Perished")</f>
        <v>Perished</v>
      </c>
      <c r="N636" t="str">
        <f t="shared" si="17"/>
        <v>Third</v>
      </c>
      <c r="O636" t="s">
        <v>1236</v>
      </c>
      <c r="P636" t="str">
        <f t="shared" si="18"/>
        <v>Miss</v>
      </c>
      <c r="Q636" t="str">
        <f>_xlfn.XLOOKUP(titanic[[#This Row],[Title]],$W$2:$W$18,$X$2:$X$18)</f>
        <v>Miss</v>
      </c>
      <c r="R636" s="5">
        <v>2</v>
      </c>
      <c r="S636" s="5">
        <v>2</v>
      </c>
      <c r="T636" s="5">
        <v>1</v>
      </c>
      <c r="U636" s="5">
        <v>1</v>
      </c>
      <c r="Z636" s="6" t="s">
        <v>441</v>
      </c>
      <c r="AA636" s="6">
        <v>0</v>
      </c>
      <c r="AB636" s="6">
        <v>0</v>
      </c>
      <c r="AC636" s="6">
        <v>1</v>
      </c>
      <c r="AD636" s="6">
        <v>0</v>
      </c>
      <c r="AE636" s="6">
        <v>0</v>
      </c>
      <c r="AF636" s="6">
        <v>1</v>
      </c>
    </row>
    <row r="637" spans="1:3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>IF(titanic[[#This Row],[Survived]]&gt;0,"Survive","Perished")</f>
        <v>Survive</v>
      </c>
      <c r="N637" t="str">
        <f t="shared" si="17"/>
        <v>Second</v>
      </c>
      <c r="O637" t="s">
        <v>1236</v>
      </c>
      <c r="P637" t="str">
        <f t="shared" si="18"/>
        <v>Miss</v>
      </c>
      <c r="Q637" t="str">
        <f>_xlfn.XLOOKUP(titanic[[#This Row],[Title]],$W$2:$W$18,$X$2:$X$18)</f>
        <v>Miss</v>
      </c>
      <c r="R637" s="5">
        <v>0</v>
      </c>
      <c r="S637" s="5">
        <v>1</v>
      </c>
      <c r="T637" s="5">
        <v>0</v>
      </c>
      <c r="U637" s="5">
        <v>0</v>
      </c>
      <c r="Z637" s="6" t="s">
        <v>537</v>
      </c>
      <c r="AA637" s="6">
        <v>0</v>
      </c>
      <c r="AB637" s="6">
        <v>0</v>
      </c>
      <c r="AC637" s="6">
        <v>1</v>
      </c>
      <c r="AD637" s="6">
        <v>0</v>
      </c>
      <c r="AE637" s="6">
        <v>0</v>
      </c>
      <c r="AF637" s="6">
        <v>1</v>
      </c>
    </row>
    <row r="638" spans="1:3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>IF(titanic[[#This Row],[Survived]]&gt;0,"Survive","Perished")</f>
        <v>Perished</v>
      </c>
      <c r="N638" t="str">
        <f t="shared" si="17"/>
        <v>Third</v>
      </c>
      <c r="O638" t="s">
        <v>1234</v>
      </c>
      <c r="P638" t="str">
        <f t="shared" si="18"/>
        <v>Mr</v>
      </c>
      <c r="Q638" t="str">
        <f>_xlfn.XLOOKUP(titanic[[#This Row],[Title]],$W$2:$W$18,$X$2:$X$18)</f>
        <v>Mr</v>
      </c>
      <c r="R638" s="5">
        <v>0</v>
      </c>
      <c r="S638" s="5">
        <v>0</v>
      </c>
      <c r="T638" s="5">
        <v>1</v>
      </c>
      <c r="U638" s="5">
        <v>1</v>
      </c>
      <c r="Z638" s="6" t="s">
        <v>364</v>
      </c>
      <c r="AA638" s="6">
        <v>0</v>
      </c>
      <c r="AB638" s="6">
        <v>0</v>
      </c>
      <c r="AC638" s="6">
        <v>1</v>
      </c>
      <c r="AD638" s="6">
        <v>0</v>
      </c>
      <c r="AE638" s="6">
        <v>0</v>
      </c>
      <c r="AF638" s="6">
        <v>1</v>
      </c>
    </row>
    <row r="639" spans="1:3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>IF(titanic[[#This Row],[Survived]]&gt;0,"Survive","Perished")</f>
        <v>Perished</v>
      </c>
      <c r="N639" t="str">
        <f t="shared" si="17"/>
        <v>Second</v>
      </c>
      <c r="O639" t="s">
        <v>1234</v>
      </c>
      <c r="P639" t="str">
        <f t="shared" si="18"/>
        <v>Mr</v>
      </c>
      <c r="Q639" t="str">
        <f>_xlfn.XLOOKUP(titanic[[#This Row],[Title]],$W$2:$W$18,$X$2:$X$18)</f>
        <v>Mr</v>
      </c>
      <c r="R639" s="5">
        <v>0</v>
      </c>
      <c r="S639" s="5">
        <v>1</v>
      </c>
      <c r="T639" s="5">
        <v>1</v>
      </c>
      <c r="U639" s="5">
        <v>1</v>
      </c>
      <c r="Z639" s="6" t="s">
        <v>140</v>
      </c>
      <c r="AA639" s="6">
        <v>0</v>
      </c>
      <c r="AB639" s="6">
        <v>1</v>
      </c>
      <c r="AC639" s="6">
        <v>0</v>
      </c>
      <c r="AD639" s="6">
        <v>0</v>
      </c>
      <c r="AE639" s="6">
        <v>0</v>
      </c>
      <c r="AF639" s="6">
        <v>1</v>
      </c>
    </row>
    <row r="640" spans="1:3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>IF(titanic[[#This Row],[Survived]]&gt;0,"Survive","Perished")</f>
        <v>Perished</v>
      </c>
      <c r="N640" t="str">
        <f t="shared" si="17"/>
        <v>Third</v>
      </c>
      <c r="O640" t="s">
        <v>1235</v>
      </c>
      <c r="P640" t="str">
        <f t="shared" si="18"/>
        <v>Mrs</v>
      </c>
      <c r="Q640" t="str">
        <f>_xlfn.XLOOKUP(titanic[[#This Row],[Title]],$W$2:$W$18,$X$2:$X$18)</f>
        <v>Mrs</v>
      </c>
      <c r="R640" s="5">
        <v>3</v>
      </c>
      <c r="S640" s="5">
        <v>0</v>
      </c>
      <c r="T640" s="5">
        <v>2</v>
      </c>
      <c r="U640" s="5">
        <v>2</v>
      </c>
      <c r="Z640" s="6" t="s">
        <v>871</v>
      </c>
      <c r="AA640" s="6">
        <v>0</v>
      </c>
      <c r="AB640" s="6">
        <v>0</v>
      </c>
      <c r="AC640" s="6">
        <v>1</v>
      </c>
      <c r="AD640" s="6">
        <v>0</v>
      </c>
      <c r="AE640" s="6">
        <v>0</v>
      </c>
      <c r="AF640" s="6">
        <v>1</v>
      </c>
    </row>
    <row r="641" spans="1:3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>IF(titanic[[#This Row],[Survived]]&gt;0,"Survive","Perished")</f>
        <v>Perished</v>
      </c>
      <c r="N641" t="str">
        <f t="shared" si="17"/>
        <v>Third</v>
      </c>
      <c r="O641" t="s">
        <v>1234</v>
      </c>
      <c r="P641" t="str">
        <f t="shared" si="18"/>
        <v>Mr</v>
      </c>
      <c r="Q641" t="str">
        <f>_xlfn.XLOOKUP(titanic[[#This Row],[Title]],$W$2:$W$18,$X$2:$X$18)</f>
        <v>Mr</v>
      </c>
      <c r="R641" s="5">
        <v>0</v>
      </c>
      <c r="S641" s="5">
        <v>0</v>
      </c>
      <c r="T641" s="5">
        <v>1</v>
      </c>
      <c r="U641" s="5">
        <v>1</v>
      </c>
      <c r="Z641" s="6" t="s">
        <v>675</v>
      </c>
      <c r="AA641" s="6">
        <v>0</v>
      </c>
      <c r="AB641" s="6">
        <v>0</v>
      </c>
      <c r="AC641" s="6">
        <v>1</v>
      </c>
      <c r="AD641" s="6">
        <v>0</v>
      </c>
      <c r="AE641" s="6">
        <v>0</v>
      </c>
      <c r="AF641" s="6">
        <v>1</v>
      </c>
    </row>
    <row r="642" spans="1:3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>IF(titanic[[#This Row],[Survived]]&gt;0,"Survive","Perished")</f>
        <v>Perished</v>
      </c>
      <c r="N642" t="str">
        <f t="shared" ref="N642:N705" si="19">IF(C642=1,"First",IF(C642=2,"Second","Third"))</f>
        <v>Third</v>
      </c>
      <c r="O642" t="s">
        <v>1234</v>
      </c>
      <c r="P642" t="str">
        <f t="shared" si="18"/>
        <v>Mr</v>
      </c>
      <c r="Q642" t="str">
        <f>_xlfn.XLOOKUP(titanic[[#This Row],[Title]],$W$2:$W$18,$X$2:$X$18)</f>
        <v>Mr</v>
      </c>
      <c r="R642" s="5">
        <v>0</v>
      </c>
      <c r="S642" s="5">
        <v>0</v>
      </c>
      <c r="T642" s="5">
        <v>1</v>
      </c>
      <c r="U642" s="5">
        <v>1</v>
      </c>
      <c r="Z642" s="6" t="s">
        <v>206</v>
      </c>
      <c r="AA642" s="6">
        <v>0</v>
      </c>
      <c r="AB642" s="6">
        <v>0</v>
      </c>
      <c r="AC642" s="6">
        <v>1</v>
      </c>
      <c r="AD642" s="6">
        <v>0</v>
      </c>
      <c r="AE642" s="6">
        <v>0</v>
      </c>
      <c r="AF642" s="6">
        <v>1</v>
      </c>
    </row>
    <row r="643" spans="1:3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>IF(titanic[[#This Row],[Survived]]&gt;0,"Survive","Perished")</f>
        <v>Survive</v>
      </c>
      <c r="N643" t="str">
        <f t="shared" si="19"/>
        <v>First</v>
      </c>
      <c r="O643" t="s">
        <v>1246</v>
      </c>
      <c r="P643" t="str">
        <f t="shared" ref="P643:P706" si="20">VLOOKUP(O643,$W$2:$X$18,2,FALSE)</f>
        <v>Miss</v>
      </c>
      <c r="Q643" t="str">
        <f>_xlfn.XLOOKUP(titanic[[#This Row],[Title]],$W$2:$W$18,$X$2:$X$18)</f>
        <v>Miss</v>
      </c>
      <c r="R643" s="5">
        <v>0</v>
      </c>
      <c r="S643" s="5">
        <v>1</v>
      </c>
      <c r="T643" s="5">
        <v>0</v>
      </c>
      <c r="U643" s="5">
        <v>0</v>
      </c>
      <c r="Z643" s="6" t="s">
        <v>540</v>
      </c>
      <c r="AA643" s="6">
        <v>0</v>
      </c>
      <c r="AB643" s="6">
        <v>0</v>
      </c>
      <c r="AC643" s="6">
        <v>1</v>
      </c>
      <c r="AD643" s="6">
        <v>0</v>
      </c>
      <c r="AE643" s="6">
        <v>0</v>
      </c>
      <c r="AF643" s="6">
        <v>1</v>
      </c>
    </row>
    <row r="644" spans="1:3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>IF(titanic[[#This Row],[Survived]]&gt;0,"Survive","Perished")</f>
        <v>Perished</v>
      </c>
      <c r="N644" t="str">
        <f t="shared" si="19"/>
        <v>Third</v>
      </c>
      <c r="O644" t="s">
        <v>1236</v>
      </c>
      <c r="P644" t="str">
        <f t="shared" si="20"/>
        <v>Miss</v>
      </c>
      <c r="Q644" t="str">
        <f>_xlfn.XLOOKUP(titanic[[#This Row],[Title]],$W$2:$W$18,$X$2:$X$18)</f>
        <v>Miss</v>
      </c>
      <c r="R644" s="5">
        <v>2</v>
      </c>
      <c r="S644" s="5">
        <v>2</v>
      </c>
      <c r="T644" s="5">
        <v>1</v>
      </c>
      <c r="U644" s="5">
        <v>1</v>
      </c>
      <c r="Z644" s="6" t="s">
        <v>320</v>
      </c>
      <c r="AA644" s="6">
        <v>0</v>
      </c>
      <c r="AB644" s="6">
        <v>0</v>
      </c>
      <c r="AC644" s="6">
        <v>1</v>
      </c>
      <c r="AD644" s="6">
        <v>0</v>
      </c>
      <c r="AE644" s="6">
        <v>0</v>
      </c>
      <c r="AF644" s="6">
        <v>1</v>
      </c>
    </row>
    <row r="645" spans="1:3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>IF(titanic[[#This Row],[Survived]]&gt;0,"Survive","Perished")</f>
        <v>Survive</v>
      </c>
      <c r="N645" t="str">
        <f t="shared" si="19"/>
        <v>Third</v>
      </c>
      <c r="O645" t="s">
        <v>1234</v>
      </c>
      <c r="P645" t="str">
        <f t="shared" si="20"/>
        <v>Mr</v>
      </c>
      <c r="Q645" t="str">
        <f>_xlfn.XLOOKUP(titanic[[#This Row],[Title]],$W$2:$W$18,$X$2:$X$18)</f>
        <v>Mr</v>
      </c>
      <c r="R645" s="5">
        <v>0</v>
      </c>
      <c r="S645" s="5">
        <v>0</v>
      </c>
      <c r="T645" s="5">
        <v>7</v>
      </c>
      <c r="U645" s="5">
        <v>7</v>
      </c>
      <c r="Z645" s="6" t="s">
        <v>1090</v>
      </c>
      <c r="AA645" s="6">
        <v>0</v>
      </c>
      <c r="AB645" s="6">
        <v>0</v>
      </c>
      <c r="AC645" s="6">
        <v>1</v>
      </c>
      <c r="AD645" s="6">
        <v>0</v>
      </c>
      <c r="AE645" s="6">
        <v>0</v>
      </c>
      <c r="AF645" s="6">
        <v>1</v>
      </c>
    </row>
    <row r="646" spans="1:3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>IF(titanic[[#This Row],[Survived]]&gt;0,"Survive","Perished")</f>
        <v>Survive</v>
      </c>
      <c r="N646" t="str">
        <f t="shared" si="19"/>
        <v>Third</v>
      </c>
      <c r="O646" t="s">
        <v>1236</v>
      </c>
      <c r="P646" t="str">
        <f t="shared" si="20"/>
        <v>Miss</v>
      </c>
      <c r="Q646" t="str">
        <f>_xlfn.XLOOKUP(titanic[[#This Row],[Title]],$W$2:$W$18,$X$2:$X$18)</f>
        <v>Miss</v>
      </c>
      <c r="R646" s="5">
        <v>0</v>
      </c>
      <c r="S646" s="5">
        <v>3</v>
      </c>
      <c r="T646" s="5">
        <v>0</v>
      </c>
      <c r="U646" s="5">
        <v>0</v>
      </c>
      <c r="Z646" s="6" t="s">
        <v>622</v>
      </c>
      <c r="AA646" s="6">
        <v>0</v>
      </c>
      <c r="AB646" s="6">
        <v>0</v>
      </c>
      <c r="AC646" s="6">
        <v>1</v>
      </c>
      <c r="AD646" s="6">
        <v>0</v>
      </c>
      <c r="AE646" s="6">
        <v>0</v>
      </c>
      <c r="AF646" s="6">
        <v>1</v>
      </c>
    </row>
    <row r="647" spans="1:3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>IF(titanic[[#This Row],[Survived]]&gt;0,"Survive","Perished")</f>
        <v>Survive</v>
      </c>
      <c r="N647" t="str">
        <f t="shared" si="19"/>
        <v>First</v>
      </c>
      <c r="O647" t="s">
        <v>1234</v>
      </c>
      <c r="P647" t="str">
        <f t="shared" si="20"/>
        <v>Mr</v>
      </c>
      <c r="Q647" t="str">
        <f>_xlfn.XLOOKUP(titanic[[#This Row],[Title]],$W$2:$W$18,$X$2:$X$18)</f>
        <v>Mr</v>
      </c>
      <c r="R647" s="5">
        <v>0</v>
      </c>
      <c r="S647" s="5">
        <v>0</v>
      </c>
      <c r="T647" s="5">
        <v>2</v>
      </c>
      <c r="U647" s="5">
        <v>2</v>
      </c>
      <c r="Z647" s="6" t="s">
        <v>808</v>
      </c>
      <c r="AA647" s="6">
        <v>0</v>
      </c>
      <c r="AB647" s="6">
        <v>1</v>
      </c>
      <c r="AC647" s="6">
        <v>0</v>
      </c>
      <c r="AD647" s="6">
        <v>0</v>
      </c>
      <c r="AE647" s="6">
        <v>0</v>
      </c>
      <c r="AF647" s="6">
        <v>1</v>
      </c>
    </row>
    <row r="648" spans="1:3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>IF(titanic[[#This Row],[Survived]]&gt;0,"Survive","Perished")</f>
        <v>Perished</v>
      </c>
      <c r="N648" t="str">
        <f t="shared" si="19"/>
        <v>Third</v>
      </c>
      <c r="O648" t="s">
        <v>1234</v>
      </c>
      <c r="P648" t="str">
        <f t="shared" si="20"/>
        <v>Mr</v>
      </c>
      <c r="Q648" t="str">
        <f>_xlfn.XLOOKUP(titanic[[#This Row],[Title]],$W$2:$W$18,$X$2:$X$18)</f>
        <v>Mr</v>
      </c>
      <c r="R648" s="5">
        <v>0</v>
      </c>
      <c r="S648" s="5">
        <v>0</v>
      </c>
      <c r="T648" s="5">
        <v>1</v>
      </c>
      <c r="U648" s="5">
        <v>1</v>
      </c>
      <c r="Z648" s="6" t="s">
        <v>1059</v>
      </c>
      <c r="AA648" s="6">
        <v>0</v>
      </c>
      <c r="AB648" s="6">
        <v>0</v>
      </c>
      <c r="AC648" s="6">
        <v>1</v>
      </c>
      <c r="AD648" s="6">
        <v>0</v>
      </c>
      <c r="AE648" s="6">
        <v>0</v>
      </c>
      <c r="AF648" s="6">
        <v>1</v>
      </c>
    </row>
    <row r="649" spans="1:3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>IF(titanic[[#This Row],[Survived]]&gt;0,"Survive","Perished")</f>
        <v>Survive</v>
      </c>
      <c r="N649" t="str">
        <f t="shared" si="19"/>
        <v>First</v>
      </c>
      <c r="O649" t="s">
        <v>1247</v>
      </c>
      <c r="P649" t="str">
        <f t="shared" si="20"/>
        <v>Mr</v>
      </c>
      <c r="Q649" t="str">
        <f>_xlfn.XLOOKUP(titanic[[#This Row],[Title]],$W$2:$W$18,$X$2:$X$18)</f>
        <v>Mr</v>
      </c>
      <c r="R649" s="5">
        <v>0</v>
      </c>
      <c r="S649" s="5">
        <v>0</v>
      </c>
      <c r="T649" s="5">
        <v>1</v>
      </c>
      <c r="U649" s="5">
        <v>1</v>
      </c>
      <c r="Z649" s="6" t="s">
        <v>1159</v>
      </c>
      <c r="AA649" s="6">
        <v>0</v>
      </c>
      <c r="AB649" s="6">
        <v>0</v>
      </c>
      <c r="AC649" s="6">
        <v>1</v>
      </c>
      <c r="AD649" s="6">
        <v>0</v>
      </c>
      <c r="AE649" s="6">
        <v>0</v>
      </c>
      <c r="AF649" s="6">
        <v>1</v>
      </c>
    </row>
    <row r="650" spans="1:3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>IF(titanic[[#This Row],[Survived]]&gt;0,"Survive","Perished")</f>
        <v>Perished</v>
      </c>
      <c r="N650" t="str">
        <f t="shared" si="19"/>
        <v>Third</v>
      </c>
      <c r="O650" t="s">
        <v>1234</v>
      </c>
      <c r="P650" t="str">
        <f t="shared" si="20"/>
        <v>Mr</v>
      </c>
      <c r="Q650" t="str">
        <f>_xlfn.XLOOKUP(titanic[[#This Row],[Title]],$W$2:$W$18,$X$2:$X$18)</f>
        <v>Mr</v>
      </c>
      <c r="R650" s="5">
        <v>0</v>
      </c>
      <c r="S650" s="5">
        <v>0</v>
      </c>
      <c r="T650" s="5">
        <v>1</v>
      </c>
      <c r="U650" s="5">
        <v>1</v>
      </c>
      <c r="Z650" s="6" t="s">
        <v>735</v>
      </c>
      <c r="AA650" s="6">
        <v>0</v>
      </c>
      <c r="AB650" s="6">
        <v>0</v>
      </c>
      <c r="AC650" s="6">
        <v>1</v>
      </c>
      <c r="AD650" s="6">
        <v>0</v>
      </c>
      <c r="AE650" s="6">
        <v>0</v>
      </c>
      <c r="AF650" s="6">
        <v>1</v>
      </c>
    </row>
    <row r="651" spans="1:3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>IF(titanic[[#This Row],[Survived]]&gt;0,"Survive","Perished")</f>
        <v>Survive</v>
      </c>
      <c r="N651" t="str">
        <f t="shared" si="19"/>
        <v>Third</v>
      </c>
      <c r="O651" t="s">
        <v>1236</v>
      </c>
      <c r="P651" t="str">
        <f t="shared" si="20"/>
        <v>Miss</v>
      </c>
      <c r="Q651" t="str">
        <f>_xlfn.XLOOKUP(titanic[[#This Row],[Title]],$W$2:$W$18,$X$2:$X$18)</f>
        <v>Miss</v>
      </c>
      <c r="R651" s="5">
        <v>0</v>
      </c>
      <c r="S651" s="5">
        <v>1</v>
      </c>
      <c r="T651" s="5">
        <v>0</v>
      </c>
      <c r="U651" s="5">
        <v>0</v>
      </c>
      <c r="Z651" s="6" t="s">
        <v>707</v>
      </c>
      <c r="AA651" s="6">
        <v>0</v>
      </c>
      <c r="AB651" s="6">
        <v>0</v>
      </c>
      <c r="AC651" s="6">
        <v>1</v>
      </c>
      <c r="AD651" s="6">
        <v>0</v>
      </c>
      <c r="AE651" s="6">
        <v>0</v>
      </c>
      <c r="AF651" s="6">
        <v>1</v>
      </c>
    </row>
    <row r="652" spans="1:3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>IF(titanic[[#This Row],[Survived]]&gt;0,"Survive","Perished")</f>
        <v>Perished</v>
      </c>
      <c r="N652" t="str">
        <f t="shared" si="19"/>
        <v>Third</v>
      </c>
      <c r="O652" t="s">
        <v>1234</v>
      </c>
      <c r="P652" t="str">
        <f t="shared" si="20"/>
        <v>Mr</v>
      </c>
      <c r="Q652" t="str">
        <f>_xlfn.XLOOKUP(titanic[[#This Row],[Title]],$W$2:$W$18,$X$2:$X$18)</f>
        <v>Mr</v>
      </c>
      <c r="R652" s="5">
        <v>0</v>
      </c>
      <c r="S652" s="5">
        <v>0</v>
      </c>
      <c r="T652" s="5">
        <v>1</v>
      </c>
      <c r="U652" s="5">
        <v>1</v>
      </c>
      <c r="Z652" s="6" t="s">
        <v>1213</v>
      </c>
      <c r="AA652" s="6">
        <v>0</v>
      </c>
      <c r="AB652" s="6">
        <v>0</v>
      </c>
      <c r="AC652" s="6">
        <v>1</v>
      </c>
      <c r="AD652" s="6">
        <v>0</v>
      </c>
      <c r="AE652" s="6">
        <v>0</v>
      </c>
      <c r="AF652" s="6">
        <v>1</v>
      </c>
    </row>
    <row r="653" spans="1:3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>IF(titanic[[#This Row],[Survived]]&gt;0,"Survive","Perished")</f>
        <v>Survive</v>
      </c>
      <c r="N653" t="str">
        <f t="shared" si="19"/>
        <v>Second</v>
      </c>
      <c r="O653" t="s">
        <v>1236</v>
      </c>
      <c r="P653" t="str">
        <f t="shared" si="20"/>
        <v>Miss</v>
      </c>
      <c r="Q653" t="str">
        <f>_xlfn.XLOOKUP(titanic[[#This Row],[Title]],$W$2:$W$18,$X$2:$X$18)</f>
        <v>Miss</v>
      </c>
      <c r="R653" s="5">
        <v>0</v>
      </c>
      <c r="S653" s="5">
        <v>1</v>
      </c>
      <c r="T653" s="5">
        <v>0</v>
      </c>
      <c r="U653" s="5">
        <v>0</v>
      </c>
      <c r="Z653" s="6" t="s">
        <v>806</v>
      </c>
      <c r="AA653" s="6">
        <v>0</v>
      </c>
      <c r="AB653" s="6">
        <v>0</v>
      </c>
      <c r="AC653" s="6">
        <v>1</v>
      </c>
      <c r="AD653" s="6">
        <v>0</v>
      </c>
      <c r="AE653" s="6">
        <v>0</v>
      </c>
      <c r="AF653" s="6">
        <v>1</v>
      </c>
    </row>
    <row r="654" spans="1:3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>IF(titanic[[#This Row],[Survived]]&gt;0,"Survive","Perished")</f>
        <v>Perished</v>
      </c>
      <c r="N654" t="str">
        <f t="shared" si="19"/>
        <v>Third</v>
      </c>
      <c r="O654" t="s">
        <v>1234</v>
      </c>
      <c r="P654" t="str">
        <f t="shared" si="20"/>
        <v>Mr</v>
      </c>
      <c r="Q654" t="str">
        <f>_xlfn.XLOOKUP(titanic[[#This Row],[Title]],$W$2:$W$18,$X$2:$X$18)</f>
        <v>Mr</v>
      </c>
      <c r="R654" s="5">
        <v>0</v>
      </c>
      <c r="S654" s="5">
        <v>0</v>
      </c>
      <c r="T654" s="5">
        <v>1</v>
      </c>
      <c r="U654" s="5">
        <v>1</v>
      </c>
      <c r="Z654" s="6" t="s">
        <v>145</v>
      </c>
      <c r="AA654" s="6">
        <v>0</v>
      </c>
      <c r="AB654" s="6">
        <v>0</v>
      </c>
      <c r="AC654" s="6">
        <v>1</v>
      </c>
      <c r="AD654" s="6">
        <v>0</v>
      </c>
      <c r="AE654" s="6">
        <v>0</v>
      </c>
      <c r="AF654" s="6">
        <v>1</v>
      </c>
    </row>
    <row r="655" spans="1:3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>IF(titanic[[#This Row],[Survived]]&gt;0,"Survive","Perished")</f>
        <v>Survive</v>
      </c>
      <c r="N655" t="str">
        <f t="shared" si="19"/>
        <v>Third</v>
      </c>
      <c r="O655" t="s">
        <v>1236</v>
      </c>
      <c r="P655" t="str">
        <f t="shared" si="20"/>
        <v>Miss</v>
      </c>
      <c r="Q655" t="str">
        <f>_xlfn.XLOOKUP(titanic[[#This Row],[Title]],$W$2:$W$18,$X$2:$X$18)</f>
        <v>Miss</v>
      </c>
      <c r="R655" s="5">
        <v>0</v>
      </c>
      <c r="S655" s="5">
        <v>1</v>
      </c>
      <c r="T655" s="5">
        <v>0</v>
      </c>
      <c r="U655" s="5">
        <v>0</v>
      </c>
      <c r="Z655" s="6" t="s">
        <v>337</v>
      </c>
      <c r="AA655" s="6">
        <v>0</v>
      </c>
      <c r="AB655" s="6">
        <v>0</v>
      </c>
      <c r="AC655" s="6">
        <v>1</v>
      </c>
      <c r="AD655" s="6">
        <v>0</v>
      </c>
      <c r="AE655" s="6">
        <v>0</v>
      </c>
      <c r="AF655" s="6">
        <v>1</v>
      </c>
    </row>
    <row r="656" spans="1:3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>IF(titanic[[#This Row],[Survived]]&gt;0,"Survive","Perished")</f>
        <v>Perished</v>
      </c>
      <c r="N656" t="str">
        <f t="shared" si="19"/>
        <v>Third</v>
      </c>
      <c r="O656" t="s">
        <v>1236</v>
      </c>
      <c r="P656" t="str">
        <f t="shared" si="20"/>
        <v>Miss</v>
      </c>
      <c r="Q656" t="str">
        <f>_xlfn.XLOOKUP(titanic[[#This Row],[Title]],$W$2:$W$18,$X$2:$X$18)</f>
        <v>Miss</v>
      </c>
      <c r="R656" s="5">
        <v>0</v>
      </c>
      <c r="S656" s="5">
        <v>1</v>
      </c>
      <c r="T656" s="5">
        <v>0</v>
      </c>
      <c r="U656" s="5">
        <v>0</v>
      </c>
      <c r="Z656" s="6" t="s">
        <v>248</v>
      </c>
      <c r="AA656" s="6">
        <v>0</v>
      </c>
      <c r="AB656" s="6">
        <v>0</v>
      </c>
      <c r="AC656" s="6">
        <v>1</v>
      </c>
      <c r="AD656" s="6">
        <v>0</v>
      </c>
      <c r="AE656" s="6">
        <v>0</v>
      </c>
      <c r="AF656" s="6">
        <v>1</v>
      </c>
    </row>
    <row r="657" spans="1:3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>IF(titanic[[#This Row],[Survived]]&gt;0,"Survive","Perished")</f>
        <v>Perished</v>
      </c>
      <c r="N657" t="str">
        <f t="shared" si="19"/>
        <v>Second</v>
      </c>
      <c r="O657" t="s">
        <v>1234</v>
      </c>
      <c r="P657" t="str">
        <f t="shared" si="20"/>
        <v>Mr</v>
      </c>
      <c r="Q657" t="str">
        <f>_xlfn.XLOOKUP(titanic[[#This Row],[Title]],$W$2:$W$18,$X$2:$X$18)</f>
        <v>Mr</v>
      </c>
      <c r="R657" s="5">
        <v>0</v>
      </c>
      <c r="S657" s="5">
        <v>0</v>
      </c>
      <c r="T657" s="5">
        <v>5</v>
      </c>
      <c r="U657" s="5">
        <v>5</v>
      </c>
      <c r="Z657" s="6" t="s">
        <v>604</v>
      </c>
      <c r="AA657" s="6">
        <v>0</v>
      </c>
      <c r="AB657" s="6">
        <v>0</v>
      </c>
      <c r="AC657" s="6">
        <v>1</v>
      </c>
      <c r="AD657" s="6">
        <v>0</v>
      </c>
      <c r="AE657" s="6">
        <v>0</v>
      </c>
      <c r="AF657" s="6">
        <v>1</v>
      </c>
    </row>
    <row r="658" spans="1:3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>IF(titanic[[#This Row],[Survived]]&gt;0,"Survive","Perished")</f>
        <v>Perished</v>
      </c>
      <c r="N658" t="str">
        <f t="shared" si="19"/>
        <v>Third</v>
      </c>
      <c r="O658" t="s">
        <v>1234</v>
      </c>
      <c r="P658" t="str">
        <f t="shared" si="20"/>
        <v>Mr</v>
      </c>
      <c r="Q658" t="str">
        <f>_xlfn.XLOOKUP(titanic[[#This Row],[Title]],$W$2:$W$18,$X$2:$X$18)</f>
        <v>Mr</v>
      </c>
      <c r="R658" s="5">
        <v>0</v>
      </c>
      <c r="S658" s="5">
        <v>0</v>
      </c>
      <c r="T658" s="5">
        <v>1</v>
      </c>
      <c r="U658" s="5">
        <v>1</v>
      </c>
      <c r="Z658" s="6" t="s">
        <v>846</v>
      </c>
      <c r="AA658" s="6">
        <v>0</v>
      </c>
      <c r="AB658" s="6">
        <v>0</v>
      </c>
      <c r="AC658" s="6">
        <v>1</v>
      </c>
      <c r="AD658" s="6">
        <v>0</v>
      </c>
      <c r="AE658" s="6">
        <v>0</v>
      </c>
      <c r="AF658" s="6">
        <v>1</v>
      </c>
    </row>
    <row r="659" spans="1:3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>IF(titanic[[#This Row],[Survived]]&gt;0,"Survive","Perished")</f>
        <v>Perished</v>
      </c>
      <c r="N659" t="str">
        <f t="shared" si="19"/>
        <v>Third</v>
      </c>
      <c r="O659" t="s">
        <v>1235</v>
      </c>
      <c r="P659" t="str">
        <f t="shared" si="20"/>
        <v>Mrs</v>
      </c>
      <c r="Q659" t="str">
        <f>_xlfn.XLOOKUP(titanic[[#This Row],[Title]],$W$2:$W$18,$X$2:$X$18)</f>
        <v>Mrs</v>
      </c>
      <c r="R659" s="5">
        <v>0</v>
      </c>
      <c r="S659" s="5">
        <v>0</v>
      </c>
      <c r="T659" s="5">
        <v>1</v>
      </c>
      <c r="U659" s="5">
        <v>1</v>
      </c>
      <c r="Z659" s="6" t="s">
        <v>629</v>
      </c>
      <c r="AA659" s="6">
        <v>0</v>
      </c>
      <c r="AB659" s="6">
        <v>0</v>
      </c>
      <c r="AC659" s="6">
        <v>1</v>
      </c>
      <c r="AD659" s="6">
        <v>0</v>
      </c>
      <c r="AE659" s="6">
        <v>0</v>
      </c>
      <c r="AF659" s="6">
        <v>1</v>
      </c>
    </row>
    <row r="660" spans="1:3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>IF(titanic[[#This Row],[Survived]]&gt;0,"Survive","Perished")</f>
        <v>Perished</v>
      </c>
      <c r="N660" t="str">
        <f t="shared" si="19"/>
        <v>Second</v>
      </c>
      <c r="O660" t="s">
        <v>1234</v>
      </c>
      <c r="P660" t="str">
        <f t="shared" si="20"/>
        <v>Mr</v>
      </c>
      <c r="Q660" t="str">
        <f>_xlfn.XLOOKUP(titanic[[#This Row],[Title]],$W$2:$W$18,$X$2:$X$18)</f>
        <v>Mr</v>
      </c>
      <c r="R660" s="5">
        <v>0</v>
      </c>
      <c r="S660" s="5">
        <v>0</v>
      </c>
      <c r="T660" s="5">
        <v>1</v>
      </c>
      <c r="U660" s="5">
        <v>1</v>
      </c>
      <c r="Z660" s="6" t="s">
        <v>370</v>
      </c>
      <c r="AA660" s="6">
        <v>0</v>
      </c>
      <c r="AB660" s="6">
        <v>0</v>
      </c>
      <c r="AC660" s="6">
        <v>1</v>
      </c>
      <c r="AD660" s="6">
        <v>0</v>
      </c>
      <c r="AE660" s="6">
        <v>0</v>
      </c>
      <c r="AF660" s="6">
        <v>1</v>
      </c>
    </row>
    <row r="661" spans="1:3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>IF(titanic[[#This Row],[Survived]]&gt;0,"Survive","Perished")</f>
        <v>Perished</v>
      </c>
      <c r="N661" t="str">
        <f t="shared" si="19"/>
        <v>First</v>
      </c>
      <c r="O661" t="s">
        <v>1234</v>
      </c>
      <c r="P661" t="str">
        <f t="shared" si="20"/>
        <v>Mr</v>
      </c>
      <c r="Q661" t="str">
        <f>_xlfn.XLOOKUP(titanic[[#This Row],[Title]],$W$2:$W$18,$X$2:$X$18)</f>
        <v>Mr</v>
      </c>
      <c r="R661" s="5">
        <v>0</v>
      </c>
      <c r="S661" s="5">
        <v>2</v>
      </c>
      <c r="T661" s="5">
        <v>1</v>
      </c>
      <c r="U661" s="5">
        <v>1</v>
      </c>
      <c r="Z661" s="6" t="s">
        <v>270</v>
      </c>
      <c r="AA661" s="6">
        <v>0</v>
      </c>
      <c r="AB661" s="6">
        <v>0</v>
      </c>
      <c r="AC661" s="6">
        <v>1</v>
      </c>
      <c r="AD661" s="6">
        <v>0</v>
      </c>
      <c r="AE661" s="6">
        <v>0</v>
      </c>
      <c r="AF661" s="6">
        <v>1</v>
      </c>
    </row>
    <row r="662" spans="1:3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>IF(titanic[[#This Row],[Survived]]&gt;0,"Survive","Perished")</f>
        <v>Survive</v>
      </c>
      <c r="N662" t="str">
        <f t="shared" si="19"/>
        <v>First</v>
      </c>
      <c r="O662" t="s">
        <v>1240</v>
      </c>
      <c r="P662" t="str">
        <f t="shared" si="20"/>
        <v>Mr</v>
      </c>
      <c r="Q662" t="str">
        <f>_xlfn.XLOOKUP(titanic[[#This Row],[Title]],$W$2:$W$18,$X$2:$X$18)</f>
        <v>Mr</v>
      </c>
      <c r="R662" s="5">
        <v>0</v>
      </c>
      <c r="S662" s="5">
        <v>0</v>
      </c>
      <c r="T662" s="5">
        <v>1</v>
      </c>
      <c r="U662" s="5">
        <v>1</v>
      </c>
      <c r="Z662" s="6" t="s">
        <v>936</v>
      </c>
      <c r="AA662" s="6">
        <v>0</v>
      </c>
      <c r="AB662" s="6">
        <v>0</v>
      </c>
      <c r="AC662" s="6">
        <v>1</v>
      </c>
      <c r="AD662" s="6">
        <v>0</v>
      </c>
      <c r="AE662" s="6">
        <v>0</v>
      </c>
      <c r="AF662" s="6">
        <v>1</v>
      </c>
    </row>
    <row r="663" spans="1:3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>IF(titanic[[#This Row],[Survived]]&gt;0,"Survive","Perished")</f>
        <v>Perished</v>
      </c>
      <c r="N663" t="str">
        <f t="shared" si="19"/>
        <v>Third</v>
      </c>
      <c r="O663" t="s">
        <v>1234</v>
      </c>
      <c r="P663" t="str">
        <f t="shared" si="20"/>
        <v>Mr</v>
      </c>
      <c r="Q663" t="str">
        <f>_xlfn.XLOOKUP(titanic[[#This Row],[Title]],$W$2:$W$18,$X$2:$X$18)</f>
        <v>Mr</v>
      </c>
      <c r="R663" s="5">
        <v>0</v>
      </c>
      <c r="S663" s="5">
        <v>0</v>
      </c>
      <c r="T663" s="5">
        <v>1</v>
      </c>
      <c r="U663" s="5">
        <v>1</v>
      </c>
      <c r="Z663" s="6" t="s">
        <v>829</v>
      </c>
      <c r="AA663" s="6">
        <v>0</v>
      </c>
      <c r="AB663" s="6">
        <v>0</v>
      </c>
      <c r="AC663" s="6">
        <v>1</v>
      </c>
      <c r="AD663" s="6">
        <v>0</v>
      </c>
      <c r="AE663" s="6">
        <v>0</v>
      </c>
      <c r="AF663" s="6">
        <v>1</v>
      </c>
    </row>
    <row r="664" spans="1:3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>IF(titanic[[#This Row],[Survived]]&gt;0,"Survive","Perished")</f>
        <v>Perished</v>
      </c>
      <c r="N664" t="str">
        <f t="shared" si="19"/>
        <v>First</v>
      </c>
      <c r="O664" t="s">
        <v>1234</v>
      </c>
      <c r="P664" t="str">
        <f t="shared" si="20"/>
        <v>Mr</v>
      </c>
      <c r="Q664" t="str">
        <f>_xlfn.XLOOKUP(titanic[[#This Row],[Title]],$W$2:$W$18,$X$2:$X$18)</f>
        <v>Mr</v>
      </c>
      <c r="R664" s="5">
        <v>0</v>
      </c>
      <c r="S664" s="5">
        <v>0</v>
      </c>
      <c r="T664" s="5">
        <v>1</v>
      </c>
      <c r="U664" s="5">
        <v>1</v>
      </c>
      <c r="Z664" s="6" t="s">
        <v>1039</v>
      </c>
      <c r="AA664" s="6">
        <v>0</v>
      </c>
      <c r="AB664" s="6">
        <v>0</v>
      </c>
      <c r="AC664" s="6">
        <v>1</v>
      </c>
      <c r="AD664" s="6">
        <v>0</v>
      </c>
      <c r="AE664" s="6">
        <v>0</v>
      </c>
      <c r="AF664" s="6">
        <v>1</v>
      </c>
    </row>
    <row r="665" spans="1:3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>IF(titanic[[#This Row],[Survived]]&gt;0,"Survive","Perished")</f>
        <v>Perished</v>
      </c>
      <c r="N665" t="str">
        <f t="shared" si="19"/>
        <v>Third</v>
      </c>
      <c r="O665" t="s">
        <v>1234</v>
      </c>
      <c r="P665" t="str">
        <f t="shared" si="20"/>
        <v>Mr</v>
      </c>
      <c r="Q665" t="str">
        <f>_xlfn.XLOOKUP(titanic[[#This Row],[Title]],$W$2:$W$18,$X$2:$X$18)</f>
        <v>Mr</v>
      </c>
      <c r="R665" s="5">
        <v>0</v>
      </c>
      <c r="S665" s="5">
        <v>0</v>
      </c>
      <c r="T665" s="5">
        <v>1</v>
      </c>
      <c r="U665" s="5">
        <v>1</v>
      </c>
      <c r="Z665" s="6" t="s">
        <v>589</v>
      </c>
      <c r="AA665" s="6">
        <v>0</v>
      </c>
      <c r="AB665" s="6">
        <v>0</v>
      </c>
      <c r="AC665" s="6">
        <v>1</v>
      </c>
      <c r="AD665" s="6">
        <v>0</v>
      </c>
      <c r="AE665" s="6">
        <v>0</v>
      </c>
      <c r="AF665" s="6">
        <v>1</v>
      </c>
    </row>
    <row r="666" spans="1:3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>IF(titanic[[#This Row],[Survived]]&gt;0,"Survive","Perished")</f>
        <v>Survive</v>
      </c>
      <c r="N666" t="str">
        <f t="shared" si="19"/>
        <v>Third</v>
      </c>
      <c r="O666" t="s">
        <v>1234</v>
      </c>
      <c r="P666" t="str">
        <f t="shared" si="20"/>
        <v>Mr</v>
      </c>
      <c r="Q666" t="str">
        <f>_xlfn.XLOOKUP(titanic[[#This Row],[Title]],$W$2:$W$18,$X$2:$X$18)</f>
        <v>Mr</v>
      </c>
      <c r="R666" s="5">
        <v>0</v>
      </c>
      <c r="S666" s="5">
        <v>0</v>
      </c>
      <c r="T666" s="5">
        <v>1</v>
      </c>
      <c r="U666" s="5">
        <v>1</v>
      </c>
      <c r="Z666" s="6" t="s">
        <v>902</v>
      </c>
      <c r="AA666" s="6">
        <v>0</v>
      </c>
      <c r="AB666" s="6">
        <v>0</v>
      </c>
      <c r="AC666" s="6">
        <v>1</v>
      </c>
      <c r="AD666" s="6">
        <v>0</v>
      </c>
      <c r="AE666" s="6">
        <v>0</v>
      </c>
      <c r="AF666" s="6">
        <v>1</v>
      </c>
    </row>
    <row r="667" spans="1:3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>IF(titanic[[#This Row],[Survived]]&gt;0,"Survive","Perished")</f>
        <v>Perished</v>
      </c>
      <c r="N667" t="str">
        <f t="shared" si="19"/>
        <v>Second</v>
      </c>
      <c r="O667" t="s">
        <v>1234</v>
      </c>
      <c r="P667" t="str">
        <f t="shared" si="20"/>
        <v>Mr</v>
      </c>
      <c r="Q667" t="str">
        <f>_xlfn.XLOOKUP(titanic[[#This Row],[Title]],$W$2:$W$18,$X$2:$X$18)</f>
        <v>Mr</v>
      </c>
      <c r="R667" s="5">
        <v>0</v>
      </c>
      <c r="S667" s="5">
        <v>0</v>
      </c>
      <c r="T667" s="5">
        <v>5</v>
      </c>
      <c r="U667" s="5">
        <v>5</v>
      </c>
      <c r="Z667" s="6" t="s">
        <v>568</v>
      </c>
      <c r="AA667" s="6">
        <v>0</v>
      </c>
      <c r="AB667" s="6">
        <v>0</v>
      </c>
      <c r="AC667" s="6">
        <v>1</v>
      </c>
      <c r="AD667" s="6">
        <v>0</v>
      </c>
      <c r="AE667" s="6">
        <v>0</v>
      </c>
      <c r="AF667" s="6">
        <v>1</v>
      </c>
    </row>
    <row r="668" spans="1:3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>IF(titanic[[#This Row],[Survived]]&gt;0,"Survive","Perished")</f>
        <v>Perished</v>
      </c>
      <c r="N668" t="str">
        <f t="shared" si="19"/>
        <v>Second</v>
      </c>
      <c r="O668" t="s">
        <v>1234</v>
      </c>
      <c r="P668" t="str">
        <f t="shared" si="20"/>
        <v>Mr</v>
      </c>
      <c r="Q668" t="str">
        <f>_xlfn.XLOOKUP(titanic[[#This Row],[Title]],$W$2:$W$18,$X$2:$X$18)</f>
        <v>Mr</v>
      </c>
      <c r="R668" s="5">
        <v>0</v>
      </c>
      <c r="S668" s="5">
        <v>0</v>
      </c>
      <c r="T668" s="5">
        <v>1</v>
      </c>
      <c r="U668" s="5">
        <v>1</v>
      </c>
      <c r="Z668" s="6" t="s">
        <v>183</v>
      </c>
      <c r="AA668" s="6">
        <v>0</v>
      </c>
      <c r="AB668" s="6">
        <v>0</v>
      </c>
      <c r="AC668" s="6">
        <v>1</v>
      </c>
      <c r="AD668" s="6">
        <v>0</v>
      </c>
      <c r="AE668" s="6">
        <v>0</v>
      </c>
      <c r="AF668" s="6">
        <v>1</v>
      </c>
    </row>
    <row r="669" spans="1:3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>IF(titanic[[#This Row],[Survived]]&gt;0,"Survive","Perished")</f>
        <v>Perished</v>
      </c>
      <c r="N669" t="str">
        <f t="shared" si="19"/>
        <v>Third</v>
      </c>
      <c r="O669" t="s">
        <v>1234</v>
      </c>
      <c r="P669" t="str">
        <f t="shared" si="20"/>
        <v>Mr</v>
      </c>
      <c r="Q669" t="str">
        <f>_xlfn.XLOOKUP(titanic[[#This Row],[Title]],$W$2:$W$18,$X$2:$X$18)</f>
        <v>Mr</v>
      </c>
      <c r="R669" s="5">
        <v>0</v>
      </c>
      <c r="S669" s="5">
        <v>0</v>
      </c>
      <c r="T669" s="5">
        <v>1</v>
      </c>
      <c r="U669" s="5">
        <v>1</v>
      </c>
      <c r="Z669" s="6" t="s">
        <v>1020</v>
      </c>
      <c r="AA669" s="6">
        <v>0</v>
      </c>
      <c r="AB669" s="6">
        <v>1</v>
      </c>
      <c r="AC669" s="6">
        <v>0</v>
      </c>
      <c r="AD669" s="6">
        <v>0</v>
      </c>
      <c r="AE669" s="6">
        <v>0</v>
      </c>
      <c r="AF669" s="6">
        <v>1</v>
      </c>
    </row>
    <row r="670" spans="1:3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>IF(titanic[[#This Row],[Survived]]&gt;0,"Survive","Perished")</f>
        <v>Perished</v>
      </c>
      <c r="N670" t="str">
        <f t="shared" si="19"/>
        <v>Third</v>
      </c>
      <c r="O670" t="s">
        <v>1234</v>
      </c>
      <c r="P670" t="str">
        <f t="shared" si="20"/>
        <v>Mr</v>
      </c>
      <c r="Q670" t="str">
        <f>_xlfn.XLOOKUP(titanic[[#This Row],[Title]],$W$2:$W$18,$X$2:$X$18)</f>
        <v>Mr</v>
      </c>
      <c r="R670" s="5">
        <v>0</v>
      </c>
      <c r="S670" s="5">
        <v>0</v>
      </c>
      <c r="T670" s="5">
        <v>1</v>
      </c>
      <c r="U670" s="5">
        <v>1</v>
      </c>
      <c r="Z670" s="6" t="s">
        <v>224</v>
      </c>
      <c r="AA670" s="6">
        <v>0</v>
      </c>
      <c r="AB670" s="6">
        <v>0</v>
      </c>
      <c r="AC670" s="6">
        <v>1</v>
      </c>
      <c r="AD670" s="6">
        <v>1</v>
      </c>
      <c r="AE670" s="6">
        <v>0</v>
      </c>
      <c r="AF670" s="6">
        <v>2</v>
      </c>
    </row>
    <row r="671" spans="1:3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>IF(titanic[[#This Row],[Survived]]&gt;0,"Survive","Perished")</f>
        <v>Survive</v>
      </c>
      <c r="N671" t="str">
        <f t="shared" si="19"/>
        <v>First</v>
      </c>
      <c r="O671" t="s">
        <v>1235</v>
      </c>
      <c r="P671" t="str">
        <f t="shared" si="20"/>
        <v>Mrs</v>
      </c>
      <c r="Q671" t="str">
        <f>_xlfn.XLOOKUP(titanic[[#This Row],[Title]],$W$2:$W$18,$X$2:$X$18)</f>
        <v>Mrs</v>
      </c>
      <c r="R671" s="5">
        <v>0</v>
      </c>
      <c r="S671" s="5">
        <v>0</v>
      </c>
      <c r="T671" s="5">
        <v>1</v>
      </c>
      <c r="U671" s="5">
        <v>1</v>
      </c>
      <c r="Z671" s="6" t="s">
        <v>22</v>
      </c>
      <c r="AA671" s="6">
        <v>0</v>
      </c>
      <c r="AB671" s="6">
        <v>1</v>
      </c>
      <c r="AC671" s="6">
        <v>0</v>
      </c>
      <c r="AD671" s="6">
        <v>0</v>
      </c>
      <c r="AE671" s="6">
        <v>0</v>
      </c>
      <c r="AF671" s="6">
        <v>1</v>
      </c>
    </row>
    <row r="672" spans="1:3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>IF(titanic[[#This Row],[Survived]]&gt;0,"Survive","Perished")</f>
        <v>Survive</v>
      </c>
      <c r="N672" t="str">
        <f t="shared" si="19"/>
        <v>Second</v>
      </c>
      <c r="O672" t="s">
        <v>1235</v>
      </c>
      <c r="P672" t="str">
        <f t="shared" si="20"/>
        <v>Mrs</v>
      </c>
      <c r="Q672" t="str">
        <f>_xlfn.XLOOKUP(titanic[[#This Row],[Title]],$W$2:$W$18,$X$2:$X$18)</f>
        <v>Mrs</v>
      </c>
      <c r="R672" s="5">
        <v>0</v>
      </c>
      <c r="S672" s="5">
        <v>0</v>
      </c>
      <c r="T672" s="5">
        <v>1</v>
      </c>
      <c r="U672" s="5">
        <v>1</v>
      </c>
      <c r="Z672" s="6" t="s">
        <v>330</v>
      </c>
      <c r="AA672" s="6">
        <v>0</v>
      </c>
      <c r="AB672" s="6">
        <v>1</v>
      </c>
      <c r="AC672" s="6">
        <v>0</v>
      </c>
      <c r="AD672" s="6">
        <v>0</v>
      </c>
      <c r="AE672" s="6">
        <v>0</v>
      </c>
      <c r="AF672" s="6">
        <v>1</v>
      </c>
    </row>
    <row r="673" spans="1:3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>IF(titanic[[#This Row],[Survived]]&gt;0,"Survive","Perished")</f>
        <v>Perished</v>
      </c>
      <c r="N673" t="str">
        <f t="shared" si="19"/>
        <v>First</v>
      </c>
      <c r="O673" t="s">
        <v>1234</v>
      </c>
      <c r="P673" t="str">
        <f t="shared" si="20"/>
        <v>Mr</v>
      </c>
      <c r="Q673" t="str">
        <f>_xlfn.XLOOKUP(titanic[[#This Row],[Title]],$W$2:$W$18,$X$2:$X$18)</f>
        <v>Mr</v>
      </c>
      <c r="R673" s="5">
        <v>0</v>
      </c>
      <c r="S673" s="5">
        <v>0</v>
      </c>
      <c r="T673" s="5">
        <v>1</v>
      </c>
      <c r="U673" s="5">
        <v>1</v>
      </c>
      <c r="Z673" s="6" t="s">
        <v>1128</v>
      </c>
      <c r="AA673" s="6">
        <v>0</v>
      </c>
      <c r="AB673" s="6">
        <v>1</v>
      </c>
      <c r="AC673" s="6">
        <v>0</v>
      </c>
      <c r="AD673" s="6">
        <v>0</v>
      </c>
      <c r="AE673" s="6">
        <v>0</v>
      </c>
      <c r="AF673" s="6">
        <v>1</v>
      </c>
    </row>
    <row r="674" spans="1:3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>IF(titanic[[#This Row],[Survived]]&gt;0,"Survive","Perished")</f>
        <v>Perished</v>
      </c>
      <c r="N674" t="str">
        <f t="shared" si="19"/>
        <v>Second</v>
      </c>
      <c r="O674" t="s">
        <v>1234</v>
      </c>
      <c r="P674" t="str">
        <f t="shared" si="20"/>
        <v>Mr</v>
      </c>
      <c r="Q674" t="str">
        <f>_xlfn.XLOOKUP(titanic[[#This Row],[Title]],$W$2:$W$18,$X$2:$X$18)</f>
        <v>Mr</v>
      </c>
      <c r="R674" s="5">
        <v>0</v>
      </c>
      <c r="S674" s="5">
        <v>0</v>
      </c>
      <c r="T674" s="5">
        <v>1</v>
      </c>
      <c r="U674" s="5">
        <v>1</v>
      </c>
      <c r="Z674" s="6" t="s">
        <v>346</v>
      </c>
      <c r="AA674" s="6">
        <v>0</v>
      </c>
      <c r="AB674" s="6">
        <v>0</v>
      </c>
      <c r="AC674" s="6">
        <v>1</v>
      </c>
      <c r="AD674" s="6">
        <v>0</v>
      </c>
      <c r="AE674" s="6">
        <v>0</v>
      </c>
      <c r="AF674" s="6">
        <v>1</v>
      </c>
    </row>
    <row r="675" spans="1:3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>IF(titanic[[#This Row],[Survived]]&gt;0,"Survive","Perished")</f>
        <v>Survive</v>
      </c>
      <c r="N675" t="str">
        <f t="shared" si="19"/>
        <v>Second</v>
      </c>
      <c r="O675" t="s">
        <v>1234</v>
      </c>
      <c r="P675" t="str">
        <f t="shared" si="20"/>
        <v>Mr</v>
      </c>
      <c r="Q675" t="str">
        <f>_xlfn.XLOOKUP(titanic[[#This Row],[Title]],$W$2:$W$18,$X$2:$X$18)</f>
        <v>Mr</v>
      </c>
      <c r="R675" s="5">
        <v>0</v>
      </c>
      <c r="S675" s="5">
        <v>0</v>
      </c>
      <c r="T675" s="5">
        <v>1</v>
      </c>
      <c r="U675" s="5">
        <v>1</v>
      </c>
      <c r="Z675" s="6" t="s">
        <v>757</v>
      </c>
      <c r="AA675" s="6">
        <v>0</v>
      </c>
      <c r="AB675" s="6">
        <v>1</v>
      </c>
      <c r="AC675" s="6">
        <v>0</v>
      </c>
      <c r="AD675" s="6">
        <v>0</v>
      </c>
      <c r="AE675" s="6">
        <v>0</v>
      </c>
      <c r="AF675" s="6">
        <v>1</v>
      </c>
    </row>
    <row r="676" spans="1:3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>IF(titanic[[#This Row],[Survived]]&gt;0,"Survive","Perished")</f>
        <v>Perished</v>
      </c>
      <c r="N676" t="str">
        <f t="shared" si="19"/>
        <v>Second</v>
      </c>
      <c r="O676" t="s">
        <v>1234</v>
      </c>
      <c r="P676" t="str">
        <f t="shared" si="20"/>
        <v>Mr</v>
      </c>
      <c r="Q676" t="str">
        <f>_xlfn.XLOOKUP(titanic[[#This Row],[Title]],$W$2:$W$18,$X$2:$X$18)</f>
        <v>Mr</v>
      </c>
      <c r="R676" s="5">
        <v>0</v>
      </c>
      <c r="S676" s="5">
        <v>0</v>
      </c>
      <c r="T676" s="5">
        <v>1</v>
      </c>
      <c r="U676" s="5">
        <v>1</v>
      </c>
      <c r="Z676" s="6" t="s">
        <v>368</v>
      </c>
      <c r="AA676" s="6">
        <v>0</v>
      </c>
      <c r="AB676" s="6">
        <v>0</v>
      </c>
      <c r="AC676" s="6">
        <v>1</v>
      </c>
      <c r="AD676" s="6">
        <v>0</v>
      </c>
      <c r="AE676" s="6">
        <v>0</v>
      </c>
      <c r="AF676" s="6">
        <v>1</v>
      </c>
    </row>
    <row r="677" spans="1:3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>IF(titanic[[#This Row],[Survived]]&gt;0,"Survive","Perished")</f>
        <v>Perished</v>
      </c>
      <c r="N677" t="str">
        <f t="shared" si="19"/>
        <v>Third</v>
      </c>
      <c r="O677" t="s">
        <v>1234</v>
      </c>
      <c r="P677" t="str">
        <f t="shared" si="20"/>
        <v>Mr</v>
      </c>
      <c r="Q677" t="str">
        <f>_xlfn.XLOOKUP(titanic[[#This Row],[Title]],$W$2:$W$18,$X$2:$X$18)</f>
        <v>Mr</v>
      </c>
      <c r="R677" s="5">
        <v>0</v>
      </c>
      <c r="S677" s="5">
        <v>0</v>
      </c>
      <c r="T677" s="5">
        <v>1</v>
      </c>
      <c r="U677" s="5">
        <v>1</v>
      </c>
      <c r="Z677" s="6" t="s">
        <v>1088</v>
      </c>
      <c r="AA677" s="6">
        <v>0</v>
      </c>
      <c r="AB677" s="6">
        <v>1</v>
      </c>
      <c r="AC677" s="6">
        <v>1</v>
      </c>
      <c r="AD677" s="6">
        <v>0</v>
      </c>
      <c r="AE677" s="6">
        <v>0</v>
      </c>
      <c r="AF677" s="6">
        <v>2</v>
      </c>
    </row>
    <row r="678" spans="1:3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>IF(titanic[[#This Row],[Survived]]&gt;0,"Survive","Perished")</f>
        <v>Perished</v>
      </c>
      <c r="N678" t="str">
        <f t="shared" si="19"/>
        <v>Third</v>
      </c>
      <c r="O678" t="s">
        <v>1234</v>
      </c>
      <c r="P678" t="str">
        <f t="shared" si="20"/>
        <v>Mr</v>
      </c>
      <c r="Q678" t="str">
        <f>_xlfn.XLOOKUP(titanic[[#This Row],[Title]],$W$2:$W$18,$X$2:$X$18)</f>
        <v>Mr</v>
      </c>
      <c r="R678" s="5">
        <v>0</v>
      </c>
      <c r="S678" s="5">
        <v>0</v>
      </c>
      <c r="T678" s="5">
        <v>1</v>
      </c>
      <c r="U678" s="5">
        <v>1</v>
      </c>
      <c r="Z678" s="6" t="s">
        <v>143</v>
      </c>
      <c r="AA678" s="6">
        <v>0</v>
      </c>
      <c r="AB678" s="6">
        <v>2</v>
      </c>
      <c r="AC678" s="6">
        <v>1</v>
      </c>
      <c r="AD678" s="6">
        <v>1</v>
      </c>
      <c r="AE678" s="6">
        <v>0</v>
      </c>
      <c r="AF678" s="6">
        <v>4</v>
      </c>
    </row>
    <row r="679" spans="1:3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>IF(titanic[[#This Row],[Survived]]&gt;0,"Survive","Perished")</f>
        <v>Survive</v>
      </c>
      <c r="N679" t="str">
        <f t="shared" si="19"/>
        <v>Third</v>
      </c>
      <c r="O679" t="s">
        <v>1236</v>
      </c>
      <c r="P679" t="str">
        <f t="shared" si="20"/>
        <v>Miss</v>
      </c>
      <c r="Q679" t="str">
        <f>_xlfn.XLOOKUP(titanic[[#This Row],[Title]],$W$2:$W$18,$X$2:$X$18)</f>
        <v>Miss</v>
      </c>
      <c r="R679" s="5">
        <v>0</v>
      </c>
      <c r="S679" s="5">
        <v>1</v>
      </c>
      <c r="T679" s="5">
        <v>0</v>
      </c>
      <c r="U679" s="5">
        <v>0</v>
      </c>
      <c r="Z679" s="6" t="s">
        <v>358</v>
      </c>
      <c r="AA679" s="6">
        <v>0</v>
      </c>
      <c r="AB679" s="6">
        <v>1</v>
      </c>
      <c r="AC679" s="6">
        <v>0</v>
      </c>
      <c r="AD679" s="6">
        <v>0</v>
      </c>
      <c r="AE679" s="6">
        <v>0</v>
      </c>
      <c r="AF679" s="6">
        <v>1</v>
      </c>
    </row>
    <row r="680" spans="1:3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>IF(titanic[[#This Row],[Survived]]&gt;0,"Survive","Perished")</f>
        <v>Perished</v>
      </c>
      <c r="N680" t="str">
        <f t="shared" si="19"/>
        <v>Third</v>
      </c>
      <c r="O680" t="s">
        <v>1235</v>
      </c>
      <c r="P680" t="str">
        <f t="shared" si="20"/>
        <v>Mrs</v>
      </c>
      <c r="Q680" t="str">
        <f>_xlfn.XLOOKUP(titanic[[#This Row],[Title]],$W$2:$W$18,$X$2:$X$18)</f>
        <v>Mrs</v>
      </c>
      <c r="R680" s="5">
        <v>3</v>
      </c>
      <c r="S680" s="5">
        <v>1</v>
      </c>
      <c r="T680" s="5">
        <v>1</v>
      </c>
      <c r="U680" s="5">
        <v>1</v>
      </c>
      <c r="Z680" s="6" t="s">
        <v>151</v>
      </c>
      <c r="AA680" s="6">
        <v>0</v>
      </c>
      <c r="AB680" s="6">
        <v>0</v>
      </c>
      <c r="AC680" s="6">
        <v>1</v>
      </c>
      <c r="AD680" s="6">
        <v>0</v>
      </c>
      <c r="AE680" s="6">
        <v>0</v>
      </c>
      <c r="AF680" s="6">
        <v>1</v>
      </c>
    </row>
    <row r="681" spans="1:3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>IF(titanic[[#This Row],[Survived]]&gt;0,"Survive","Perished")</f>
        <v>Survive</v>
      </c>
      <c r="N681" t="str">
        <f t="shared" si="19"/>
        <v>First</v>
      </c>
      <c r="O681" t="s">
        <v>1234</v>
      </c>
      <c r="P681" t="str">
        <f t="shared" si="20"/>
        <v>Mr</v>
      </c>
      <c r="Q681" t="str">
        <f>_xlfn.XLOOKUP(titanic[[#This Row],[Title]],$W$2:$W$18,$X$2:$X$18)</f>
        <v>Mr</v>
      </c>
      <c r="R681" s="5">
        <v>0</v>
      </c>
      <c r="S681" s="5">
        <v>1</v>
      </c>
      <c r="T681" s="5">
        <v>2</v>
      </c>
      <c r="U681" s="5">
        <v>2</v>
      </c>
      <c r="Z681" s="6" t="s">
        <v>335</v>
      </c>
      <c r="AA681" s="6">
        <v>0</v>
      </c>
      <c r="AB681" s="6">
        <v>0</v>
      </c>
      <c r="AC681" s="6">
        <v>1</v>
      </c>
      <c r="AD681" s="6">
        <v>0</v>
      </c>
      <c r="AE681" s="6">
        <v>0</v>
      </c>
      <c r="AF681" s="6">
        <v>1</v>
      </c>
    </row>
    <row r="682" spans="1:3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>IF(titanic[[#This Row],[Survived]]&gt;0,"Survive","Perished")</f>
        <v>Perished</v>
      </c>
      <c r="N682" t="str">
        <f t="shared" si="19"/>
        <v>Third</v>
      </c>
      <c r="O682" t="s">
        <v>1236</v>
      </c>
      <c r="P682" t="str">
        <f t="shared" si="20"/>
        <v>Miss</v>
      </c>
      <c r="Q682" t="str">
        <f>_xlfn.XLOOKUP(titanic[[#This Row],[Title]],$W$2:$W$18,$X$2:$X$18)</f>
        <v>Miss</v>
      </c>
      <c r="R682" s="5">
        <v>0</v>
      </c>
      <c r="S682" s="5">
        <v>1</v>
      </c>
      <c r="T682" s="5">
        <v>0</v>
      </c>
      <c r="U682" s="5">
        <v>0</v>
      </c>
      <c r="Z682" s="6" t="s">
        <v>777</v>
      </c>
      <c r="AA682" s="6">
        <v>0</v>
      </c>
      <c r="AB682" s="6">
        <v>1</v>
      </c>
      <c r="AC682" s="6">
        <v>1</v>
      </c>
      <c r="AD682" s="6">
        <v>0</v>
      </c>
      <c r="AE682" s="6">
        <v>0</v>
      </c>
      <c r="AF682" s="6">
        <v>2</v>
      </c>
    </row>
    <row r="683" spans="1:3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>IF(titanic[[#This Row],[Survived]]&gt;0,"Survive","Perished")</f>
        <v>Survive</v>
      </c>
      <c r="N683" t="str">
        <f t="shared" si="19"/>
        <v>First</v>
      </c>
      <c r="O683" t="s">
        <v>1234</v>
      </c>
      <c r="P683" t="str">
        <f t="shared" si="20"/>
        <v>Mr</v>
      </c>
      <c r="Q683" t="str">
        <f>_xlfn.XLOOKUP(titanic[[#This Row],[Title]],$W$2:$W$18,$X$2:$X$18)</f>
        <v>Mr</v>
      </c>
      <c r="R683" s="5">
        <v>0</v>
      </c>
      <c r="S683" s="5">
        <v>0</v>
      </c>
      <c r="T683" s="5">
        <v>2</v>
      </c>
      <c r="U683" s="5">
        <v>2</v>
      </c>
      <c r="Z683" s="6" t="s">
        <v>1259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</row>
    <row r="684" spans="1:3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>IF(titanic[[#This Row],[Survived]]&gt;0,"Survive","Perished")</f>
        <v>Perished</v>
      </c>
      <c r="N684" t="str">
        <f t="shared" si="19"/>
        <v>Third</v>
      </c>
      <c r="O684" t="s">
        <v>1234</v>
      </c>
      <c r="P684" t="str">
        <f t="shared" si="20"/>
        <v>Mr</v>
      </c>
      <c r="Q684" t="str">
        <f>_xlfn.XLOOKUP(titanic[[#This Row],[Title]],$W$2:$W$18,$X$2:$X$18)</f>
        <v>Mr</v>
      </c>
      <c r="R684" s="5">
        <v>0</v>
      </c>
      <c r="S684" s="5">
        <v>0</v>
      </c>
      <c r="T684" s="5">
        <v>1</v>
      </c>
      <c r="U684" s="5">
        <v>1</v>
      </c>
    </row>
    <row r="685" spans="1:3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>IF(titanic[[#This Row],[Survived]]&gt;0,"Survive","Perished")</f>
        <v>Perished</v>
      </c>
      <c r="N685" t="str">
        <f t="shared" si="19"/>
        <v>Third</v>
      </c>
      <c r="O685" t="s">
        <v>1234</v>
      </c>
      <c r="P685" t="str">
        <f t="shared" si="20"/>
        <v>Mr</v>
      </c>
      <c r="Q685" t="str">
        <f>_xlfn.XLOOKUP(titanic[[#This Row],[Title]],$W$2:$W$18,$X$2:$X$18)</f>
        <v>Mr</v>
      </c>
      <c r="R685" s="5">
        <v>3</v>
      </c>
      <c r="S685" s="5">
        <v>1</v>
      </c>
      <c r="T685" s="5">
        <v>1</v>
      </c>
      <c r="U685" s="5">
        <v>1</v>
      </c>
    </row>
    <row r="686" spans="1:3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>IF(titanic[[#This Row],[Survived]]&gt;0,"Survive","Perished")</f>
        <v>Perished</v>
      </c>
      <c r="N686" t="str">
        <f t="shared" si="19"/>
        <v>Second</v>
      </c>
      <c r="O686" t="s">
        <v>1234</v>
      </c>
      <c r="P686" t="str">
        <f t="shared" si="20"/>
        <v>Mr</v>
      </c>
      <c r="Q686" t="str">
        <f>_xlfn.XLOOKUP(titanic[[#This Row],[Title]],$W$2:$W$18,$X$2:$X$18)</f>
        <v>Mr</v>
      </c>
      <c r="R686" s="5">
        <v>0</v>
      </c>
      <c r="S686" s="5">
        <v>0</v>
      </c>
      <c r="T686" s="5">
        <v>1</v>
      </c>
      <c r="U686" s="5">
        <v>1</v>
      </c>
    </row>
    <row r="687" spans="1:3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>IF(titanic[[#This Row],[Survived]]&gt;0,"Survive","Perished")</f>
        <v>Perished</v>
      </c>
      <c r="N687" t="str">
        <f t="shared" si="19"/>
        <v>Second</v>
      </c>
      <c r="O687" t="s">
        <v>1234</v>
      </c>
      <c r="P687" t="str">
        <f t="shared" si="20"/>
        <v>Mr</v>
      </c>
      <c r="Q687" t="str">
        <f>_xlfn.XLOOKUP(titanic[[#This Row],[Title]],$W$2:$W$18,$X$2:$X$18)</f>
        <v>Mr</v>
      </c>
      <c r="R687" s="5">
        <v>0</v>
      </c>
      <c r="S687" s="5">
        <v>1</v>
      </c>
      <c r="T687" s="5">
        <v>1</v>
      </c>
      <c r="U687" s="5">
        <v>1</v>
      </c>
    </row>
    <row r="688" spans="1:3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>IF(titanic[[#This Row],[Survived]]&gt;0,"Survive","Perished")</f>
        <v>Perished</v>
      </c>
      <c r="N688" t="str">
        <f t="shared" si="19"/>
        <v>Third</v>
      </c>
      <c r="O688" t="s">
        <v>1234</v>
      </c>
      <c r="P688" t="str">
        <f t="shared" si="20"/>
        <v>Mr</v>
      </c>
      <c r="Q688" t="str">
        <f>_xlfn.XLOOKUP(titanic[[#This Row],[Title]],$W$2:$W$18,$X$2:$X$18)</f>
        <v>Mr</v>
      </c>
      <c r="R688" s="5">
        <v>3</v>
      </c>
      <c r="S688" s="5">
        <v>0</v>
      </c>
      <c r="T688" s="5">
        <v>2</v>
      </c>
      <c r="U688" s="5">
        <v>2</v>
      </c>
    </row>
    <row r="689" spans="1:21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>IF(titanic[[#This Row],[Survived]]&gt;0,"Survive","Perished")</f>
        <v>Perished</v>
      </c>
      <c r="N689" t="str">
        <f t="shared" si="19"/>
        <v>Third</v>
      </c>
      <c r="O689" t="s">
        <v>1234</v>
      </c>
      <c r="P689" t="str">
        <f t="shared" si="20"/>
        <v>Mr</v>
      </c>
      <c r="Q689" t="str">
        <f>_xlfn.XLOOKUP(titanic[[#This Row],[Title]],$W$2:$W$18,$X$2:$X$18)</f>
        <v>Mr</v>
      </c>
      <c r="R689" s="5">
        <v>0</v>
      </c>
      <c r="S689" s="5">
        <v>0</v>
      </c>
      <c r="T689" s="5">
        <v>1</v>
      </c>
      <c r="U689" s="5">
        <v>1</v>
      </c>
    </row>
    <row r="690" spans="1:21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>IF(titanic[[#This Row],[Survived]]&gt;0,"Survive","Perished")</f>
        <v>Perished</v>
      </c>
      <c r="N690" t="str">
        <f t="shared" si="19"/>
        <v>Third</v>
      </c>
      <c r="O690" t="s">
        <v>1234</v>
      </c>
      <c r="P690" t="str">
        <f t="shared" si="20"/>
        <v>Mr</v>
      </c>
      <c r="Q690" t="str">
        <f>_xlfn.XLOOKUP(titanic[[#This Row],[Title]],$W$2:$W$18,$X$2:$X$18)</f>
        <v>Mr</v>
      </c>
      <c r="R690" s="5">
        <v>0</v>
      </c>
      <c r="S690" s="5">
        <v>0</v>
      </c>
      <c r="T690" s="5">
        <v>1</v>
      </c>
      <c r="U690" s="5">
        <v>1</v>
      </c>
    </row>
    <row r="691" spans="1:21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>IF(titanic[[#This Row],[Survived]]&gt;0,"Survive","Perished")</f>
        <v>Survive</v>
      </c>
      <c r="N691" t="str">
        <f t="shared" si="19"/>
        <v>First</v>
      </c>
      <c r="O691" t="s">
        <v>1236</v>
      </c>
      <c r="P691" t="str">
        <f t="shared" si="20"/>
        <v>Miss</v>
      </c>
      <c r="Q691" t="str">
        <f>_xlfn.XLOOKUP(titanic[[#This Row],[Title]],$W$2:$W$18,$X$2:$X$18)</f>
        <v>Miss</v>
      </c>
      <c r="R691" s="5">
        <v>0</v>
      </c>
      <c r="S691" s="5">
        <v>2</v>
      </c>
      <c r="T691" s="5">
        <v>0</v>
      </c>
      <c r="U691" s="5">
        <v>0</v>
      </c>
    </row>
    <row r="692" spans="1:21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>IF(titanic[[#This Row],[Survived]]&gt;0,"Survive","Perished")</f>
        <v>Survive</v>
      </c>
      <c r="N692" t="str">
        <f t="shared" si="19"/>
        <v>First</v>
      </c>
      <c r="O692" t="s">
        <v>1234</v>
      </c>
      <c r="P692" t="str">
        <f t="shared" si="20"/>
        <v>Mr</v>
      </c>
      <c r="Q692" t="str">
        <f>_xlfn.XLOOKUP(titanic[[#This Row],[Title]],$W$2:$W$18,$X$2:$X$18)</f>
        <v>Mr</v>
      </c>
      <c r="R692" s="5">
        <v>0</v>
      </c>
      <c r="S692" s="5">
        <v>0</v>
      </c>
      <c r="T692" s="5">
        <v>1</v>
      </c>
      <c r="U692" s="5">
        <v>1</v>
      </c>
    </row>
    <row r="693" spans="1:21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>IF(titanic[[#This Row],[Survived]]&gt;0,"Survive","Perished")</f>
        <v>Survive</v>
      </c>
      <c r="N693" t="str">
        <f t="shared" si="19"/>
        <v>Third</v>
      </c>
      <c r="O693" t="s">
        <v>1236</v>
      </c>
      <c r="P693" t="str">
        <f t="shared" si="20"/>
        <v>Miss</v>
      </c>
      <c r="Q693" t="str">
        <f>_xlfn.XLOOKUP(titanic[[#This Row],[Title]],$W$2:$W$18,$X$2:$X$18)</f>
        <v>Miss</v>
      </c>
      <c r="R693" s="5">
        <v>0</v>
      </c>
      <c r="S693" s="5">
        <v>1</v>
      </c>
      <c r="T693" s="5">
        <v>0</v>
      </c>
      <c r="U693" s="5">
        <v>0</v>
      </c>
    </row>
    <row r="694" spans="1:21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>IF(titanic[[#This Row],[Survived]]&gt;0,"Survive","Perished")</f>
        <v>Survive</v>
      </c>
      <c r="N694" t="str">
        <f t="shared" si="19"/>
        <v>Third</v>
      </c>
      <c r="O694" t="s">
        <v>1234</v>
      </c>
      <c r="P694" t="str">
        <f t="shared" si="20"/>
        <v>Mr</v>
      </c>
      <c r="Q694" t="str">
        <f>_xlfn.XLOOKUP(titanic[[#This Row],[Title]],$W$2:$W$18,$X$2:$X$18)</f>
        <v>Mr</v>
      </c>
      <c r="R694" s="5">
        <v>0</v>
      </c>
      <c r="S694" s="5">
        <v>0</v>
      </c>
      <c r="T694" s="5">
        <v>7</v>
      </c>
      <c r="U694" s="5">
        <v>7</v>
      </c>
    </row>
    <row r="695" spans="1:21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>IF(titanic[[#This Row],[Survived]]&gt;0,"Survive","Perished")</f>
        <v>Perished</v>
      </c>
      <c r="N695" t="str">
        <f t="shared" si="19"/>
        <v>Third</v>
      </c>
      <c r="O695" t="s">
        <v>1234</v>
      </c>
      <c r="P695" t="str">
        <f t="shared" si="20"/>
        <v>Mr</v>
      </c>
      <c r="Q695" t="str">
        <f>_xlfn.XLOOKUP(titanic[[#This Row],[Title]],$W$2:$W$18,$X$2:$X$18)</f>
        <v>Mr</v>
      </c>
      <c r="R695" s="5">
        <v>0</v>
      </c>
      <c r="S695" s="5">
        <v>0</v>
      </c>
      <c r="T695" s="5">
        <v>1</v>
      </c>
      <c r="U695" s="5">
        <v>1</v>
      </c>
    </row>
    <row r="696" spans="1:21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>IF(titanic[[#This Row],[Survived]]&gt;0,"Survive","Perished")</f>
        <v>Perished</v>
      </c>
      <c r="N696" t="str">
        <f t="shared" si="19"/>
        <v>First</v>
      </c>
      <c r="O696" t="s">
        <v>1247</v>
      </c>
      <c r="P696" t="str">
        <f t="shared" si="20"/>
        <v>Mr</v>
      </c>
      <c r="Q696" t="str">
        <f>_xlfn.XLOOKUP(titanic[[#This Row],[Title]],$W$2:$W$18,$X$2:$X$18)</f>
        <v>Mr</v>
      </c>
      <c r="R696" s="5">
        <v>0</v>
      </c>
      <c r="S696" s="5">
        <v>0</v>
      </c>
      <c r="T696" s="5">
        <v>1</v>
      </c>
      <c r="U696" s="5">
        <v>1</v>
      </c>
    </row>
    <row r="697" spans="1:21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>IF(titanic[[#This Row],[Survived]]&gt;0,"Survive","Perished")</f>
        <v>Perished</v>
      </c>
      <c r="N697" t="str">
        <f t="shared" si="19"/>
        <v>Second</v>
      </c>
      <c r="O697" t="s">
        <v>1234</v>
      </c>
      <c r="P697" t="str">
        <f t="shared" si="20"/>
        <v>Mr</v>
      </c>
      <c r="Q697" t="str">
        <f>_xlfn.XLOOKUP(titanic[[#This Row],[Title]],$W$2:$W$18,$X$2:$X$18)</f>
        <v>Mr</v>
      </c>
      <c r="R697" s="5">
        <v>0</v>
      </c>
      <c r="S697" s="5">
        <v>0</v>
      </c>
      <c r="T697" s="5">
        <v>1</v>
      </c>
      <c r="U697" s="5">
        <v>1</v>
      </c>
    </row>
    <row r="698" spans="1:21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>IF(titanic[[#This Row],[Survived]]&gt;0,"Survive","Perished")</f>
        <v>Perished</v>
      </c>
      <c r="N698" t="str">
        <f t="shared" si="19"/>
        <v>Third</v>
      </c>
      <c r="O698" t="s">
        <v>1234</v>
      </c>
      <c r="P698" t="str">
        <f t="shared" si="20"/>
        <v>Mr</v>
      </c>
      <c r="Q698" t="str">
        <f>_xlfn.XLOOKUP(titanic[[#This Row],[Title]],$W$2:$W$18,$X$2:$X$18)</f>
        <v>Mr</v>
      </c>
      <c r="R698" s="5">
        <v>0</v>
      </c>
      <c r="S698" s="5">
        <v>0</v>
      </c>
      <c r="T698" s="5">
        <v>1</v>
      </c>
      <c r="U698" s="5">
        <v>1</v>
      </c>
    </row>
    <row r="699" spans="1:21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>IF(titanic[[#This Row],[Survived]]&gt;0,"Survive","Perished")</f>
        <v>Survive</v>
      </c>
      <c r="N699" t="str">
        <f t="shared" si="19"/>
        <v>Third</v>
      </c>
      <c r="O699" t="s">
        <v>1236</v>
      </c>
      <c r="P699" t="str">
        <f t="shared" si="20"/>
        <v>Miss</v>
      </c>
      <c r="Q699" t="str">
        <f>_xlfn.XLOOKUP(titanic[[#This Row],[Title]],$W$2:$W$18,$X$2:$X$18)</f>
        <v>Miss</v>
      </c>
      <c r="R699" s="5">
        <v>0</v>
      </c>
      <c r="S699" s="5">
        <v>1</v>
      </c>
      <c r="T699" s="5">
        <v>0</v>
      </c>
      <c r="U699" s="5">
        <v>0</v>
      </c>
    </row>
    <row r="700" spans="1:21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>IF(titanic[[#This Row],[Survived]]&gt;0,"Survive","Perished")</f>
        <v>Perished</v>
      </c>
      <c r="N700" t="str">
        <f t="shared" si="19"/>
        <v>First</v>
      </c>
      <c r="O700" t="s">
        <v>1234</v>
      </c>
      <c r="P700" t="str">
        <f t="shared" si="20"/>
        <v>Mr</v>
      </c>
      <c r="Q700" t="str">
        <f>_xlfn.XLOOKUP(titanic[[#This Row],[Title]],$W$2:$W$18,$X$2:$X$18)</f>
        <v>Mr</v>
      </c>
      <c r="R700" s="5">
        <v>0</v>
      </c>
      <c r="S700" s="5">
        <v>1</v>
      </c>
      <c r="T700" s="5">
        <v>2</v>
      </c>
      <c r="U700" s="5">
        <v>2</v>
      </c>
    </row>
    <row r="701" spans="1:21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>IF(titanic[[#This Row],[Survived]]&gt;0,"Survive","Perished")</f>
        <v>Perished</v>
      </c>
      <c r="N701" t="str">
        <f t="shared" si="19"/>
        <v>Third</v>
      </c>
      <c r="O701" t="s">
        <v>1234</v>
      </c>
      <c r="P701" t="str">
        <f t="shared" si="20"/>
        <v>Mr</v>
      </c>
      <c r="Q701" t="str">
        <f>_xlfn.XLOOKUP(titanic[[#This Row],[Title]],$W$2:$W$18,$X$2:$X$18)</f>
        <v>Mr</v>
      </c>
      <c r="R701" s="5">
        <v>0</v>
      </c>
      <c r="S701" s="5">
        <v>0</v>
      </c>
      <c r="T701" s="5">
        <v>1</v>
      </c>
      <c r="U701" s="5">
        <v>1</v>
      </c>
    </row>
    <row r="702" spans="1:21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>IF(titanic[[#This Row],[Survived]]&gt;0,"Survive","Perished")</f>
        <v>Survive</v>
      </c>
      <c r="N702" t="str">
        <f t="shared" si="19"/>
        <v>First</v>
      </c>
      <c r="O702" t="s">
        <v>1235</v>
      </c>
      <c r="P702" t="str">
        <f t="shared" si="20"/>
        <v>Mrs</v>
      </c>
      <c r="Q702" t="str">
        <f>_xlfn.XLOOKUP(titanic[[#This Row],[Title]],$W$2:$W$18,$X$2:$X$18)</f>
        <v>Mrs</v>
      </c>
      <c r="R702" s="5">
        <v>0</v>
      </c>
      <c r="S702" s="5">
        <v>2</v>
      </c>
      <c r="T702" s="5">
        <v>1</v>
      </c>
      <c r="U702" s="5">
        <v>1</v>
      </c>
    </row>
    <row r="703" spans="1:21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>IF(titanic[[#This Row],[Survived]]&gt;0,"Survive","Perished")</f>
        <v>Survive</v>
      </c>
      <c r="N703" t="str">
        <f t="shared" si="19"/>
        <v>First</v>
      </c>
      <c r="O703" t="s">
        <v>1234</v>
      </c>
      <c r="P703" t="str">
        <f t="shared" si="20"/>
        <v>Mr</v>
      </c>
      <c r="Q703" t="str">
        <f>_xlfn.XLOOKUP(titanic[[#This Row],[Title]],$W$2:$W$18,$X$2:$X$18)</f>
        <v>Mr</v>
      </c>
      <c r="R703" s="5">
        <v>0</v>
      </c>
      <c r="S703" s="5">
        <v>0</v>
      </c>
      <c r="T703" s="5">
        <v>1</v>
      </c>
      <c r="U703" s="5">
        <v>1</v>
      </c>
    </row>
    <row r="704" spans="1:21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>IF(titanic[[#This Row],[Survived]]&gt;0,"Survive","Perished")</f>
        <v>Perished</v>
      </c>
      <c r="N704" t="str">
        <f t="shared" si="19"/>
        <v>Third</v>
      </c>
      <c r="O704" t="s">
        <v>1236</v>
      </c>
      <c r="P704" t="str">
        <f t="shared" si="20"/>
        <v>Miss</v>
      </c>
      <c r="Q704" t="str">
        <f>_xlfn.XLOOKUP(titanic[[#This Row],[Title]],$W$2:$W$18,$X$2:$X$18)</f>
        <v>Miss</v>
      </c>
      <c r="R704" s="5">
        <v>0</v>
      </c>
      <c r="S704" s="5">
        <v>1</v>
      </c>
      <c r="T704" s="5">
        <v>0</v>
      </c>
      <c r="U704" s="5">
        <v>0</v>
      </c>
    </row>
    <row r="705" spans="1:21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>IF(titanic[[#This Row],[Survived]]&gt;0,"Survive","Perished")</f>
        <v>Perished</v>
      </c>
      <c r="N705" t="str">
        <f t="shared" si="19"/>
        <v>Third</v>
      </c>
      <c r="O705" t="s">
        <v>1234</v>
      </c>
      <c r="P705" t="str">
        <f t="shared" si="20"/>
        <v>Mr</v>
      </c>
      <c r="Q705" t="str">
        <f>_xlfn.XLOOKUP(titanic[[#This Row],[Title]],$W$2:$W$18,$X$2:$X$18)</f>
        <v>Mr</v>
      </c>
      <c r="R705" s="5">
        <v>0</v>
      </c>
      <c r="S705" s="5">
        <v>0</v>
      </c>
      <c r="T705" s="5">
        <v>1</v>
      </c>
      <c r="U705" s="5">
        <v>1</v>
      </c>
    </row>
    <row r="706" spans="1:21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>IF(titanic[[#This Row],[Survived]]&gt;0,"Survive","Perished")</f>
        <v>Perished</v>
      </c>
      <c r="N706" t="str">
        <f t="shared" ref="N706:N769" si="21">IF(C706=1,"First",IF(C706=2,"Second","Third"))</f>
        <v>Third</v>
      </c>
      <c r="O706" t="s">
        <v>1234</v>
      </c>
      <c r="P706" t="str">
        <f t="shared" si="20"/>
        <v>Mr</v>
      </c>
      <c r="Q706" t="str">
        <f>_xlfn.XLOOKUP(titanic[[#This Row],[Title]],$W$2:$W$18,$X$2:$X$18)</f>
        <v>Mr</v>
      </c>
      <c r="R706" s="5">
        <v>0</v>
      </c>
      <c r="S706" s="5">
        <v>0</v>
      </c>
      <c r="T706" s="5">
        <v>1</v>
      </c>
      <c r="U706" s="5">
        <v>1</v>
      </c>
    </row>
    <row r="707" spans="1:21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>IF(titanic[[#This Row],[Survived]]&gt;0,"Survive","Perished")</f>
        <v>Perished</v>
      </c>
      <c r="N707" t="str">
        <f t="shared" si="21"/>
        <v>Second</v>
      </c>
      <c r="O707" t="s">
        <v>1234</v>
      </c>
      <c r="P707" t="str">
        <f t="shared" ref="P707:P770" si="22">VLOOKUP(O707,$W$2:$X$18,2,FALSE)</f>
        <v>Mr</v>
      </c>
      <c r="Q707" t="str">
        <f>_xlfn.XLOOKUP(titanic[[#This Row],[Title]],$W$2:$W$18,$X$2:$X$18)</f>
        <v>Mr</v>
      </c>
      <c r="R707" s="5">
        <v>0</v>
      </c>
      <c r="S707" s="5">
        <v>1</v>
      </c>
      <c r="T707" s="5">
        <v>1</v>
      </c>
      <c r="U707" s="5">
        <v>1</v>
      </c>
    </row>
    <row r="708" spans="1:21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>IF(titanic[[#This Row],[Survived]]&gt;0,"Survive","Perished")</f>
        <v>Survive</v>
      </c>
      <c r="N708" t="str">
        <f t="shared" si="21"/>
        <v>Second</v>
      </c>
      <c r="O708" t="s">
        <v>1235</v>
      </c>
      <c r="P708" t="str">
        <f t="shared" si="22"/>
        <v>Mrs</v>
      </c>
      <c r="Q708" t="str">
        <f>_xlfn.XLOOKUP(titanic[[#This Row],[Title]],$W$2:$W$18,$X$2:$X$18)</f>
        <v>Mrs</v>
      </c>
      <c r="R708" s="5">
        <v>0</v>
      </c>
      <c r="S708" s="5">
        <v>0</v>
      </c>
      <c r="T708" s="5">
        <v>0</v>
      </c>
      <c r="U708" s="5">
        <v>0</v>
      </c>
    </row>
    <row r="709" spans="1:21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>IF(titanic[[#This Row],[Survived]]&gt;0,"Survive","Perished")</f>
        <v>Survive</v>
      </c>
      <c r="N709" t="str">
        <f t="shared" si="21"/>
        <v>First</v>
      </c>
      <c r="O709" t="s">
        <v>1234</v>
      </c>
      <c r="P709" t="str">
        <f t="shared" si="22"/>
        <v>Mr</v>
      </c>
      <c r="Q709" t="str">
        <f>_xlfn.XLOOKUP(titanic[[#This Row],[Title]],$W$2:$W$18,$X$2:$X$18)</f>
        <v>Mr</v>
      </c>
      <c r="R709" s="5">
        <v>0</v>
      </c>
      <c r="S709" s="5">
        <v>0</v>
      </c>
      <c r="T709" s="5">
        <v>1</v>
      </c>
      <c r="U709" s="5">
        <v>1</v>
      </c>
    </row>
    <row r="710" spans="1:21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>IF(titanic[[#This Row],[Survived]]&gt;0,"Survive","Perished")</f>
        <v>Survive</v>
      </c>
      <c r="N710" t="str">
        <f t="shared" si="21"/>
        <v>First</v>
      </c>
      <c r="O710" t="s">
        <v>1236</v>
      </c>
      <c r="P710" t="str">
        <f t="shared" si="22"/>
        <v>Miss</v>
      </c>
      <c r="Q710" t="str">
        <f>_xlfn.XLOOKUP(titanic[[#This Row],[Title]],$W$2:$W$18,$X$2:$X$18)</f>
        <v>Miss</v>
      </c>
      <c r="R710" s="5">
        <v>1</v>
      </c>
      <c r="S710" s="5">
        <v>2</v>
      </c>
      <c r="T710" s="5">
        <v>0</v>
      </c>
      <c r="U710" s="5">
        <v>0</v>
      </c>
    </row>
    <row r="711" spans="1:21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>IF(titanic[[#This Row],[Survived]]&gt;0,"Survive","Perished")</f>
        <v>Survive</v>
      </c>
      <c r="N711" t="str">
        <f t="shared" si="21"/>
        <v>Third</v>
      </c>
      <c r="O711" t="s">
        <v>1237</v>
      </c>
      <c r="P711" t="str">
        <f t="shared" si="22"/>
        <v>Master</v>
      </c>
      <c r="Q711" t="str">
        <f>_xlfn.XLOOKUP(titanic[[#This Row],[Title]],$W$2:$W$18,$X$2:$X$18)</f>
        <v>Master</v>
      </c>
      <c r="R711" s="5">
        <v>2</v>
      </c>
      <c r="S711" s="5">
        <v>0</v>
      </c>
      <c r="T711" s="5">
        <v>0</v>
      </c>
      <c r="U711" s="5">
        <v>0</v>
      </c>
    </row>
    <row r="712" spans="1:21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>IF(titanic[[#This Row],[Survived]]&gt;0,"Survive","Perished")</f>
        <v>Survive</v>
      </c>
      <c r="N712" t="str">
        <f t="shared" si="21"/>
        <v>First</v>
      </c>
      <c r="O712" t="s">
        <v>1246</v>
      </c>
      <c r="P712" t="str">
        <f t="shared" si="22"/>
        <v>Miss</v>
      </c>
      <c r="Q712" t="str">
        <f>_xlfn.XLOOKUP(titanic[[#This Row],[Title]],$W$2:$W$18,$X$2:$X$18)</f>
        <v>Miss</v>
      </c>
      <c r="R712" s="5">
        <v>0</v>
      </c>
      <c r="S712" s="5">
        <v>1</v>
      </c>
      <c r="T712" s="5">
        <v>0</v>
      </c>
      <c r="U712" s="5">
        <v>0</v>
      </c>
    </row>
    <row r="713" spans="1:21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>IF(titanic[[#This Row],[Survived]]&gt;0,"Survive","Perished")</f>
        <v>Perished</v>
      </c>
      <c r="N713" t="str">
        <f t="shared" si="21"/>
        <v>First</v>
      </c>
      <c r="O713" t="s">
        <v>1234</v>
      </c>
      <c r="P713" t="str">
        <f t="shared" si="22"/>
        <v>Mr</v>
      </c>
      <c r="Q713" t="str">
        <f>_xlfn.XLOOKUP(titanic[[#This Row],[Title]],$W$2:$W$18,$X$2:$X$18)</f>
        <v>Mr</v>
      </c>
      <c r="R713" s="5">
        <v>0</v>
      </c>
      <c r="S713" s="5">
        <v>0</v>
      </c>
      <c r="T713" s="5">
        <v>1</v>
      </c>
      <c r="U713" s="5">
        <v>1</v>
      </c>
    </row>
    <row r="714" spans="1:21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>IF(titanic[[#This Row],[Survived]]&gt;0,"Survive","Perished")</f>
        <v>Survive</v>
      </c>
      <c r="N714" t="str">
        <f t="shared" si="21"/>
        <v>First</v>
      </c>
      <c r="O714" t="s">
        <v>1234</v>
      </c>
      <c r="P714" t="str">
        <f t="shared" si="22"/>
        <v>Mr</v>
      </c>
      <c r="Q714" t="str">
        <f>_xlfn.XLOOKUP(titanic[[#This Row],[Title]],$W$2:$W$18,$X$2:$X$18)</f>
        <v>Mr</v>
      </c>
      <c r="R714" s="5">
        <v>0</v>
      </c>
      <c r="S714" s="5">
        <v>0</v>
      </c>
      <c r="T714" s="5">
        <v>1</v>
      </c>
      <c r="U714" s="5">
        <v>1</v>
      </c>
    </row>
    <row r="715" spans="1:21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>IF(titanic[[#This Row],[Survived]]&gt;0,"Survive","Perished")</f>
        <v>Perished</v>
      </c>
      <c r="N715" t="str">
        <f t="shared" si="21"/>
        <v>Third</v>
      </c>
      <c r="O715" t="s">
        <v>1234</v>
      </c>
      <c r="P715" t="str">
        <f t="shared" si="22"/>
        <v>Mr</v>
      </c>
      <c r="Q715" t="str">
        <f>_xlfn.XLOOKUP(titanic[[#This Row],[Title]],$W$2:$W$18,$X$2:$X$18)</f>
        <v>Mr</v>
      </c>
      <c r="R715" s="5">
        <v>0</v>
      </c>
      <c r="S715" s="5">
        <v>0</v>
      </c>
      <c r="T715" s="5">
        <v>1</v>
      </c>
      <c r="U715" s="5">
        <v>1</v>
      </c>
    </row>
    <row r="716" spans="1:21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>IF(titanic[[#This Row],[Survived]]&gt;0,"Survive","Perished")</f>
        <v>Perished</v>
      </c>
      <c r="N716" t="str">
        <f t="shared" si="21"/>
        <v>Second</v>
      </c>
      <c r="O716" t="s">
        <v>1234</v>
      </c>
      <c r="P716" t="str">
        <f t="shared" si="22"/>
        <v>Mr</v>
      </c>
      <c r="Q716" t="str">
        <f>_xlfn.XLOOKUP(titanic[[#This Row],[Title]],$W$2:$W$18,$X$2:$X$18)</f>
        <v>Mr</v>
      </c>
      <c r="R716" s="5">
        <v>0</v>
      </c>
      <c r="S716" s="5">
        <v>0</v>
      </c>
      <c r="T716" s="5">
        <v>2</v>
      </c>
      <c r="U716" s="5">
        <v>2</v>
      </c>
    </row>
    <row r="717" spans="1:21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>IF(titanic[[#This Row],[Survived]]&gt;0,"Survive","Perished")</f>
        <v>Perished</v>
      </c>
      <c r="N717" t="str">
        <f t="shared" si="21"/>
        <v>Third</v>
      </c>
      <c r="O717" t="s">
        <v>1234</v>
      </c>
      <c r="P717" t="str">
        <f t="shared" si="22"/>
        <v>Mr</v>
      </c>
      <c r="Q717" t="str">
        <f>_xlfn.XLOOKUP(titanic[[#This Row],[Title]],$W$2:$W$18,$X$2:$X$18)</f>
        <v>Mr</v>
      </c>
      <c r="R717" s="5">
        <v>0</v>
      </c>
      <c r="S717" s="5">
        <v>0</v>
      </c>
      <c r="T717" s="5">
        <v>1</v>
      </c>
      <c r="U717" s="5">
        <v>1</v>
      </c>
    </row>
    <row r="718" spans="1:21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>IF(titanic[[#This Row],[Survived]]&gt;0,"Survive","Perished")</f>
        <v>Survive</v>
      </c>
      <c r="N718" t="str">
        <f t="shared" si="21"/>
        <v>First</v>
      </c>
      <c r="O718" t="s">
        <v>1236</v>
      </c>
      <c r="P718" t="str">
        <f t="shared" si="22"/>
        <v>Miss</v>
      </c>
      <c r="Q718" t="str">
        <f>_xlfn.XLOOKUP(titanic[[#This Row],[Title]],$W$2:$W$18,$X$2:$X$18)</f>
        <v>Miss</v>
      </c>
      <c r="R718" s="5">
        <v>0</v>
      </c>
      <c r="S718" s="5">
        <v>2</v>
      </c>
      <c r="T718" s="5">
        <v>1</v>
      </c>
      <c r="U718" s="5">
        <v>1</v>
      </c>
    </row>
    <row r="719" spans="1:21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>IF(titanic[[#This Row],[Survived]]&gt;0,"Survive","Perished")</f>
        <v>Survive</v>
      </c>
      <c r="N719" t="str">
        <f t="shared" si="21"/>
        <v>Second</v>
      </c>
      <c r="O719" t="s">
        <v>1236</v>
      </c>
      <c r="P719" t="str">
        <f t="shared" si="22"/>
        <v>Miss</v>
      </c>
      <c r="Q719" t="str">
        <f>_xlfn.XLOOKUP(titanic[[#This Row],[Title]],$W$2:$W$18,$X$2:$X$18)</f>
        <v>Miss</v>
      </c>
      <c r="R719" s="5">
        <v>0</v>
      </c>
      <c r="S719" s="5">
        <v>1</v>
      </c>
      <c r="T719" s="5">
        <v>0</v>
      </c>
      <c r="U719" s="5">
        <v>0</v>
      </c>
    </row>
    <row r="720" spans="1:21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>IF(titanic[[#This Row],[Survived]]&gt;0,"Survive","Perished")</f>
        <v>Perished</v>
      </c>
      <c r="N720" t="str">
        <f t="shared" si="21"/>
        <v>Third</v>
      </c>
      <c r="O720" t="s">
        <v>1234</v>
      </c>
      <c r="P720" t="str">
        <f t="shared" si="22"/>
        <v>Mr</v>
      </c>
      <c r="Q720" t="str">
        <f>_xlfn.XLOOKUP(titanic[[#This Row],[Title]],$W$2:$W$18,$X$2:$X$18)</f>
        <v>Mr</v>
      </c>
      <c r="R720" s="5">
        <v>0</v>
      </c>
      <c r="S720" s="5">
        <v>0</v>
      </c>
      <c r="T720" s="5">
        <v>1</v>
      </c>
      <c r="U720" s="5">
        <v>1</v>
      </c>
    </row>
    <row r="721" spans="1:21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>IF(titanic[[#This Row],[Survived]]&gt;0,"Survive","Perished")</f>
        <v>Perished</v>
      </c>
      <c r="N721" t="str">
        <f t="shared" si="21"/>
        <v>Third</v>
      </c>
      <c r="O721" t="s">
        <v>1234</v>
      </c>
      <c r="P721" t="str">
        <f t="shared" si="22"/>
        <v>Mr</v>
      </c>
      <c r="Q721" t="str">
        <f>_xlfn.XLOOKUP(titanic[[#This Row],[Title]],$W$2:$W$18,$X$2:$X$18)</f>
        <v>Mr</v>
      </c>
      <c r="R721" s="5">
        <v>0</v>
      </c>
      <c r="S721" s="5">
        <v>0</v>
      </c>
      <c r="T721" s="5">
        <v>1</v>
      </c>
      <c r="U721" s="5">
        <v>1</v>
      </c>
    </row>
    <row r="722" spans="1:21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>IF(titanic[[#This Row],[Survived]]&gt;0,"Survive","Perished")</f>
        <v>Survive</v>
      </c>
      <c r="N722" t="str">
        <f t="shared" si="21"/>
        <v>Second</v>
      </c>
      <c r="O722" t="s">
        <v>1236</v>
      </c>
      <c r="P722" t="str">
        <f t="shared" si="22"/>
        <v>Miss</v>
      </c>
      <c r="Q722" t="str">
        <f>_xlfn.XLOOKUP(titanic[[#This Row],[Title]],$W$2:$W$18,$X$2:$X$18)</f>
        <v>Miss</v>
      </c>
      <c r="R722" s="5">
        <v>0</v>
      </c>
      <c r="S722" s="5">
        <v>2</v>
      </c>
      <c r="T722" s="5">
        <v>1</v>
      </c>
      <c r="U722" s="5">
        <v>1</v>
      </c>
    </row>
    <row r="723" spans="1:21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>IF(titanic[[#This Row],[Survived]]&gt;0,"Survive","Perished")</f>
        <v>Perished</v>
      </c>
      <c r="N723" t="str">
        <f t="shared" si="21"/>
        <v>Third</v>
      </c>
      <c r="O723" t="s">
        <v>1234</v>
      </c>
      <c r="P723" t="str">
        <f t="shared" si="22"/>
        <v>Mr</v>
      </c>
      <c r="Q723" t="str">
        <f>_xlfn.XLOOKUP(titanic[[#This Row],[Title]],$W$2:$W$18,$X$2:$X$18)</f>
        <v>Mr</v>
      </c>
      <c r="R723" s="5">
        <v>0</v>
      </c>
      <c r="S723" s="5">
        <v>0</v>
      </c>
      <c r="T723" s="5">
        <v>1</v>
      </c>
      <c r="U723" s="5">
        <v>1</v>
      </c>
    </row>
    <row r="724" spans="1:21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>IF(titanic[[#This Row],[Survived]]&gt;0,"Survive","Perished")</f>
        <v>Perished</v>
      </c>
      <c r="N724" t="str">
        <f t="shared" si="21"/>
        <v>Second</v>
      </c>
      <c r="O724" t="s">
        <v>1234</v>
      </c>
      <c r="P724" t="str">
        <f t="shared" si="22"/>
        <v>Mr</v>
      </c>
      <c r="Q724" t="str">
        <f>_xlfn.XLOOKUP(titanic[[#This Row],[Title]],$W$2:$W$18,$X$2:$X$18)</f>
        <v>Mr</v>
      </c>
      <c r="R724" s="5">
        <v>0</v>
      </c>
      <c r="S724" s="5">
        <v>0</v>
      </c>
      <c r="T724" s="5">
        <v>1</v>
      </c>
      <c r="U724" s="5">
        <v>1</v>
      </c>
    </row>
    <row r="725" spans="1:21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>IF(titanic[[#This Row],[Survived]]&gt;0,"Survive","Perished")</f>
        <v>Perished</v>
      </c>
      <c r="N725" t="str">
        <f t="shared" si="21"/>
        <v>Second</v>
      </c>
      <c r="O725" t="s">
        <v>1234</v>
      </c>
      <c r="P725" t="str">
        <f t="shared" si="22"/>
        <v>Mr</v>
      </c>
      <c r="Q725" t="str">
        <f>_xlfn.XLOOKUP(titanic[[#This Row],[Title]],$W$2:$W$18,$X$2:$X$18)</f>
        <v>Mr</v>
      </c>
      <c r="R725" s="5">
        <v>0</v>
      </c>
      <c r="S725" s="5">
        <v>0</v>
      </c>
      <c r="T725" s="5">
        <v>1</v>
      </c>
      <c r="U725" s="5">
        <v>1</v>
      </c>
    </row>
    <row r="726" spans="1:21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>IF(titanic[[#This Row],[Survived]]&gt;0,"Survive","Perished")</f>
        <v>Survive</v>
      </c>
      <c r="N726" t="str">
        <f t="shared" si="21"/>
        <v>First</v>
      </c>
      <c r="O726" t="s">
        <v>1234</v>
      </c>
      <c r="P726" t="str">
        <f t="shared" si="22"/>
        <v>Mr</v>
      </c>
      <c r="Q726" t="str">
        <f>_xlfn.XLOOKUP(titanic[[#This Row],[Title]],$W$2:$W$18,$X$2:$X$18)</f>
        <v>Mr</v>
      </c>
      <c r="R726" s="5">
        <v>0</v>
      </c>
      <c r="S726" s="5">
        <v>0</v>
      </c>
      <c r="T726" s="5">
        <v>1</v>
      </c>
      <c r="U726" s="5">
        <v>1</v>
      </c>
    </row>
    <row r="727" spans="1:21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>IF(titanic[[#This Row],[Survived]]&gt;0,"Survive","Perished")</f>
        <v>Perished</v>
      </c>
      <c r="N727" t="str">
        <f t="shared" si="21"/>
        <v>Third</v>
      </c>
      <c r="O727" t="s">
        <v>1234</v>
      </c>
      <c r="P727" t="str">
        <f t="shared" si="22"/>
        <v>Mr</v>
      </c>
      <c r="Q727" t="str">
        <f>_xlfn.XLOOKUP(titanic[[#This Row],[Title]],$W$2:$W$18,$X$2:$X$18)</f>
        <v>Mr</v>
      </c>
      <c r="R727" s="5">
        <v>0</v>
      </c>
      <c r="S727" s="5">
        <v>0</v>
      </c>
      <c r="T727" s="5">
        <v>1</v>
      </c>
      <c r="U727" s="5">
        <v>1</v>
      </c>
    </row>
    <row r="728" spans="1:21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>IF(titanic[[#This Row],[Survived]]&gt;0,"Survive","Perished")</f>
        <v>Survive</v>
      </c>
      <c r="N728" t="str">
        <f t="shared" si="21"/>
        <v>Second</v>
      </c>
      <c r="O728" t="s">
        <v>1235</v>
      </c>
      <c r="P728" t="str">
        <f t="shared" si="22"/>
        <v>Mrs</v>
      </c>
      <c r="Q728" t="str">
        <f>_xlfn.XLOOKUP(titanic[[#This Row],[Title]],$W$2:$W$18,$X$2:$X$18)</f>
        <v>Mrs</v>
      </c>
      <c r="R728" s="5">
        <v>0</v>
      </c>
      <c r="S728" s="5">
        <v>0</v>
      </c>
      <c r="T728" s="5">
        <v>1</v>
      </c>
      <c r="U728" s="5">
        <v>1</v>
      </c>
    </row>
    <row r="729" spans="1:21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>IF(titanic[[#This Row],[Survived]]&gt;0,"Survive","Perished")</f>
        <v>Survive</v>
      </c>
      <c r="N729" t="str">
        <f t="shared" si="21"/>
        <v>Third</v>
      </c>
      <c r="O729" t="s">
        <v>1236</v>
      </c>
      <c r="P729" t="str">
        <f t="shared" si="22"/>
        <v>Miss</v>
      </c>
      <c r="Q729" t="str">
        <f>_xlfn.XLOOKUP(titanic[[#This Row],[Title]],$W$2:$W$18,$X$2:$X$18)</f>
        <v>Miss</v>
      </c>
      <c r="R729" s="5">
        <v>0</v>
      </c>
      <c r="S729" s="5">
        <v>1</v>
      </c>
      <c r="T729" s="5">
        <v>0</v>
      </c>
      <c r="U729" s="5">
        <v>0</v>
      </c>
    </row>
    <row r="730" spans="1:21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>IF(titanic[[#This Row],[Survived]]&gt;0,"Survive","Perished")</f>
        <v>Perished</v>
      </c>
      <c r="N730" t="str">
        <f t="shared" si="21"/>
        <v>Second</v>
      </c>
      <c r="O730" t="s">
        <v>1234</v>
      </c>
      <c r="P730" t="str">
        <f t="shared" si="22"/>
        <v>Mr</v>
      </c>
      <c r="Q730" t="str">
        <f>_xlfn.XLOOKUP(titanic[[#This Row],[Title]],$W$2:$W$18,$X$2:$X$18)</f>
        <v>Mr</v>
      </c>
      <c r="R730" s="5">
        <v>0</v>
      </c>
      <c r="S730" s="5">
        <v>0</v>
      </c>
      <c r="T730" s="5">
        <v>1</v>
      </c>
      <c r="U730" s="5">
        <v>1</v>
      </c>
    </row>
    <row r="731" spans="1:21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>IF(titanic[[#This Row],[Survived]]&gt;0,"Survive","Perished")</f>
        <v>Perished</v>
      </c>
      <c r="N731" t="str">
        <f t="shared" si="21"/>
        <v>Third</v>
      </c>
      <c r="O731" t="s">
        <v>1236</v>
      </c>
      <c r="P731" t="str">
        <f t="shared" si="22"/>
        <v>Miss</v>
      </c>
      <c r="Q731" t="str">
        <f>_xlfn.XLOOKUP(titanic[[#This Row],[Title]],$W$2:$W$18,$X$2:$X$18)</f>
        <v>Miss</v>
      </c>
      <c r="R731" s="5">
        <v>0</v>
      </c>
      <c r="S731" s="5">
        <v>1</v>
      </c>
      <c r="T731" s="5">
        <v>0</v>
      </c>
      <c r="U731" s="5">
        <v>0</v>
      </c>
    </row>
    <row r="732" spans="1:21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>IF(titanic[[#This Row],[Survived]]&gt;0,"Survive","Perished")</f>
        <v>Survive</v>
      </c>
      <c r="N732" t="str">
        <f t="shared" si="21"/>
        <v>First</v>
      </c>
      <c r="O732" t="s">
        <v>1236</v>
      </c>
      <c r="P732" t="str">
        <f t="shared" si="22"/>
        <v>Miss</v>
      </c>
      <c r="Q732" t="str">
        <f>_xlfn.XLOOKUP(titanic[[#This Row],[Title]],$W$2:$W$18,$X$2:$X$18)</f>
        <v>Miss</v>
      </c>
      <c r="R732" s="5">
        <v>0</v>
      </c>
      <c r="S732" s="5">
        <v>2</v>
      </c>
      <c r="T732" s="5">
        <v>0</v>
      </c>
      <c r="U732" s="5">
        <v>0</v>
      </c>
    </row>
    <row r="733" spans="1:21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>IF(titanic[[#This Row],[Survived]]&gt;0,"Survive","Perished")</f>
        <v>Perished</v>
      </c>
      <c r="N733" t="str">
        <f t="shared" si="21"/>
        <v>Third</v>
      </c>
      <c r="O733" t="s">
        <v>1234</v>
      </c>
      <c r="P733" t="str">
        <f t="shared" si="22"/>
        <v>Mr</v>
      </c>
      <c r="Q733" t="str">
        <f>_xlfn.XLOOKUP(titanic[[#This Row],[Title]],$W$2:$W$18,$X$2:$X$18)</f>
        <v>Mr</v>
      </c>
      <c r="R733" s="5">
        <v>0</v>
      </c>
      <c r="S733" s="5">
        <v>0</v>
      </c>
      <c r="T733" s="5">
        <v>2</v>
      </c>
      <c r="U733" s="5">
        <v>2</v>
      </c>
    </row>
    <row r="734" spans="1:21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>IF(titanic[[#This Row],[Survived]]&gt;0,"Survive","Perished")</f>
        <v>Perished</v>
      </c>
      <c r="N734" t="str">
        <f t="shared" si="21"/>
        <v>Second</v>
      </c>
      <c r="O734" t="s">
        <v>1234</v>
      </c>
      <c r="P734" t="str">
        <f t="shared" si="22"/>
        <v>Mr</v>
      </c>
      <c r="Q734" t="str">
        <f>_xlfn.XLOOKUP(titanic[[#This Row],[Title]],$W$2:$W$18,$X$2:$X$18)</f>
        <v>Mr</v>
      </c>
      <c r="R734" s="5">
        <v>0</v>
      </c>
      <c r="S734" s="5">
        <v>0</v>
      </c>
      <c r="T734" s="5">
        <v>1</v>
      </c>
      <c r="U734" s="5">
        <v>1</v>
      </c>
    </row>
    <row r="735" spans="1:21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>IF(titanic[[#This Row],[Survived]]&gt;0,"Survive","Perished")</f>
        <v>Perished</v>
      </c>
      <c r="N735" t="str">
        <f t="shared" si="21"/>
        <v>Second</v>
      </c>
      <c r="O735" t="s">
        <v>1234</v>
      </c>
      <c r="P735" t="str">
        <f t="shared" si="22"/>
        <v>Mr</v>
      </c>
      <c r="Q735" t="str">
        <f>_xlfn.XLOOKUP(titanic[[#This Row],[Title]],$W$2:$W$18,$X$2:$X$18)</f>
        <v>Mr</v>
      </c>
      <c r="R735" s="5">
        <v>0</v>
      </c>
      <c r="S735" s="5">
        <v>0</v>
      </c>
      <c r="T735" s="5">
        <v>1</v>
      </c>
      <c r="U735" s="5">
        <v>1</v>
      </c>
    </row>
    <row r="736" spans="1:21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>IF(titanic[[#This Row],[Survived]]&gt;0,"Survive","Perished")</f>
        <v>Perished</v>
      </c>
      <c r="N736" t="str">
        <f t="shared" si="21"/>
        <v>Second</v>
      </c>
      <c r="O736" t="s">
        <v>1234</v>
      </c>
      <c r="P736" t="str">
        <f t="shared" si="22"/>
        <v>Mr</v>
      </c>
      <c r="Q736" t="str">
        <f>_xlfn.XLOOKUP(titanic[[#This Row],[Title]],$W$2:$W$18,$X$2:$X$18)</f>
        <v>Mr</v>
      </c>
      <c r="R736" s="5">
        <v>0</v>
      </c>
      <c r="S736" s="5">
        <v>0</v>
      </c>
      <c r="T736" s="5">
        <v>1</v>
      </c>
      <c r="U736" s="5">
        <v>1</v>
      </c>
    </row>
    <row r="737" spans="1:21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>IF(titanic[[#This Row],[Survived]]&gt;0,"Survive","Perished")</f>
        <v>Perished</v>
      </c>
      <c r="N737" t="str">
        <f t="shared" si="21"/>
        <v>Third</v>
      </c>
      <c r="O737" t="s">
        <v>1234</v>
      </c>
      <c r="P737" t="str">
        <f t="shared" si="22"/>
        <v>Mr</v>
      </c>
      <c r="Q737" t="str">
        <f>_xlfn.XLOOKUP(titanic[[#This Row],[Title]],$W$2:$W$18,$X$2:$X$18)</f>
        <v>Mr</v>
      </c>
      <c r="R737" s="5">
        <v>0</v>
      </c>
      <c r="S737" s="5">
        <v>0</v>
      </c>
      <c r="T737" s="5">
        <v>2</v>
      </c>
      <c r="U737" s="5">
        <v>2</v>
      </c>
    </row>
    <row r="738" spans="1:21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>IF(titanic[[#This Row],[Survived]]&gt;0,"Survive","Perished")</f>
        <v>Perished</v>
      </c>
      <c r="N738" t="str">
        <f t="shared" si="21"/>
        <v>Third</v>
      </c>
      <c r="O738" t="s">
        <v>1235</v>
      </c>
      <c r="P738" t="str">
        <f t="shared" si="22"/>
        <v>Mrs</v>
      </c>
      <c r="Q738" t="str">
        <f>_xlfn.XLOOKUP(titanic[[#This Row],[Title]],$W$2:$W$18,$X$2:$X$18)</f>
        <v>Mrs</v>
      </c>
      <c r="R738" s="5">
        <v>0</v>
      </c>
      <c r="S738" s="5">
        <v>2</v>
      </c>
      <c r="T738" s="5">
        <v>1</v>
      </c>
      <c r="U738" s="5">
        <v>1</v>
      </c>
    </row>
    <row r="739" spans="1:21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>IF(titanic[[#This Row],[Survived]]&gt;0,"Survive","Perished")</f>
        <v>Survive</v>
      </c>
      <c r="N739" t="str">
        <f t="shared" si="21"/>
        <v>First</v>
      </c>
      <c r="O739" t="s">
        <v>1234</v>
      </c>
      <c r="P739" t="str">
        <f t="shared" si="22"/>
        <v>Mr</v>
      </c>
      <c r="Q739" t="str">
        <f>_xlfn.XLOOKUP(titanic[[#This Row],[Title]],$W$2:$W$18,$X$2:$X$18)</f>
        <v>Mr</v>
      </c>
      <c r="R739" s="5">
        <v>0</v>
      </c>
      <c r="S739" s="5">
        <v>1</v>
      </c>
      <c r="T739" s="5">
        <v>2</v>
      </c>
      <c r="U739" s="5">
        <v>2</v>
      </c>
    </row>
    <row r="740" spans="1:21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>IF(titanic[[#This Row],[Survived]]&gt;0,"Survive","Perished")</f>
        <v>Perished</v>
      </c>
      <c r="N740" t="str">
        <f t="shared" si="21"/>
        <v>Third</v>
      </c>
      <c r="O740" t="s">
        <v>1234</v>
      </c>
      <c r="P740" t="str">
        <f t="shared" si="22"/>
        <v>Mr</v>
      </c>
      <c r="Q740" t="str">
        <f>_xlfn.XLOOKUP(titanic[[#This Row],[Title]],$W$2:$W$18,$X$2:$X$18)</f>
        <v>Mr</v>
      </c>
      <c r="R740" s="5">
        <v>0</v>
      </c>
      <c r="S740" s="5">
        <v>0</v>
      </c>
      <c r="T740" s="5">
        <v>1</v>
      </c>
      <c r="U740" s="5">
        <v>1</v>
      </c>
    </row>
    <row r="741" spans="1:21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>IF(titanic[[#This Row],[Survived]]&gt;0,"Survive","Perished")</f>
        <v>Perished</v>
      </c>
      <c r="N741" t="str">
        <f t="shared" si="21"/>
        <v>Third</v>
      </c>
      <c r="O741" t="s">
        <v>1234</v>
      </c>
      <c r="P741" t="str">
        <f t="shared" si="22"/>
        <v>Mr</v>
      </c>
      <c r="Q741" t="str">
        <f>_xlfn.XLOOKUP(titanic[[#This Row],[Title]],$W$2:$W$18,$X$2:$X$18)</f>
        <v>Mr</v>
      </c>
      <c r="R741" s="5">
        <v>0</v>
      </c>
      <c r="S741" s="5">
        <v>0</v>
      </c>
      <c r="T741" s="5">
        <v>1</v>
      </c>
      <c r="U741" s="5">
        <v>1</v>
      </c>
    </row>
    <row r="742" spans="1:21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>IF(titanic[[#This Row],[Survived]]&gt;0,"Survive","Perished")</f>
        <v>Survive</v>
      </c>
      <c r="N742" t="str">
        <f t="shared" si="21"/>
        <v>First</v>
      </c>
      <c r="O742" t="s">
        <v>1234</v>
      </c>
      <c r="P742" t="str">
        <f t="shared" si="22"/>
        <v>Mr</v>
      </c>
      <c r="Q742" t="str">
        <f>_xlfn.XLOOKUP(titanic[[#This Row],[Title]],$W$2:$W$18,$X$2:$X$18)</f>
        <v>Mr</v>
      </c>
      <c r="R742" s="5">
        <v>0</v>
      </c>
      <c r="S742" s="5">
        <v>0</v>
      </c>
      <c r="T742" s="5">
        <v>1</v>
      </c>
      <c r="U742" s="5">
        <v>1</v>
      </c>
    </row>
    <row r="743" spans="1:21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>IF(titanic[[#This Row],[Survived]]&gt;0,"Survive","Perished")</f>
        <v>Perished</v>
      </c>
      <c r="N743" t="str">
        <f t="shared" si="21"/>
        <v>First</v>
      </c>
      <c r="O743" t="s">
        <v>1234</v>
      </c>
      <c r="P743" t="str">
        <f t="shared" si="22"/>
        <v>Mr</v>
      </c>
      <c r="Q743" t="str">
        <f>_xlfn.XLOOKUP(titanic[[#This Row],[Title]],$W$2:$W$18,$X$2:$X$18)</f>
        <v>Mr</v>
      </c>
      <c r="R743" s="5">
        <v>0</v>
      </c>
      <c r="S743" s="5">
        <v>1</v>
      </c>
      <c r="T743" s="5">
        <v>1</v>
      </c>
      <c r="U743" s="5">
        <v>1</v>
      </c>
    </row>
    <row r="744" spans="1:21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>IF(titanic[[#This Row],[Survived]]&gt;0,"Survive","Perished")</f>
        <v>Survive</v>
      </c>
      <c r="N744" t="str">
        <f t="shared" si="21"/>
        <v>First</v>
      </c>
      <c r="O744" t="s">
        <v>1236</v>
      </c>
      <c r="P744" t="str">
        <f t="shared" si="22"/>
        <v>Miss</v>
      </c>
      <c r="Q744" t="str">
        <f>_xlfn.XLOOKUP(titanic[[#This Row],[Title]],$W$2:$W$18,$X$2:$X$18)</f>
        <v>Miss</v>
      </c>
      <c r="R744" s="5">
        <v>0</v>
      </c>
      <c r="S744" s="5">
        <v>2</v>
      </c>
      <c r="T744" s="5">
        <v>0</v>
      </c>
      <c r="U744" s="5">
        <v>0</v>
      </c>
    </row>
    <row r="745" spans="1:21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>IF(titanic[[#This Row],[Survived]]&gt;0,"Survive","Perished")</f>
        <v>Perished</v>
      </c>
      <c r="N745" t="str">
        <f t="shared" si="21"/>
        <v>Third</v>
      </c>
      <c r="O745" t="s">
        <v>1234</v>
      </c>
      <c r="P745" t="str">
        <f t="shared" si="22"/>
        <v>Mr</v>
      </c>
      <c r="Q745" t="str">
        <f>_xlfn.XLOOKUP(titanic[[#This Row],[Title]],$W$2:$W$18,$X$2:$X$18)</f>
        <v>Mr</v>
      </c>
      <c r="R745" s="5">
        <v>0</v>
      </c>
      <c r="S745" s="5">
        <v>0</v>
      </c>
      <c r="T745" s="5">
        <v>1</v>
      </c>
      <c r="U745" s="5">
        <v>1</v>
      </c>
    </row>
    <row r="746" spans="1:21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>IF(titanic[[#This Row],[Survived]]&gt;0,"Survive","Perished")</f>
        <v>Survive</v>
      </c>
      <c r="N746" t="str">
        <f t="shared" si="21"/>
        <v>Third</v>
      </c>
      <c r="O746" t="s">
        <v>1234</v>
      </c>
      <c r="P746" t="str">
        <f t="shared" si="22"/>
        <v>Mr</v>
      </c>
      <c r="Q746" t="str">
        <f>_xlfn.XLOOKUP(titanic[[#This Row],[Title]],$W$2:$W$18,$X$2:$X$18)</f>
        <v>Mr</v>
      </c>
      <c r="R746" s="5">
        <v>0</v>
      </c>
      <c r="S746" s="5">
        <v>0</v>
      </c>
      <c r="T746" s="5">
        <v>1</v>
      </c>
      <c r="U746" s="5">
        <v>1</v>
      </c>
    </row>
    <row r="747" spans="1:21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>IF(titanic[[#This Row],[Survived]]&gt;0,"Survive","Perished")</f>
        <v>Perished</v>
      </c>
      <c r="N747" t="str">
        <f t="shared" si="21"/>
        <v>First</v>
      </c>
      <c r="O747" t="s">
        <v>1248</v>
      </c>
      <c r="P747" t="str">
        <f t="shared" si="22"/>
        <v>Mr</v>
      </c>
      <c r="Q747" t="str">
        <f>_xlfn.XLOOKUP(titanic[[#This Row],[Title]],$W$2:$W$18,$X$2:$X$18)</f>
        <v>Mr</v>
      </c>
      <c r="R747" s="5">
        <v>0</v>
      </c>
      <c r="S747" s="5">
        <v>1</v>
      </c>
      <c r="T747" s="5">
        <v>1</v>
      </c>
      <c r="U747" s="5">
        <v>1</v>
      </c>
    </row>
    <row r="748" spans="1:21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>IF(titanic[[#This Row],[Survived]]&gt;0,"Survive","Perished")</f>
        <v>Perished</v>
      </c>
      <c r="N748" t="str">
        <f t="shared" si="21"/>
        <v>Third</v>
      </c>
      <c r="O748" t="s">
        <v>1234</v>
      </c>
      <c r="P748" t="str">
        <f t="shared" si="22"/>
        <v>Mr</v>
      </c>
      <c r="Q748" t="str">
        <f>_xlfn.XLOOKUP(titanic[[#This Row],[Title]],$W$2:$W$18,$X$2:$X$18)</f>
        <v>Mr</v>
      </c>
      <c r="R748" s="5">
        <v>0</v>
      </c>
      <c r="S748" s="5">
        <v>0</v>
      </c>
      <c r="T748" s="5">
        <v>1</v>
      </c>
      <c r="U748" s="5">
        <v>1</v>
      </c>
    </row>
    <row r="749" spans="1:21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>IF(titanic[[#This Row],[Survived]]&gt;0,"Survive","Perished")</f>
        <v>Survive</v>
      </c>
      <c r="N749" t="str">
        <f t="shared" si="21"/>
        <v>Second</v>
      </c>
      <c r="O749" t="s">
        <v>1236</v>
      </c>
      <c r="P749" t="str">
        <f t="shared" si="22"/>
        <v>Miss</v>
      </c>
      <c r="Q749" t="str">
        <f>_xlfn.XLOOKUP(titanic[[#This Row],[Title]],$W$2:$W$18,$X$2:$X$18)</f>
        <v>Miss</v>
      </c>
      <c r="R749" s="5">
        <v>0</v>
      </c>
      <c r="S749" s="5">
        <v>1</v>
      </c>
      <c r="T749" s="5">
        <v>0</v>
      </c>
      <c r="U749" s="5">
        <v>0</v>
      </c>
    </row>
    <row r="750" spans="1:21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>IF(titanic[[#This Row],[Survived]]&gt;0,"Survive","Perished")</f>
        <v>Perished</v>
      </c>
      <c r="N750" t="str">
        <f t="shared" si="21"/>
        <v>First</v>
      </c>
      <c r="O750" t="s">
        <v>1234</v>
      </c>
      <c r="P750" t="str">
        <f t="shared" si="22"/>
        <v>Mr</v>
      </c>
      <c r="Q750" t="str">
        <f>_xlfn.XLOOKUP(titanic[[#This Row],[Title]],$W$2:$W$18,$X$2:$X$18)</f>
        <v>Mr</v>
      </c>
      <c r="R750" s="5">
        <v>0</v>
      </c>
      <c r="S750" s="5">
        <v>0</v>
      </c>
      <c r="T750" s="5">
        <v>1</v>
      </c>
      <c r="U750" s="5">
        <v>1</v>
      </c>
    </row>
    <row r="751" spans="1:21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>IF(titanic[[#This Row],[Survived]]&gt;0,"Survive","Perished")</f>
        <v>Perished</v>
      </c>
      <c r="N751" t="str">
        <f t="shared" si="21"/>
        <v>Third</v>
      </c>
      <c r="O751" t="s">
        <v>1234</v>
      </c>
      <c r="P751" t="str">
        <f t="shared" si="22"/>
        <v>Mr</v>
      </c>
      <c r="Q751" t="str">
        <f>_xlfn.XLOOKUP(titanic[[#This Row],[Title]],$W$2:$W$18,$X$2:$X$18)</f>
        <v>Mr</v>
      </c>
      <c r="R751" s="5">
        <v>0</v>
      </c>
      <c r="S751" s="5">
        <v>0</v>
      </c>
      <c r="T751" s="5">
        <v>1</v>
      </c>
      <c r="U751" s="5">
        <v>1</v>
      </c>
    </row>
    <row r="752" spans="1:21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>IF(titanic[[#This Row],[Survived]]&gt;0,"Survive","Perished")</f>
        <v>Survive</v>
      </c>
      <c r="N752" t="str">
        <f t="shared" si="21"/>
        <v>Second</v>
      </c>
      <c r="O752" t="s">
        <v>1236</v>
      </c>
      <c r="P752" t="str">
        <f t="shared" si="22"/>
        <v>Miss</v>
      </c>
      <c r="Q752" t="str">
        <f>_xlfn.XLOOKUP(titanic[[#This Row],[Title]],$W$2:$W$18,$X$2:$X$18)</f>
        <v>Miss</v>
      </c>
      <c r="R752" s="5">
        <v>0</v>
      </c>
      <c r="S752" s="5">
        <v>1</v>
      </c>
      <c r="T752" s="5">
        <v>0</v>
      </c>
      <c r="U752" s="5">
        <v>0</v>
      </c>
    </row>
    <row r="753" spans="1:21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>IF(titanic[[#This Row],[Survived]]&gt;0,"Survive","Perished")</f>
        <v>Survive</v>
      </c>
      <c r="N753" t="str">
        <f t="shared" si="21"/>
        <v>Third</v>
      </c>
      <c r="O753" t="s">
        <v>1237</v>
      </c>
      <c r="P753" t="str">
        <f t="shared" si="22"/>
        <v>Master</v>
      </c>
      <c r="Q753" t="str">
        <f>_xlfn.XLOOKUP(titanic[[#This Row],[Title]],$W$2:$W$18,$X$2:$X$18)</f>
        <v>Master</v>
      </c>
      <c r="R753" s="5">
        <v>1</v>
      </c>
      <c r="S753" s="5">
        <v>0</v>
      </c>
      <c r="T753" s="5">
        <v>0</v>
      </c>
      <c r="U753" s="5">
        <v>0</v>
      </c>
    </row>
    <row r="754" spans="1:21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>IF(titanic[[#This Row],[Survived]]&gt;0,"Survive","Perished")</f>
        <v>Perished</v>
      </c>
      <c r="N754" t="str">
        <f t="shared" si="21"/>
        <v>Third</v>
      </c>
      <c r="O754" t="s">
        <v>1234</v>
      </c>
      <c r="P754" t="str">
        <f t="shared" si="22"/>
        <v>Mr</v>
      </c>
      <c r="Q754" t="str">
        <f>_xlfn.XLOOKUP(titanic[[#This Row],[Title]],$W$2:$W$18,$X$2:$X$18)</f>
        <v>Mr</v>
      </c>
      <c r="R754" s="5">
        <v>0</v>
      </c>
      <c r="S754" s="5">
        <v>0</v>
      </c>
      <c r="T754" s="5">
        <v>1</v>
      </c>
      <c r="U754" s="5">
        <v>1</v>
      </c>
    </row>
    <row r="755" spans="1:21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>IF(titanic[[#This Row],[Survived]]&gt;0,"Survive","Perished")</f>
        <v>Perished</v>
      </c>
      <c r="N755" t="str">
        <f t="shared" si="21"/>
        <v>Third</v>
      </c>
      <c r="O755" t="s">
        <v>1234</v>
      </c>
      <c r="P755" t="str">
        <f t="shared" si="22"/>
        <v>Mr</v>
      </c>
      <c r="Q755" t="str">
        <f>_xlfn.XLOOKUP(titanic[[#This Row],[Title]],$W$2:$W$18,$X$2:$X$18)</f>
        <v>Mr</v>
      </c>
      <c r="R755" s="5">
        <v>0</v>
      </c>
      <c r="S755" s="5">
        <v>0</v>
      </c>
      <c r="T755" s="5">
        <v>1</v>
      </c>
      <c r="U755" s="5">
        <v>1</v>
      </c>
    </row>
    <row r="756" spans="1:21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>IF(titanic[[#This Row],[Survived]]&gt;0,"Survive","Perished")</f>
        <v>Survive</v>
      </c>
      <c r="N756" t="str">
        <f t="shared" si="21"/>
        <v>Second</v>
      </c>
      <c r="O756" t="s">
        <v>1235</v>
      </c>
      <c r="P756" t="str">
        <f t="shared" si="22"/>
        <v>Mrs</v>
      </c>
      <c r="Q756" t="str">
        <f>_xlfn.XLOOKUP(titanic[[#This Row],[Title]],$W$2:$W$18,$X$2:$X$18)</f>
        <v>Mrs</v>
      </c>
      <c r="R756" s="5">
        <v>0</v>
      </c>
      <c r="S756" s="5">
        <v>1</v>
      </c>
      <c r="T756" s="5">
        <v>0</v>
      </c>
      <c r="U756" s="5">
        <v>0</v>
      </c>
    </row>
    <row r="757" spans="1:21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>IF(titanic[[#This Row],[Survived]]&gt;0,"Survive","Perished")</f>
        <v>Survive</v>
      </c>
      <c r="N757" t="str">
        <f t="shared" si="21"/>
        <v>Second</v>
      </c>
      <c r="O757" t="s">
        <v>1237</v>
      </c>
      <c r="P757" t="str">
        <f t="shared" si="22"/>
        <v>Master</v>
      </c>
      <c r="Q757" t="str">
        <f>_xlfn.XLOOKUP(titanic[[#This Row],[Title]],$W$2:$W$18,$X$2:$X$18)</f>
        <v>Master</v>
      </c>
      <c r="R757" s="5">
        <v>1</v>
      </c>
      <c r="S757" s="5">
        <v>0</v>
      </c>
      <c r="T757" s="5">
        <v>0</v>
      </c>
      <c r="U757" s="5">
        <v>0</v>
      </c>
    </row>
    <row r="758" spans="1:21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>IF(titanic[[#This Row],[Survived]]&gt;0,"Survive","Perished")</f>
        <v>Perished</v>
      </c>
      <c r="N758" t="str">
        <f t="shared" si="21"/>
        <v>Third</v>
      </c>
      <c r="O758" t="s">
        <v>1234</v>
      </c>
      <c r="P758" t="str">
        <f t="shared" si="22"/>
        <v>Mr</v>
      </c>
      <c r="Q758" t="str">
        <f>_xlfn.XLOOKUP(titanic[[#This Row],[Title]],$W$2:$W$18,$X$2:$X$18)</f>
        <v>Mr</v>
      </c>
      <c r="R758" s="5">
        <v>0</v>
      </c>
      <c r="S758" s="5">
        <v>0</v>
      </c>
      <c r="T758" s="5">
        <v>1</v>
      </c>
      <c r="U758" s="5">
        <v>1</v>
      </c>
    </row>
    <row r="759" spans="1:21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>IF(titanic[[#This Row],[Survived]]&gt;0,"Survive","Perished")</f>
        <v>Perished</v>
      </c>
      <c r="N759" t="str">
        <f t="shared" si="21"/>
        <v>Second</v>
      </c>
      <c r="O759" t="s">
        <v>1234</v>
      </c>
      <c r="P759" t="str">
        <f t="shared" si="22"/>
        <v>Mr</v>
      </c>
      <c r="Q759" t="str">
        <f>_xlfn.XLOOKUP(titanic[[#This Row],[Title]],$W$2:$W$18,$X$2:$X$18)</f>
        <v>Mr</v>
      </c>
      <c r="R759" s="5">
        <v>0</v>
      </c>
      <c r="S759" s="5">
        <v>0</v>
      </c>
      <c r="T759" s="5">
        <v>1</v>
      </c>
      <c r="U759" s="5">
        <v>1</v>
      </c>
    </row>
    <row r="760" spans="1:21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>IF(titanic[[#This Row],[Survived]]&gt;0,"Survive","Perished")</f>
        <v>Perished</v>
      </c>
      <c r="N760" t="str">
        <f t="shared" si="21"/>
        <v>Third</v>
      </c>
      <c r="O760" t="s">
        <v>1234</v>
      </c>
      <c r="P760" t="str">
        <f t="shared" si="22"/>
        <v>Mr</v>
      </c>
      <c r="Q760" t="str">
        <f>_xlfn.XLOOKUP(titanic[[#This Row],[Title]],$W$2:$W$18,$X$2:$X$18)</f>
        <v>Mr</v>
      </c>
      <c r="R760" s="5">
        <v>0</v>
      </c>
      <c r="S760" s="5">
        <v>0</v>
      </c>
      <c r="T760" s="5">
        <v>1</v>
      </c>
      <c r="U760" s="5">
        <v>1</v>
      </c>
    </row>
    <row r="761" spans="1:21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>IF(titanic[[#This Row],[Survived]]&gt;0,"Survive","Perished")</f>
        <v>Survive</v>
      </c>
      <c r="N761" t="str">
        <f t="shared" si="21"/>
        <v>First</v>
      </c>
      <c r="O761" t="s">
        <v>1249</v>
      </c>
      <c r="P761" t="str">
        <f t="shared" si="22"/>
        <v>Mrs</v>
      </c>
      <c r="Q761" t="str">
        <f>_xlfn.XLOOKUP(titanic[[#This Row],[Title]],$W$2:$W$18,$X$2:$X$18)</f>
        <v>Mrs</v>
      </c>
      <c r="R761" s="5">
        <v>0</v>
      </c>
      <c r="S761" s="5">
        <v>2</v>
      </c>
      <c r="T761" s="5">
        <v>0</v>
      </c>
      <c r="U761" s="5">
        <v>0</v>
      </c>
    </row>
    <row r="762" spans="1:21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>IF(titanic[[#This Row],[Survived]]&gt;0,"Survive","Perished")</f>
        <v>Perished</v>
      </c>
      <c r="N762" t="str">
        <f t="shared" si="21"/>
        <v>Third</v>
      </c>
      <c r="O762" t="s">
        <v>1234</v>
      </c>
      <c r="P762" t="str">
        <f t="shared" si="22"/>
        <v>Mr</v>
      </c>
      <c r="Q762" t="str">
        <f>_xlfn.XLOOKUP(titanic[[#This Row],[Title]],$W$2:$W$18,$X$2:$X$18)</f>
        <v>Mr</v>
      </c>
      <c r="R762" s="5">
        <v>0</v>
      </c>
      <c r="S762" s="5">
        <v>0</v>
      </c>
      <c r="T762" s="5">
        <v>2</v>
      </c>
      <c r="U762" s="5">
        <v>2</v>
      </c>
    </row>
    <row r="763" spans="1:21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>IF(titanic[[#This Row],[Survived]]&gt;0,"Survive","Perished")</f>
        <v>Perished</v>
      </c>
      <c r="N763" t="str">
        <f t="shared" si="21"/>
        <v>Third</v>
      </c>
      <c r="O763" t="s">
        <v>1234</v>
      </c>
      <c r="P763" t="str">
        <f t="shared" si="22"/>
        <v>Mr</v>
      </c>
      <c r="Q763" t="str">
        <f>_xlfn.XLOOKUP(titanic[[#This Row],[Title]],$W$2:$W$18,$X$2:$X$18)</f>
        <v>Mr</v>
      </c>
      <c r="R763" s="5">
        <v>0</v>
      </c>
      <c r="S763" s="5">
        <v>0</v>
      </c>
      <c r="T763" s="5">
        <v>1</v>
      </c>
      <c r="U763" s="5">
        <v>1</v>
      </c>
    </row>
    <row r="764" spans="1:21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>IF(titanic[[#This Row],[Survived]]&gt;0,"Survive","Perished")</f>
        <v>Survive</v>
      </c>
      <c r="N764" t="str">
        <f t="shared" si="21"/>
        <v>Third</v>
      </c>
      <c r="O764" t="s">
        <v>1234</v>
      </c>
      <c r="P764" t="str">
        <f t="shared" si="22"/>
        <v>Mr</v>
      </c>
      <c r="Q764" t="str">
        <f>_xlfn.XLOOKUP(titanic[[#This Row],[Title]],$W$2:$W$18,$X$2:$X$18)</f>
        <v>Mr</v>
      </c>
      <c r="R764" s="5">
        <v>0</v>
      </c>
      <c r="S764" s="5">
        <v>0</v>
      </c>
      <c r="T764" s="5">
        <v>1</v>
      </c>
      <c r="U764" s="5">
        <v>1</v>
      </c>
    </row>
    <row r="765" spans="1:21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>IF(titanic[[#This Row],[Survived]]&gt;0,"Survive","Perished")</f>
        <v>Survive</v>
      </c>
      <c r="N765" t="str">
        <f t="shared" si="21"/>
        <v>First</v>
      </c>
      <c r="O765" t="s">
        <v>1235</v>
      </c>
      <c r="P765" t="str">
        <f t="shared" si="22"/>
        <v>Mrs</v>
      </c>
      <c r="Q765" t="str">
        <f>_xlfn.XLOOKUP(titanic[[#This Row],[Title]],$W$2:$W$18,$X$2:$X$18)</f>
        <v>Mrs</v>
      </c>
      <c r="R765" s="5">
        <v>1</v>
      </c>
      <c r="S765" s="5">
        <v>1</v>
      </c>
      <c r="T765" s="5">
        <v>1</v>
      </c>
      <c r="U765" s="5">
        <v>1</v>
      </c>
    </row>
    <row r="766" spans="1:21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>IF(titanic[[#This Row],[Survived]]&gt;0,"Survive","Perished")</f>
        <v>Perished</v>
      </c>
      <c r="N766" t="str">
        <f t="shared" si="21"/>
        <v>Third</v>
      </c>
      <c r="O766" t="s">
        <v>1234</v>
      </c>
      <c r="P766" t="str">
        <f t="shared" si="22"/>
        <v>Mr</v>
      </c>
      <c r="Q766" t="str">
        <f>_xlfn.XLOOKUP(titanic[[#This Row],[Title]],$W$2:$W$18,$X$2:$X$18)</f>
        <v>Mr</v>
      </c>
      <c r="R766" s="5">
        <v>0</v>
      </c>
      <c r="S766" s="5">
        <v>0</v>
      </c>
      <c r="T766" s="5">
        <v>1</v>
      </c>
      <c r="U766" s="5">
        <v>1</v>
      </c>
    </row>
    <row r="767" spans="1:21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>IF(titanic[[#This Row],[Survived]]&gt;0,"Survive","Perished")</f>
        <v>Survive</v>
      </c>
      <c r="N767" t="str">
        <f t="shared" si="21"/>
        <v>First</v>
      </c>
      <c r="O767" t="s">
        <v>1235</v>
      </c>
      <c r="P767" t="str">
        <f t="shared" si="22"/>
        <v>Mrs</v>
      </c>
      <c r="Q767" t="str">
        <f>_xlfn.XLOOKUP(titanic[[#This Row],[Title]],$W$2:$W$18,$X$2:$X$18)</f>
        <v>Mrs</v>
      </c>
      <c r="R767" s="5">
        <v>0</v>
      </c>
      <c r="S767" s="5">
        <v>2</v>
      </c>
      <c r="T767" s="5">
        <v>0</v>
      </c>
      <c r="U767" s="5">
        <v>0</v>
      </c>
    </row>
    <row r="768" spans="1:21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>IF(titanic[[#This Row],[Survived]]&gt;0,"Survive","Perished")</f>
        <v>Perished</v>
      </c>
      <c r="N768" t="str">
        <f t="shared" si="21"/>
        <v>First</v>
      </c>
      <c r="O768" t="s">
        <v>1240</v>
      </c>
      <c r="P768" t="str">
        <f t="shared" si="22"/>
        <v>Mr</v>
      </c>
      <c r="Q768" t="str">
        <f>_xlfn.XLOOKUP(titanic[[#This Row],[Title]],$W$2:$W$18,$X$2:$X$18)</f>
        <v>Mr</v>
      </c>
      <c r="R768" s="5">
        <v>0</v>
      </c>
      <c r="S768" s="5">
        <v>0</v>
      </c>
      <c r="T768" s="5">
        <v>1</v>
      </c>
      <c r="U768" s="5">
        <v>1</v>
      </c>
    </row>
    <row r="769" spans="1:21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>IF(titanic[[#This Row],[Survived]]&gt;0,"Survive","Perished")</f>
        <v>Perished</v>
      </c>
      <c r="N769" t="str">
        <f t="shared" si="21"/>
        <v>Third</v>
      </c>
      <c r="O769" t="s">
        <v>1236</v>
      </c>
      <c r="P769" t="str">
        <f t="shared" si="22"/>
        <v>Miss</v>
      </c>
      <c r="Q769" t="str">
        <f>_xlfn.XLOOKUP(titanic[[#This Row],[Title]],$W$2:$W$18,$X$2:$X$18)</f>
        <v>Miss</v>
      </c>
      <c r="R769" s="5">
        <v>0</v>
      </c>
      <c r="S769" s="5">
        <v>1</v>
      </c>
      <c r="T769" s="5">
        <v>0</v>
      </c>
      <c r="U769" s="5">
        <v>0</v>
      </c>
    </row>
    <row r="770" spans="1:21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>IF(titanic[[#This Row],[Survived]]&gt;0,"Survive","Perished")</f>
        <v>Perished</v>
      </c>
      <c r="N770" t="str">
        <f t="shared" ref="N770:N833" si="23">IF(C770=1,"First",IF(C770=2,"Second","Third"))</f>
        <v>Third</v>
      </c>
      <c r="O770" t="s">
        <v>1234</v>
      </c>
      <c r="P770" t="str">
        <f t="shared" si="22"/>
        <v>Mr</v>
      </c>
      <c r="Q770" t="str">
        <f>_xlfn.XLOOKUP(titanic[[#This Row],[Title]],$W$2:$W$18,$X$2:$X$18)</f>
        <v>Mr</v>
      </c>
      <c r="R770" s="5">
        <v>0</v>
      </c>
      <c r="S770" s="5">
        <v>1</v>
      </c>
      <c r="T770" s="5">
        <v>2</v>
      </c>
      <c r="U770" s="5">
        <v>2</v>
      </c>
    </row>
    <row r="771" spans="1:21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>IF(titanic[[#This Row],[Survived]]&gt;0,"Survive","Perished")</f>
        <v>Perished</v>
      </c>
      <c r="N771" t="str">
        <f t="shared" si="23"/>
        <v>Third</v>
      </c>
      <c r="O771" t="s">
        <v>1234</v>
      </c>
      <c r="P771" t="str">
        <f>VLOOKUP(O771,$W$2:$X$18,2,FALSE)</f>
        <v>Mr</v>
      </c>
      <c r="Q771" t="str">
        <f>_xlfn.XLOOKUP(titanic[[#This Row],[Title]],$W$2:$W$18,$X$2:$X$18)</f>
        <v>Mr</v>
      </c>
      <c r="R771" s="5">
        <v>0</v>
      </c>
      <c r="S771" s="5">
        <v>0</v>
      </c>
      <c r="T771" s="5">
        <v>1</v>
      </c>
      <c r="U771" s="5">
        <v>1</v>
      </c>
    </row>
    <row r="772" spans="1:21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>IF(titanic[[#This Row],[Survived]]&gt;0,"Survive","Perished")</f>
        <v>Perished</v>
      </c>
      <c r="N772" t="str">
        <f t="shared" si="23"/>
        <v>Third</v>
      </c>
      <c r="O772" t="s">
        <v>1234</v>
      </c>
      <c r="P772" t="str">
        <f>VLOOKUP(O772,$W$2:$X$18,2,FALSE)</f>
        <v>Mr</v>
      </c>
      <c r="Q772" t="str">
        <f>_xlfn.XLOOKUP(titanic[[#This Row],[Title]],$W$2:$W$18,$X$2:$X$18)</f>
        <v>Mr</v>
      </c>
      <c r="R772" s="5">
        <v>0</v>
      </c>
      <c r="S772" s="5">
        <v>0</v>
      </c>
      <c r="T772" s="5">
        <v>1</v>
      </c>
      <c r="U772" s="5">
        <v>1</v>
      </c>
    </row>
    <row r="773" spans="1:21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>IF(titanic[[#This Row],[Survived]]&gt;0,"Survive","Perished")</f>
        <v>Perished</v>
      </c>
      <c r="N773" t="str">
        <f t="shared" si="23"/>
        <v>Third</v>
      </c>
      <c r="O773" t="s">
        <v>1234</v>
      </c>
      <c r="P773" t="str">
        <f>VLOOKUP(O773,$W$2:$X$18,2,FALSE)</f>
        <v>Mr</v>
      </c>
      <c r="Q773" t="str">
        <f>_xlfn.XLOOKUP(titanic[[#This Row],[Title]],$W$2:$W$18,$X$2:$X$18)</f>
        <v>Mr</v>
      </c>
      <c r="R773" s="5">
        <v>0</v>
      </c>
      <c r="S773" s="5">
        <v>0</v>
      </c>
      <c r="T773" s="5">
        <v>1</v>
      </c>
      <c r="U773" s="5">
        <v>1</v>
      </c>
    </row>
    <row r="774" spans="1:21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>IF(titanic[[#This Row],[Survived]]&gt;0,"Survive","Perished")</f>
        <v>Perished</v>
      </c>
      <c r="N774" t="str">
        <f t="shared" si="23"/>
        <v>Second</v>
      </c>
      <c r="O774" t="s">
        <v>1235</v>
      </c>
      <c r="P774" t="str">
        <f>VLOOKUP(O774,$W$2:$X$18,2,FALSE)</f>
        <v>Mrs</v>
      </c>
      <c r="Q774" t="str">
        <f>_xlfn.XLOOKUP(titanic[[#This Row],[Title]],$W$2:$W$18,$X$2:$X$18)</f>
        <v>Mrs</v>
      </c>
      <c r="R774" s="5">
        <v>0</v>
      </c>
      <c r="S774" s="5">
        <v>0</v>
      </c>
      <c r="T774" s="5">
        <v>1</v>
      </c>
      <c r="U774" s="5">
        <v>1</v>
      </c>
    </row>
    <row r="775" spans="1:21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>IF(titanic[[#This Row],[Survived]]&gt;0,"Survive","Perished")</f>
        <v>Perished</v>
      </c>
      <c r="N775" t="str">
        <f t="shared" si="23"/>
        <v>Third</v>
      </c>
      <c r="O775" t="s">
        <v>1234</v>
      </c>
      <c r="P775" t="str">
        <f>VLOOKUP(O775,$W$2:$X$18,2,FALSE)</f>
        <v>Mr</v>
      </c>
      <c r="Q775" t="str">
        <f>_xlfn.XLOOKUP(titanic[[#This Row],[Title]],$W$2:$W$18,$X$2:$X$18)</f>
        <v>Mr</v>
      </c>
      <c r="R775" s="5">
        <v>0</v>
      </c>
      <c r="S775" s="5">
        <v>0</v>
      </c>
      <c r="T775" s="5">
        <v>1</v>
      </c>
      <c r="U775" s="5">
        <v>1</v>
      </c>
    </row>
    <row r="776" spans="1:21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>IF(titanic[[#This Row],[Survived]]&gt;0,"Survive","Perished")</f>
        <v>Survive</v>
      </c>
      <c r="N776" t="str">
        <f t="shared" si="23"/>
        <v>Second</v>
      </c>
      <c r="O776" t="s">
        <v>1235</v>
      </c>
      <c r="P776" t="str">
        <f>VLOOKUP(O776,$W$2:$X$18,2,FALSE)</f>
        <v>Mrs</v>
      </c>
      <c r="Q776" t="str">
        <f>_xlfn.XLOOKUP(titanic[[#This Row],[Title]],$W$2:$W$18,$X$2:$X$18)</f>
        <v>Mrs</v>
      </c>
      <c r="R776" s="5">
        <v>0</v>
      </c>
      <c r="S776" s="5">
        <v>0</v>
      </c>
      <c r="T776" s="5">
        <v>0</v>
      </c>
      <c r="U776" s="5">
        <v>0</v>
      </c>
    </row>
    <row r="777" spans="1:21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>IF(titanic[[#This Row],[Survived]]&gt;0,"Survive","Perished")</f>
        <v>Perished</v>
      </c>
      <c r="N777" t="str">
        <f t="shared" si="23"/>
        <v>Third</v>
      </c>
      <c r="O777" t="s">
        <v>1234</v>
      </c>
      <c r="P777" t="str">
        <f>VLOOKUP(O777,$W$2:$X$18,2,FALSE)</f>
        <v>Mr</v>
      </c>
      <c r="Q777" t="str">
        <f>_xlfn.XLOOKUP(titanic[[#This Row],[Title]],$W$2:$W$18,$X$2:$X$18)</f>
        <v>Mr</v>
      </c>
      <c r="R777" s="5">
        <v>0</v>
      </c>
      <c r="S777" s="5">
        <v>0</v>
      </c>
      <c r="T777" s="5">
        <v>1</v>
      </c>
      <c r="U777" s="5">
        <v>1</v>
      </c>
    </row>
    <row r="778" spans="1:21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>IF(titanic[[#This Row],[Survived]]&gt;0,"Survive","Perished")</f>
        <v>Perished</v>
      </c>
      <c r="N778" t="str">
        <f t="shared" si="23"/>
        <v>Third</v>
      </c>
      <c r="O778" t="s">
        <v>1234</v>
      </c>
      <c r="P778" t="str">
        <f>VLOOKUP(O778,$W$2:$X$18,2,FALSE)</f>
        <v>Mr</v>
      </c>
      <c r="Q778" t="str">
        <f>_xlfn.XLOOKUP(titanic[[#This Row],[Title]],$W$2:$W$18,$X$2:$X$18)</f>
        <v>Mr</v>
      </c>
      <c r="R778" s="5">
        <v>0</v>
      </c>
      <c r="S778" s="5">
        <v>0</v>
      </c>
      <c r="T778" s="5">
        <v>1</v>
      </c>
      <c r="U778" s="5">
        <v>1</v>
      </c>
    </row>
    <row r="779" spans="1:21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>IF(titanic[[#This Row],[Survived]]&gt;0,"Survive","Perished")</f>
        <v>Survive</v>
      </c>
      <c r="N779" t="str">
        <f t="shared" si="23"/>
        <v>Third</v>
      </c>
      <c r="O779" t="s">
        <v>1236</v>
      </c>
      <c r="P779" t="str">
        <f>VLOOKUP(O779,$W$2:$X$18,2,FALSE)</f>
        <v>Miss</v>
      </c>
      <c r="Q779" t="str">
        <f>_xlfn.XLOOKUP(titanic[[#This Row],[Title]],$W$2:$W$18,$X$2:$X$18)</f>
        <v>Miss</v>
      </c>
      <c r="R779" s="5">
        <v>0</v>
      </c>
      <c r="S779" s="5">
        <v>2</v>
      </c>
      <c r="T779" s="5">
        <v>0</v>
      </c>
      <c r="U779" s="5">
        <v>0</v>
      </c>
    </row>
    <row r="780" spans="1:21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>IF(titanic[[#This Row],[Survived]]&gt;0,"Survive","Perished")</f>
        <v>Perished</v>
      </c>
      <c r="N780" t="str">
        <f t="shared" si="23"/>
        <v>Third</v>
      </c>
      <c r="O780" t="s">
        <v>1234</v>
      </c>
      <c r="P780" t="str">
        <f>VLOOKUP(O780,$W$2:$X$18,2,FALSE)</f>
        <v>Mr</v>
      </c>
      <c r="Q780" t="str">
        <f>_xlfn.XLOOKUP(titanic[[#This Row],[Title]],$W$2:$W$18,$X$2:$X$18)</f>
        <v>Mr</v>
      </c>
      <c r="R780" s="5">
        <v>0</v>
      </c>
      <c r="S780" s="5">
        <v>0</v>
      </c>
      <c r="T780" s="5">
        <v>1</v>
      </c>
      <c r="U780" s="5">
        <v>1</v>
      </c>
    </row>
    <row r="781" spans="1:21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>IF(titanic[[#This Row],[Survived]]&gt;0,"Survive","Perished")</f>
        <v>Survive</v>
      </c>
      <c r="N781" t="str">
        <f t="shared" si="23"/>
        <v>First</v>
      </c>
      <c r="O781" t="s">
        <v>1235</v>
      </c>
      <c r="P781" t="str">
        <f>VLOOKUP(O781,$W$2:$X$18,2,FALSE)</f>
        <v>Mrs</v>
      </c>
      <c r="Q781" t="str">
        <f>_xlfn.XLOOKUP(titanic[[#This Row],[Title]],$W$2:$W$18,$X$2:$X$18)</f>
        <v>Mrs</v>
      </c>
      <c r="R781" s="5">
        <v>0</v>
      </c>
      <c r="S781" s="5">
        <v>2</v>
      </c>
      <c r="T781" s="5">
        <v>0</v>
      </c>
      <c r="U781" s="5">
        <v>0</v>
      </c>
    </row>
    <row r="782" spans="1:21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>IF(titanic[[#This Row],[Survived]]&gt;0,"Survive","Perished")</f>
        <v>Survive</v>
      </c>
      <c r="N782" t="str">
        <f t="shared" si="23"/>
        <v>Third</v>
      </c>
      <c r="O782" t="s">
        <v>1236</v>
      </c>
      <c r="P782" t="str">
        <f>VLOOKUP(O782,$W$2:$X$18,2,FALSE)</f>
        <v>Miss</v>
      </c>
      <c r="Q782" t="str">
        <f>_xlfn.XLOOKUP(titanic[[#This Row],[Title]],$W$2:$W$18,$X$2:$X$18)</f>
        <v>Miss</v>
      </c>
      <c r="R782" s="5">
        <v>0</v>
      </c>
      <c r="S782" s="5">
        <v>1</v>
      </c>
      <c r="T782" s="5">
        <v>0</v>
      </c>
      <c r="U782" s="5">
        <v>0</v>
      </c>
    </row>
    <row r="783" spans="1:21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>IF(titanic[[#This Row],[Survived]]&gt;0,"Survive","Perished")</f>
        <v>Survive</v>
      </c>
      <c r="N783" t="str">
        <f t="shared" si="23"/>
        <v>First</v>
      </c>
      <c r="O783" t="s">
        <v>1235</v>
      </c>
      <c r="P783" t="str">
        <f>VLOOKUP(O783,$W$2:$X$18,2,FALSE)</f>
        <v>Mrs</v>
      </c>
      <c r="Q783" t="str">
        <f>_xlfn.XLOOKUP(titanic[[#This Row],[Title]],$W$2:$W$18,$X$2:$X$18)</f>
        <v>Mrs</v>
      </c>
      <c r="R783" s="5">
        <v>0</v>
      </c>
      <c r="S783" s="5">
        <v>0</v>
      </c>
      <c r="T783" s="5">
        <v>1</v>
      </c>
      <c r="U783" s="5">
        <v>1</v>
      </c>
    </row>
    <row r="784" spans="1:21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>IF(titanic[[#This Row],[Survived]]&gt;0,"Survive","Perished")</f>
        <v>Perished</v>
      </c>
      <c r="N784" t="str">
        <f t="shared" si="23"/>
        <v>First</v>
      </c>
      <c r="O784" t="s">
        <v>1234</v>
      </c>
      <c r="P784" t="str">
        <f>VLOOKUP(O784,$W$2:$X$18,2,FALSE)</f>
        <v>Mr</v>
      </c>
      <c r="Q784" t="str">
        <f>_xlfn.XLOOKUP(titanic[[#This Row],[Title]],$W$2:$W$18,$X$2:$X$18)</f>
        <v>Mr</v>
      </c>
      <c r="R784" s="5">
        <v>0</v>
      </c>
      <c r="S784" s="5">
        <v>0</v>
      </c>
      <c r="T784" s="5">
        <v>1</v>
      </c>
      <c r="U784" s="5">
        <v>1</v>
      </c>
    </row>
    <row r="785" spans="1:21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>IF(titanic[[#This Row],[Survived]]&gt;0,"Survive","Perished")</f>
        <v>Perished</v>
      </c>
      <c r="N785" t="str">
        <f t="shared" si="23"/>
        <v>Third</v>
      </c>
      <c r="O785" t="s">
        <v>1234</v>
      </c>
      <c r="P785" t="str">
        <f>VLOOKUP(O785,$W$2:$X$18,2,FALSE)</f>
        <v>Mr</v>
      </c>
      <c r="Q785" t="str">
        <f>_xlfn.XLOOKUP(titanic[[#This Row],[Title]],$W$2:$W$18,$X$2:$X$18)</f>
        <v>Mr</v>
      </c>
      <c r="R785" s="5">
        <v>0</v>
      </c>
      <c r="S785" s="5">
        <v>1</v>
      </c>
      <c r="T785" s="5">
        <v>1</v>
      </c>
      <c r="U785" s="5">
        <v>1</v>
      </c>
    </row>
    <row r="786" spans="1:21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>IF(titanic[[#This Row],[Survived]]&gt;0,"Survive","Perished")</f>
        <v>Perished</v>
      </c>
      <c r="N786" t="str">
        <f t="shared" si="23"/>
        <v>Third</v>
      </c>
      <c r="O786" t="s">
        <v>1234</v>
      </c>
      <c r="P786" t="str">
        <f>VLOOKUP(O786,$W$2:$X$18,2,FALSE)</f>
        <v>Mr</v>
      </c>
      <c r="Q786" t="str">
        <f>_xlfn.XLOOKUP(titanic[[#This Row],[Title]],$W$2:$W$18,$X$2:$X$18)</f>
        <v>Mr</v>
      </c>
      <c r="R786" s="5">
        <v>0</v>
      </c>
      <c r="S786" s="5">
        <v>0</v>
      </c>
      <c r="T786" s="5">
        <v>1</v>
      </c>
      <c r="U786" s="5">
        <v>1</v>
      </c>
    </row>
    <row r="787" spans="1:21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>IF(titanic[[#This Row],[Survived]]&gt;0,"Survive","Perished")</f>
        <v>Perished</v>
      </c>
      <c r="N787" t="str">
        <f t="shared" si="23"/>
        <v>Third</v>
      </c>
      <c r="O787" t="s">
        <v>1234</v>
      </c>
      <c r="P787" t="str">
        <f>VLOOKUP(O787,$W$2:$X$18,2,FALSE)</f>
        <v>Mr</v>
      </c>
      <c r="Q787" t="str">
        <f>_xlfn.XLOOKUP(titanic[[#This Row],[Title]],$W$2:$W$18,$X$2:$X$18)</f>
        <v>Mr</v>
      </c>
      <c r="R787" s="5">
        <v>0</v>
      </c>
      <c r="S787" s="5">
        <v>0</v>
      </c>
      <c r="T787" s="5">
        <v>1</v>
      </c>
      <c r="U787" s="5">
        <v>1</v>
      </c>
    </row>
    <row r="788" spans="1:21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>IF(titanic[[#This Row],[Survived]]&gt;0,"Survive","Perished")</f>
        <v>Survive</v>
      </c>
      <c r="N788" t="str">
        <f t="shared" si="23"/>
        <v>Third</v>
      </c>
      <c r="O788" t="s">
        <v>1236</v>
      </c>
      <c r="P788" t="str">
        <f>VLOOKUP(O788,$W$2:$X$18,2,FALSE)</f>
        <v>Miss</v>
      </c>
      <c r="Q788" t="str">
        <f>_xlfn.XLOOKUP(titanic[[#This Row],[Title]],$W$2:$W$18,$X$2:$X$18)</f>
        <v>Miss</v>
      </c>
      <c r="R788" s="5">
        <v>0</v>
      </c>
      <c r="S788" s="5">
        <v>1</v>
      </c>
      <c r="T788" s="5">
        <v>0</v>
      </c>
      <c r="U788" s="5">
        <v>0</v>
      </c>
    </row>
    <row r="789" spans="1:21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>IF(titanic[[#This Row],[Survived]]&gt;0,"Survive","Perished")</f>
        <v>Perished</v>
      </c>
      <c r="N789" t="str">
        <f t="shared" si="23"/>
        <v>Third</v>
      </c>
      <c r="O789" t="s">
        <v>1237</v>
      </c>
      <c r="P789" t="str">
        <f>VLOOKUP(O789,$W$2:$X$18,2,FALSE)</f>
        <v>Master</v>
      </c>
      <c r="Q789" t="str">
        <f>_xlfn.XLOOKUP(titanic[[#This Row],[Title]],$W$2:$W$18,$X$2:$X$18)</f>
        <v>Master</v>
      </c>
      <c r="R789" s="5">
        <v>4</v>
      </c>
      <c r="S789" s="5">
        <v>0</v>
      </c>
      <c r="T789" s="5">
        <v>0</v>
      </c>
      <c r="U789" s="5">
        <v>0</v>
      </c>
    </row>
    <row r="790" spans="1:21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>IF(titanic[[#This Row],[Survived]]&gt;0,"Survive","Perished")</f>
        <v>Survive</v>
      </c>
      <c r="N790" t="str">
        <f t="shared" si="23"/>
        <v>Third</v>
      </c>
      <c r="O790" t="s">
        <v>1237</v>
      </c>
      <c r="P790" t="str">
        <f>VLOOKUP(O790,$W$2:$X$18,2,FALSE)</f>
        <v>Master</v>
      </c>
      <c r="Q790" t="str">
        <f>_xlfn.XLOOKUP(titanic[[#This Row],[Title]],$W$2:$W$18,$X$2:$X$18)</f>
        <v>Master</v>
      </c>
      <c r="R790" s="5">
        <v>1</v>
      </c>
      <c r="S790" s="5">
        <v>0</v>
      </c>
      <c r="T790" s="5">
        <v>1</v>
      </c>
      <c r="U790" s="5">
        <v>1</v>
      </c>
    </row>
    <row r="791" spans="1:21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>IF(titanic[[#This Row],[Survived]]&gt;0,"Survive","Perished")</f>
        <v>Perished</v>
      </c>
      <c r="N791" t="str">
        <f t="shared" si="23"/>
        <v>First</v>
      </c>
      <c r="O791" t="s">
        <v>1234</v>
      </c>
      <c r="P791" t="str">
        <f>VLOOKUP(O791,$W$2:$X$18,2,FALSE)</f>
        <v>Mr</v>
      </c>
      <c r="Q791" t="str">
        <f>_xlfn.XLOOKUP(titanic[[#This Row],[Title]],$W$2:$W$18,$X$2:$X$18)</f>
        <v>Mr</v>
      </c>
      <c r="R791" s="5">
        <v>0</v>
      </c>
      <c r="S791" s="5">
        <v>0</v>
      </c>
      <c r="T791" s="5">
        <v>2</v>
      </c>
      <c r="U791" s="5">
        <v>2</v>
      </c>
    </row>
    <row r="792" spans="1:21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>IF(titanic[[#This Row],[Survived]]&gt;0,"Survive","Perished")</f>
        <v>Perished</v>
      </c>
      <c r="N792" t="str">
        <f t="shared" si="23"/>
        <v>Third</v>
      </c>
      <c r="O792" t="s">
        <v>1234</v>
      </c>
      <c r="P792" t="str">
        <f>VLOOKUP(O792,$W$2:$X$18,2,FALSE)</f>
        <v>Mr</v>
      </c>
      <c r="Q792" t="str">
        <f>_xlfn.XLOOKUP(titanic[[#This Row],[Title]],$W$2:$W$18,$X$2:$X$18)</f>
        <v>Mr</v>
      </c>
      <c r="R792" s="5">
        <v>0</v>
      </c>
      <c r="S792" s="5">
        <v>0</v>
      </c>
      <c r="T792" s="5">
        <v>1</v>
      </c>
      <c r="U792" s="5">
        <v>1</v>
      </c>
    </row>
    <row r="793" spans="1:21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>IF(titanic[[#This Row],[Survived]]&gt;0,"Survive","Perished")</f>
        <v>Perished</v>
      </c>
      <c r="N793" t="str">
        <f t="shared" si="23"/>
        <v>Second</v>
      </c>
      <c r="O793" t="s">
        <v>1234</v>
      </c>
      <c r="P793" t="str">
        <f>VLOOKUP(O793,$W$2:$X$18,2,FALSE)</f>
        <v>Mr</v>
      </c>
      <c r="Q793" t="str">
        <f>_xlfn.XLOOKUP(titanic[[#This Row],[Title]],$W$2:$W$18,$X$2:$X$18)</f>
        <v>Mr</v>
      </c>
      <c r="R793" s="5">
        <v>0</v>
      </c>
      <c r="S793" s="5">
        <v>0</v>
      </c>
      <c r="T793" s="5">
        <v>2</v>
      </c>
      <c r="U793" s="5">
        <v>2</v>
      </c>
    </row>
    <row r="794" spans="1:21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>IF(titanic[[#This Row],[Survived]]&gt;0,"Survive","Perished")</f>
        <v>Perished</v>
      </c>
      <c r="N794" t="str">
        <f t="shared" si="23"/>
        <v>Third</v>
      </c>
      <c r="O794" t="s">
        <v>1236</v>
      </c>
      <c r="P794" t="str">
        <f>VLOOKUP(O794,$W$2:$X$18,2,FALSE)</f>
        <v>Miss</v>
      </c>
      <c r="Q794" t="str">
        <f>_xlfn.XLOOKUP(titanic[[#This Row],[Title]],$W$2:$W$18,$X$2:$X$18)</f>
        <v>Miss</v>
      </c>
      <c r="R794" s="5">
        <v>1</v>
      </c>
      <c r="S794" s="5">
        <v>3</v>
      </c>
      <c r="T794" s="5">
        <v>3</v>
      </c>
      <c r="U794" s="5">
        <v>3</v>
      </c>
    </row>
    <row r="795" spans="1:21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>IF(titanic[[#This Row],[Survived]]&gt;0,"Survive","Perished")</f>
        <v>Perished</v>
      </c>
      <c r="N795" t="str">
        <f t="shared" si="23"/>
        <v>First</v>
      </c>
      <c r="O795" t="s">
        <v>1234</v>
      </c>
      <c r="P795" t="str">
        <f>VLOOKUP(O795,$W$2:$X$18,2,FALSE)</f>
        <v>Mr</v>
      </c>
      <c r="Q795" t="str">
        <f>_xlfn.XLOOKUP(titanic[[#This Row],[Title]],$W$2:$W$18,$X$2:$X$18)</f>
        <v>Mr</v>
      </c>
      <c r="R795" s="5">
        <v>0</v>
      </c>
      <c r="S795" s="5">
        <v>0</v>
      </c>
      <c r="T795" s="5">
        <v>1</v>
      </c>
      <c r="U795" s="5">
        <v>1</v>
      </c>
    </row>
    <row r="796" spans="1:21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>IF(titanic[[#This Row],[Survived]]&gt;0,"Survive","Perished")</f>
        <v>Perished</v>
      </c>
      <c r="N796" t="str">
        <f t="shared" si="23"/>
        <v>Third</v>
      </c>
      <c r="O796" t="s">
        <v>1234</v>
      </c>
      <c r="P796" t="str">
        <f>VLOOKUP(O796,$W$2:$X$18,2,FALSE)</f>
        <v>Mr</v>
      </c>
      <c r="Q796" t="str">
        <f>_xlfn.XLOOKUP(titanic[[#This Row],[Title]],$W$2:$W$18,$X$2:$X$18)</f>
        <v>Mr</v>
      </c>
      <c r="R796" s="5">
        <v>0</v>
      </c>
      <c r="S796" s="5">
        <v>0</v>
      </c>
      <c r="T796" s="5">
        <v>1</v>
      </c>
      <c r="U796" s="5">
        <v>1</v>
      </c>
    </row>
    <row r="797" spans="1:21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>IF(titanic[[#This Row],[Survived]]&gt;0,"Survive","Perished")</f>
        <v>Perished</v>
      </c>
      <c r="N797" t="str">
        <f t="shared" si="23"/>
        <v>Second</v>
      </c>
      <c r="O797" t="s">
        <v>1234</v>
      </c>
      <c r="P797" t="str">
        <f>VLOOKUP(O797,$W$2:$X$18,2,FALSE)</f>
        <v>Mr</v>
      </c>
      <c r="Q797" t="str">
        <f>_xlfn.XLOOKUP(titanic[[#This Row],[Title]],$W$2:$W$18,$X$2:$X$18)</f>
        <v>Mr</v>
      </c>
      <c r="R797" s="5">
        <v>0</v>
      </c>
      <c r="S797" s="5">
        <v>0</v>
      </c>
      <c r="T797" s="5">
        <v>1</v>
      </c>
      <c r="U797" s="5">
        <v>1</v>
      </c>
    </row>
    <row r="798" spans="1:21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>IF(titanic[[#This Row],[Survived]]&gt;0,"Survive","Perished")</f>
        <v>Survive</v>
      </c>
      <c r="N798" t="str">
        <f t="shared" si="23"/>
        <v>First</v>
      </c>
      <c r="O798" t="s">
        <v>1235</v>
      </c>
      <c r="P798" t="str">
        <f>VLOOKUP(O798,$W$2:$X$18,2,FALSE)</f>
        <v>Mrs</v>
      </c>
      <c r="Q798" t="str">
        <f>_xlfn.XLOOKUP(titanic[[#This Row],[Title]],$W$2:$W$18,$X$2:$X$18)</f>
        <v>Mrs</v>
      </c>
      <c r="R798" s="5">
        <v>0</v>
      </c>
      <c r="S798" s="5">
        <v>0</v>
      </c>
      <c r="T798" s="5">
        <v>0</v>
      </c>
      <c r="U798" s="5">
        <v>0</v>
      </c>
    </row>
    <row r="799" spans="1:21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>IF(titanic[[#This Row],[Survived]]&gt;0,"Survive","Perished")</f>
        <v>Survive</v>
      </c>
      <c r="N799" t="str">
        <f t="shared" si="23"/>
        <v>Third</v>
      </c>
      <c r="O799" t="s">
        <v>1235</v>
      </c>
      <c r="P799" t="str">
        <f>VLOOKUP(O799,$W$2:$X$18,2,FALSE)</f>
        <v>Mrs</v>
      </c>
      <c r="Q799" t="str">
        <f>_xlfn.XLOOKUP(titanic[[#This Row],[Title]],$W$2:$W$18,$X$2:$X$18)</f>
        <v>Mrs</v>
      </c>
      <c r="R799" s="5">
        <v>0</v>
      </c>
      <c r="S799" s="5">
        <v>0</v>
      </c>
      <c r="T799" s="5">
        <v>0</v>
      </c>
      <c r="U799" s="5">
        <v>0</v>
      </c>
    </row>
    <row r="800" spans="1:21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>IF(titanic[[#This Row],[Survived]]&gt;0,"Survive","Perished")</f>
        <v>Perished</v>
      </c>
      <c r="N800" t="str">
        <f t="shared" si="23"/>
        <v>Third</v>
      </c>
      <c r="O800" t="s">
        <v>1234</v>
      </c>
      <c r="P800" t="str">
        <f>VLOOKUP(O800,$W$2:$X$18,2,FALSE)</f>
        <v>Mr</v>
      </c>
      <c r="Q800" t="str">
        <f>_xlfn.XLOOKUP(titanic[[#This Row],[Title]],$W$2:$W$18,$X$2:$X$18)</f>
        <v>Mr</v>
      </c>
      <c r="R800" s="5">
        <v>0</v>
      </c>
      <c r="S800" s="5">
        <v>0</v>
      </c>
      <c r="T800" s="5">
        <v>1</v>
      </c>
      <c r="U800" s="5">
        <v>1</v>
      </c>
    </row>
    <row r="801" spans="1:21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>IF(titanic[[#This Row],[Survived]]&gt;0,"Survive","Perished")</f>
        <v>Perished</v>
      </c>
      <c r="N801" t="str">
        <f t="shared" si="23"/>
        <v>Third</v>
      </c>
      <c r="O801" t="s">
        <v>1235</v>
      </c>
      <c r="P801" t="str">
        <f>VLOOKUP(O801,$W$2:$X$18,2,FALSE)</f>
        <v>Mrs</v>
      </c>
      <c r="Q801" t="str">
        <f>_xlfn.XLOOKUP(titanic[[#This Row],[Title]],$W$2:$W$18,$X$2:$X$18)</f>
        <v>Mrs</v>
      </c>
      <c r="R801" s="5">
        <v>0</v>
      </c>
      <c r="S801" s="5">
        <v>1</v>
      </c>
      <c r="T801" s="5">
        <v>1</v>
      </c>
      <c r="U801" s="5">
        <v>1</v>
      </c>
    </row>
    <row r="802" spans="1:21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>IF(titanic[[#This Row],[Survived]]&gt;0,"Survive","Perished")</f>
        <v>Perished</v>
      </c>
      <c r="N802" t="str">
        <f t="shared" si="23"/>
        <v>Second</v>
      </c>
      <c r="O802" t="s">
        <v>1234</v>
      </c>
      <c r="P802" t="str">
        <f>VLOOKUP(O802,$W$2:$X$18,2,FALSE)</f>
        <v>Mr</v>
      </c>
      <c r="Q802" t="str">
        <f>_xlfn.XLOOKUP(titanic[[#This Row],[Title]],$W$2:$W$18,$X$2:$X$18)</f>
        <v>Mr</v>
      </c>
      <c r="R802" s="5">
        <v>0</v>
      </c>
      <c r="S802" s="5">
        <v>0</v>
      </c>
      <c r="T802" s="5">
        <v>2</v>
      </c>
      <c r="U802" s="5">
        <v>2</v>
      </c>
    </row>
    <row r="803" spans="1:21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>IF(titanic[[#This Row],[Survived]]&gt;0,"Survive","Perished")</f>
        <v>Survive</v>
      </c>
      <c r="N803" t="str">
        <f t="shared" si="23"/>
        <v>Second</v>
      </c>
      <c r="O803" t="s">
        <v>1235</v>
      </c>
      <c r="P803" t="str">
        <f>VLOOKUP(O803,$W$2:$X$18,2,FALSE)</f>
        <v>Mrs</v>
      </c>
      <c r="Q803" t="str">
        <f>_xlfn.XLOOKUP(titanic[[#This Row],[Title]],$W$2:$W$18,$X$2:$X$18)</f>
        <v>Mrs</v>
      </c>
      <c r="R803" s="5">
        <v>0</v>
      </c>
      <c r="S803" s="5">
        <v>1</v>
      </c>
      <c r="T803" s="5">
        <v>1</v>
      </c>
      <c r="U803" s="5">
        <v>1</v>
      </c>
    </row>
    <row r="804" spans="1:21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>IF(titanic[[#This Row],[Survived]]&gt;0,"Survive","Perished")</f>
        <v>Survive</v>
      </c>
      <c r="N804" t="str">
        <f t="shared" si="23"/>
        <v>First</v>
      </c>
      <c r="O804" t="s">
        <v>1237</v>
      </c>
      <c r="P804" t="str">
        <f>VLOOKUP(O804,$W$2:$X$18,2,FALSE)</f>
        <v>Master</v>
      </c>
      <c r="Q804" t="str">
        <f>_xlfn.XLOOKUP(titanic[[#This Row],[Title]],$W$2:$W$18,$X$2:$X$18)</f>
        <v>Master</v>
      </c>
      <c r="R804" s="5">
        <v>1</v>
      </c>
      <c r="S804" s="5">
        <v>1</v>
      </c>
      <c r="T804" s="5">
        <v>1</v>
      </c>
      <c r="U804" s="5">
        <v>1</v>
      </c>
    </row>
    <row r="805" spans="1:21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>IF(titanic[[#This Row],[Survived]]&gt;0,"Survive","Perished")</f>
        <v>Survive</v>
      </c>
      <c r="N805" t="str">
        <f t="shared" si="23"/>
        <v>Third</v>
      </c>
      <c r="O805" t="s">
        <v>1237</v>
      </c>
      <c r="P805" t="str">
        <f>VLOOKUP(O805,$W$2:$X$18,2,FALSE)</f>
        <v>Master</v>
      </c>
      <c r="Q805" t="str">
        <f>_xlfn.XLOOKUP(titanic[[#This Row],[Title]],$W$2:$W$18,$X$2:$X$18)</f>
        <v>Master</v>
      </c>
      <c r="R805" s="5">
        <v>1</v>
      </c>
      <c r="S805" s="5">
        <v>0</v>
      </c>
      <c r="T805" s="5">
        <v>0</v>
      </c>
      <c r="U805" s="5">
        <v>0</v>
      </c>
    </row>
    <row r="806" spans="1:21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>IF(titanic[[#This Row],[Survived]]&gt;0,"Survive","Perished")</f>
        <v>Survive</v>
      </c>
      <c r="N806" t="str">
        <f t="shared" si="23"/>
        <v>Third</v>
      </c>
      <c r="O806" t="s">
        <v>1234</v>
      </c>
      <c r="P806" t="str">
        <f>VLOOKUP(O806,$W$2:$X$18,2,FALSE)</f>
        <v>Mr</v>
      </c>
      <c r="Q806" t="str">
        <f>_xlfn.XLOOKUP(titanic[[#This Row],[Title]],$W$2:$W$18,$X$2:$X$18)</f>
        <v>Mr</v>
      </c>
      <c r="R806" s="5">
        <v>0</v>
      </c>
      <c r="S806" s="5">
        <v>0</v>
      </c>
      <c r="T806" s="5">
        <v>1</v>
      </c>
      <c r="U806" s="5">
        <v>1</v>
      </c>
    </row>
    <row r="807" spans="1:21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>IF(titanic[[#This Row],[Survived]]&gt;0,"Survive","Perished")</f>
        <v>Perished</v>
      </c>
      <c r="N807" t="str">
        <f t="shared" si="23"/>
        <v>Third</v>
      </c>
      <c r="O807" t="s">
        <v>1234</v>
      </c>
      <c r="P807" t="str">
        <f>VLOOKUP(O807,$W$2:$X$18,2,FALSE)</f>
        <v>Mr</v>
      </c>
      <c r="Q807" t="str">
        <f>_xlfn.XLOOKUP(titanic[[#This Row],[Title]],$W$2:$W$18,$X$2:$X$18)</f>
        <v>Mr</v>
      </c>
      <c r="R807" s="5">
        <v>0</v>
      </c>
      <c r="S807" s="5">
        <v>0</v>
      </c>
      <c r="T807" s="5">
        <v>1</v>
      </c>
      <c r="U807" s="5">
        <v>1</v>
      </c>
    </row>
    <row r="808" spans="1:21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>IF(titanic[[#This Row],[Survived]]&gt;0,"Survive","Perished")</f>
        <v>Perished</v>
      </c>
      <c r="N808" t="str">
        <f t="shared" si="23"/>
        <v>First</v>
      </c>
      <c r="O808" t="s">
        <v>1234</v>
      </c>
      <c r="P808" t="str">
        <f>VLOOKUP(O808,$W$2:$X$18,2,FALSE)</f>
        <v>Mr</v>
      </c>
      <c r="Q808" t="str">
        <f>_xlfn.XLOOKUP(titanic[[#This Row],[Title]],$W$2:$W$18,$X$2:$X$18)</f>
        <v>Mr</v>
      </c>
      <c r="R808" s="5">
        <v>0</v>
      </c>
      <c r="S808" s="5">
        <v>0</v>
      </c>
      <c r="T808" s="5">
        <v>1</v>
      </c>
      <c r="U808" s="5">
        <v>1</v>
      </c>
    </row>
    <row r="809" spans="1:21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>IF(titanic[[#This Row],[Survived]]&gt;0,"Survive","Perished")</f>
        <v>Perished</v>
      </c>
      <c r="N809" t="str">
        <f t="shared" si="23"/>
        <v>Third</v>
      </c>
      <c r="O809" t="s">
        <v>1236</v>
      </c>
      <c r="P809" t="str">
        <f>VLOOKUP(O809,$W$2:$X$18,2,FALSE)</f>
        <v>Miss</v>
      </c>
      <c r="Q809" t="str">
        <f>_xlfn.XLOOKUP(titanic[[#This Row],[Title]],$W$2:$W$18,$X$2:$X$18)</f>
        <v>Miss</v>
      </c>
      <c r="R809" s="5">
        <v>0</v>
      </c>
      <c r="S809" s="5">
        <v>1</v>
      </c>
      <c r="T809" s="5">
        <v>0</v>
      </c>
      <c r="U809" s="5">
        <v>0</v>
      </c>
    </row>
    <row r="810" spans="1:21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>IF(titanic[[#This Row],[Survived]]&gt;0,"Survive","Perished")</f>
        <v>Perished</v>
      </c>
      <c r="N810" t="str">
        <f t="shared" si="23"/>
        <v>Second</v>
      </c>
      <c r="O810" t="s">
        <v>1234</v>
      </c>
      <c r="P810" t="str">
        <f>VLOOKUP(O810,$W$2:$X$18,2,FALSE)</f>
        <v>Mr</v>
      </c>
      <c r="Q810" t="str">
        <f>_xlfn.XLOOKUP(titanic[[#This Row],[Title]],$W$2:$W$18,$X$2:$X$18)</f>
        <v>Mr</v>
      </c>
      <c r="R810" s="5">
        <v>0</v>
      </c>
      <c r="S810" s="5">
        <v>0</v>
      </c>
      <c r="T810" s="5">
        <v>1</v>
      </c>
      <c r="U810" s="5">
        <v>1</v>
      </c>
    </row>
    <row r="811" spans="1:21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>IF(titanic[[#This Row],[Survived]]&gt;0,"Survive","Perished")</f>
        <v>Survive</v>
      </c>
      <c r="N811" t="str">
        <f t="shared" si="23"/>
        <v>First</v>
      </c>
      <c r="O811" t="s">
        <v>1235</v>
      </c>
      <c r="P811" t="str">
        <f>VLOOKUP(O811,$W$2:$X$18,2,FALSE)</f>
        <v>Mrs</v>
      </c>
      <c r="Q811" t="str">
        <f>_xlfn.XLOOKUP(titanic[[#This Row],[Title]],$W$2:$W$18,$X$2:$X$18)</f>
        <v>Mrs</v>
      </c>
      <c r="R811" s="5">
        <v>0</v>
      </c>
      <c r="S811" s="5">
        <v>0</v>
      </c>
      <c r="T811" s="5">
        <v>1</v>
      </c>
      <c r="U811" s="5">
        <v>1</v>
      </c>
    </row>
    <row r="812" spans="1:21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>IF(titanic[[#This Row],[Survived]]&gt;0,"Survive","Perished")</f>
        <v>Perished</v>
      </c>
      <c r="N812" t="str">
        <f t="shared" si="23"/>
        <v>Third</v>
      </c>
      <c r="O812" t="s">
        <v>1234</v>
      </c>
      <c r="P812" t="str">
        <f>VLOOKUP(O812,$W$2:$X$18,2,FALSE)</f>
        <v>Mr</v>
      </c>
      <c r="Q812" t="str">
        <f>_xlfn.XLOOKUP(titanic[[#This Row],[Title]],$W$2:$W$18,$X$2:$X$18)</f>
        <v>Mr</v>
      </c>
      <c r="R812" s="5">
        <v>0</v>
      </c>
      <c r="S812" s="5">
        <v>0</v>
      </c>
      <c r="T812" s="5">
        <v>1</v>
      </c>
      <c r="U812" s="5">
        <v>1</v>
      </c>
    </row>
    <row r="813" spans="1:21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>IF(titanic[[#This Row],[Survived]]&gt;0,"Survive","Perished")</f>
        <v>Perished</v>
      </c>
      <c r="N813" t="str">
        <f t="shared" si="23"/>
        <v>Third</v>
      </c>
      <c r="O813" t="s">
        <v>1234</v>
      </c>
      <c r="P813" t="str">
        <f>VLOOKUP(O813,$W$2:$X$18,2,FALSE)</f>
        <v>Mr</v>
      </c>
      <c r="Q813" t="str">
        <f>_xlfn.XLOOKUP(titanic[[#This Row],[Title]],$W$2:$W$18,$X$2:$X$18)</f>
        <v>Mr</v>
      </c>
      <c r="R813" s="5">
        <v>0</v>
      </c>
      <c r="S813" s="5">
        <v>0</v>
      </c>
      <c r="T813" s="5">
        <v>2</v>
      </c>
      <c r="U813" s="5">
        <v>2</v>
      </c>
    </row>
    <row r="814" spans="1:21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>IF(titanic[[#This Row],[Survived]]&gt;0,"Survive","Perished")</f>
        <v>Perished</v>
      </c>
      <c r="N814" t="str">
        <f t="shared" si="23"/>
        <v>Second</v>
      </c>
      <c r="O814" t="s">
        <v>1234</v>
      </c>
      <c r="P814" t="str">
        <f>VLOOKUP(O814,$W$2:$X$18,2,FALSE)</f>
        <v>Mr</v>
      </c>
      <c r="Q814" t="str">
        <f>_xlfn.XLOOKUP(titanic[[#This Row],[Title]],$W$2:$W$18,$X$2:$X$18)</f>
        <v>Mr</v>
      </c>
      <c r="R814" s="5">
        <v>0</v>
      </c>
      <c r="S814" s="5">
        <v>0</v>
      </c>
      <c r="T814" s="5">
        <v>1</v>
      </c>
      <c r="U814" s="5">
        <v>1</v>
      </c>
    </row>
    <row r="815" spans="1:21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>IF(titanic[[#This Row],[Survived]]&gt;0,"Survive","Perished")</f>
        <v>Perished</v>
      </c>
      <c r="N815" t="str">
        <f t="shared" si="23"/>
        <v>Third</v>
      </c>
      <c r="O815" t="s">
        <v>1236</v>
      </c>
      <c r="P815" t="str">
        <f>VLOOKUP(O815,$W$2:$X$18,2,FALSE)</f>
        <v>Miss</v>
      </c>
      <c r="Q815" t="str">
        <f>_xlfn.XLOOKUP(titanic[[#This Row],[Title]],$W$2:$W$18,$X$2:$X$18)</f>
        <v>Miss</v>
      </c>
      <c r="R815" s="5">
        <v>1</v>
      </c>
      <c r="S815" s="5">
        <v>4</v>
      </c>
      <c r="T815" s="5">
        <v>1</v>
      </c>
      <c r="U815" s="5">
        <v>1</v>
      </c>
    </row>
    <row r="816" spans="1:21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>IF(titanic[[#This Row],[Survived]]&gt;0,"Survive","Perished")</f>
        <v>Perished</v>
      </c>
      <c r="N816" t="str">
        <f t="shared" si="23"/>
        <v>Third</v>
      </c>
      <c r="O816" t="s">
        <v>1234</v>
      </c>
      <c r="P816" t="str">
        <f>VLOOKUP(O816,$W$2:$X$18,2,FALSE)</f>
        <v>Mr</v>
      </c>
      <c r="Q816" t="str">
        <f>_xlfn.XLOOKUP(titanic[[#This Row],[Title]],$W$2:$W$18,$X$2:$X$18)</f>
        <v>Mr</v>
      </c>
      <c r="R816" s="5">
        <v>0</v>
      </c>
      <c r="S816" s="5">
        <v>0</v>
      </c>
      <c r="T816" s="5">
        <v>1</v>
      </c>
      <c r="U816" s="5">
        <v>1</v>
      </c>
    </row>
    <row r="817" spans="1:21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>IF(titanic[[#This Row],[Survived]]&gt;0,"Survive","Perished")</f>
        <v>Perished</v>
      </c>
      <c r="N817" t="str">
        <f t="shared" si="23"/>
        <v>First</v>
      </c>
      <c r="O817" t="s">
        <v>1234</v>
      </c>
      <c r="P817" t="str">
        <f>VLOOKUP(O817,$W$2:$X$18,2,FALSE)</f>
        <v>Mr</v>
      </c>
      <c r="Q817" t="str">
        <f>_xlfn.XLOOKUP(titanic[[#This Row],[Title]],$W$2:$W$18,$X$2:$X$18)</f>
        <v>Mr</v>
      </c>
      <c r="R817" s="5">
        <v>0</v>
      </c>
      <c r="S817" s="5">
        <v>0</v>
      </c>
      <c r="T817" s="5">
        <v>1</v>
      </c>
      <c r="U817" s="5">
        <v>1</v>
      </c>
    </row>
    <row r="818" spans="1:21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>IF(titanic[[#This Row],[Survived]]&gt;0,"Survive","Perished")</f>
        <v>Perished</v>
      </c>
      <c r="N818" t="str">
        <f t="shared" si="23"/>
        <v>Third</v>
      </c>
      <c r="O818" t="s">
        <v>1236</v>
      </c>
      <c r="P818" t="str">
        <f>VLOOKUP(O818,$W$2:$X$18,2,FALSE)</f>
        <v>Miss</v>
      </c>
      <c r="Q818" t="str">
        <f>_xlfn.XLOOKUP(titanic[[#This Row],[Title]],$W$2:$W$18,$X$2:$X$18)</f>
        <v>Miss</v>
      </c>
      <c r="R818" s="5">
        <v>0</v>
      </c>
      <c r="S818" s="5">
        <v>1</v>
      </c>
      <c r="T818" s="5">
        <v>0</v>
      </c>
      <c r="U818" s="5">
        <v>0</v>
      </c>
    </row>
    <row r="819" spans="1:21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>IF(titanic[[#This Row],[Survived]]&gt;0,"Survive","Perished")</f>
        <v>Perished</v>
      </c>
      <c r="N819" t="str">
        <f t="shared" si="23"/>
        <v>Second</v>
      </c>
      <c r="O819" t="s">
        <v>1234</v>
      </c>
      <c r="P819" t="str">
        <f>VLOOKUP(O819,$W$2:$X$18,2,FALSE)</f>
        <v>Mr</v>
      </c>
      <c r="Q819" t="str">
        <f>_xlfn.XLOOKUP(titanic[[#This Row],[Title]],$W$2:$W$18,$X$2:$X$18)</f>
        <v>Mr</v>
      </c>
      <c r="R819" s="5">
        <v>1</v>
      </c>
      <c r="S819" s="5">
        <v>0</v>
      </c>
      <c r="T819" s="5">
        <v>1</v>
      </c>
      <c r="U819" s="5">
        <v>1</v>
      </c>
    </row>
    <row r="820" spans="1:21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>IF(titanic[[#This Row],[Survived]]&gt;0,"Survive","Perished")</f>
        <v>Perished</v>
      </c>
      <c r="N820" t="str">
        <f t="shared" si="23"/>
        <v>Third</v>
      </c>
      <c r="O820" t="s">
        <v>1234</v>
      </c>
      <c r="P820" t="str">
        <f>VLOOKUP(O820,$W$2:$X$18,2,FALSE)</f>
        <v>Mr</v>
      </c>
      <c r="Q820" t="str">
        <f>_xlfn.XLOOKUP(titanic[[#This Row],[Title]],$W$2:$W$18,$X$2:$X$18)</f>
        <v>Mr</v>
      </c>
      <c r="R820" s="5">
        <v>0</v>
      </c>
      <c r="S820" s="5">
        <v>0</v>
      </c>
      <c r="T820" s="5">
        <v>1</v>
      </c>
      <c r="U820" s="5">
        <v>1</v>
      </c>
    </row>
    <row r="821" spans="1:21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>IF(titanic[[#This Row],[Survived]]&gt;0,"Survive","Perished")</f>
        <v>Perished</v>
      </c>
      <c r="N821" t="str">
        <f t="shared" si="23"/>
        <v>Third</v>
      </c>
      <c r="O821" t="s">
        <v>1237</v>
      </c>
      <c r="P821" t="str">
        <f>VLOOKUP(O821,$W$2:$X$18,2,FALSE)</f>
        <v>Master</v>
      </c>
      <c r="Q821" t="str">
        <f>_xlfn.XLOOKUP(titanic[[#This Row],[Title]],$W$2:$W$18,$X$2:$X$18)</f>
        <v>Master</v>
      </c>
      <c r="R821" s="5">
        <v>2</v>
      </c>
      <c r="S821" s="5">
        <v>2</v>
      </c>
      <c r="T821" s="5">
        <v>1</v>
      </c>
      <c r="U821" s="5">
        <v>1</v>
      </c>
    </row>
    <row r="822" spans="1:21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>IF(titanic[[#This Row],[Survived]]&gt;0,"Survive","Perished")</f>
        <v>Survive</v>
      </c>
      <c r="N822" t="str">
        <f t="shared" si="23"/>
        <v>First</v>
      </c>
      <c r="O822" t="s">
        <v>1235</v>
      </c>
      <c r="P822" t="str">
        <f>VLOOKUP(O822,$W$2:$X$18,2,FALSE)</f>
        <v>Mrs</v>
      </c>
      <c r="Q822" t="str">
        <f>_xlfn.XLOOKUP(titanic[[#This Row],[Title]],$W$2:$W$18,$X$2:$X$18)</f>
        <v>Mrs</v>
      </c>
      <c r="R822" s="5">
        <v>0</v>
      </c>
      <c r="S822" s="5">
        <v>1</v>
      </c>
      <c r="T822" s="5">
        <v>0</v>
      </c>
      <c r="U822" s="5">
        <v>0</v>
      </c>
    </row>
    <row r="823" spans="1:21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>IF(titanic[[#This Row],[Survived]]&gt;0,"Survive","Perished")</f>
        <v>Survive</v>
      </c>
      <c r="N823" t="str">
        <f t="shared" si="23"/>
        <v>Third</v>
      </c>
      <c r="O823" t="s">
        <v>1234</v>
      </c>
      <c r="P823" t="str">
        <f>VLOOKUP(O823,$W$2:$X$18,2,FALSE)</f>
        <v>Mr</v>
      </c>
      <c r="Q823" t="str">
        <f>_xlfn.XLOOKUP(titanic[[#This Row],[Title]],$W$2:$W$18,$X$2:$X$18)</f>
        <v>Mr</v>
      </c>
      <c r="R823" s="5">
        <v>0</v>
      </c>
      <c r="S823" s="5">
        <v>0</v>
      </c>
      <c r="T823" s="5">
        <v>1</v>
      </c>
      <c r="U823" s="5">
        <v>1</v>
      </c>
    </row>
    <row r="824" spans="1:21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>IF(titanic[[#This Row],[Survived]]&gt;0,"Survive","Perished")</f>
        <v>Perished</v>
      </c>
      <c r="N824" t="str">
        <f t="shared" si="23"/>
        <v>First</v>
      </c>
      <c r="O824" t="s">
        <v>1250</v>
      </c>
      <c r="P824" t="str">
        <f>VLOOKUP(O824,$W$2:$X$18,2,FALSE)</f>
        <v>Mr</v>
      </c>
      <c r="Q824" t="str">
        <f>_xlfn.XLOOKUP(titanic[[#This Row],[Title]],$W$2:$W$18,$X$2:$X$18)</f>
        <v>Mr</v>
      </c>
      <c r="R824" s="5">
        <v>0</v>
      </c>
      <c r="S824" s="5">
        <v>0</v>
      </c>
      <c r="T824" s="5">
        <v>1</v>
      </c>
      <c r="U824" s="5">
        <v>1</v>
      </c>
    </row>
    <row r="825" spans="1:21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>IF(titanic[[#This Row],[Survived]]&gt;0,"Survive","Perished")</f>
        <v>Survive</v>
      </c>
      <c r="N825" t="str">
        <f t="shared" si="23"/>
        <v>Third</v>
      </c>
      <c r="O825" t="s">
        <v>1235</v>
      </c>
      <c r="P825" t="str">
        <f>VLOOKUP(O825,$W$2:$X$18,2,FALSE)</f>
        <v>Mrs</v>
      </c>
      <c r="Q825" t="str">
        <f>_xlfn.XLOOKUP(titanic[[#This Row],[Title]],$W$2:$W$18,$X$2:$X$18)</f>
        <v>Mrs</v>
      </c>
      <c r="R825" s="5">
        <v>1</v>
      </c>
      <c r="S825" s="5">
        <v>0</v>
      </c>
      <c r="T825" s="5">
        <v>0</v>
      </c>
      <c r="U825" s="5">
        <v>0</v>
      </c>
    </row>
    <row r="826" spans="1:21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>IF(titanic[[#This Row],[Survived]]&gt;0,"Survive","Perished")</f>
        <v>Perished</v>
      </c>
      <c r="N826" t="str">
        <f t="shared" si="23"/>
        <v>Third</v>
      </c>
      <c r="O826" t="s">
        <v>1237</v>
      </c>
      <c r="P826" t="str">
        <f>VLOOKUP(O826,$W$2:$X$18,2,FALSE)</f>
        <v>Master</v>
      </c>
      <c r="Q826" t="str">
        <f>_xlfn.XLOOKUP(titanic[[#This Row],[Title]],$W$2:$W$18,$X$2:$X$18)</f>
        <v>Master</v>
      </c>
      <c r="R826" s="5">
        <v>3</v>
      </c>
      <c r="S826" s="5">
        <v>0</v>
      </c>
      <c r="T826" s="5">
        <v>2</v>
      </c>
      <c r="U826" s="5">
        <v>2</v>
      </c>
    </row>
    <row r="827" spans="1:21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>IF(titanic[[#This Row],[Survived]]&gt;0,"Survive","Perished")</f>
        <v>Perished</v>
      </c>
      <c r="N827" t="str">
        <f t="shared" si="23"/>
        <v>Third</v>
      </c>
      <c r="O827" t="s">
        <v>1234</v>
      </c>
      <c r="P827" t="str">
        <f>VLOOKUP(O827,$W$2:$X$18,2,FALSE)</f>
        <v>Mr</v>
      </c>
      <c r="Q827" t="str">
        <f>_xlfn.XLOOKUP(titanic[[#This Row],[Title]],$W$2:$W$18,$X$2:$X$18)</f>
        <v>Mr</v>
      </c>
      <c r="R827" s="5">
        <v>0</v>
      </c>
      <c r="S827" s="5">
        <v>0</v>
      </c>
      <c r="T827" s="5">
        <v>1</v>
      </c>
      <c r="U827" s="5">
        <v>1</v>
      </c>
    </row>
    <row r="828" spans="1:21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>IF(titanic[[#This Row],[Survived]]&gt;0,"Survive","Perished")</f>
        <v>Perished</v>
      </c>
      <c r="N828" t="str">
        <f t="shared" si="23"/>
        <v>Third</v>
      </c>
      <c r="O828" t="s">
        <v>1234</v>
      </c>
      <c r="P828" t="str">
        <f>VLOOKUP(O828,$W$2:$X$18,2,FALSE)</f>
        <v>Mr</v>
      </c>
      <c r="Q828" t="str">
        <f>_xlfn.XLOOKUP(titanic[[#This Row],[Title]],$W$2:$W$18,$X$2:$X$18)</f>
        <v>Mr</v>
      </c>
      <c r="R828" s="5">
        <v>0</v>
      </c>
      <c r="S828" s="5">
        <v>0</v>
      </c>
      <c r="T828" s="5">
        <v>7</v>
      </c>
      <c r="U828" s="5">
        <v>7</v>
      </c>
    </row>
    <row r="829" spans="1:21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>IF(titanic[[#This Row],[Survived]]&gt;0,"Survive","Perished")</f>
        <v>Survive</v>
      </c>
      <c r="N829" t="str">
        <f t="shared" si="23"/>
        <v>Second</v>
      </c>
      <c r="O829" t="s">
        <v>1237</v>
      </c>
      <c r="P829" t="str">
        <f>VLOOKUP(O829,$W$2:$X$18,2,FALSE)</f>
        <v>Master</v>
      </c>
      <c r="Q829" t="str">
        <f>_xlfn.XLOOKUP(titanic[[#This Row],[Title]],$W$2:$W$18,$X$2:$X$18)</f>
        <v>Master</v>
      </c>
      <c r="R829" s="5">
        <v>1</v>
      </c>
      <c r="S829" s="5">
        <v>0</v>
      </c>
      <c r="T829" s="5">
        <v>1</v>
      </c>
      <c r="U829" s="5">
        <v>1</v>
      </c>
    </row>
    <row r="830" spans="1:21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>IF(titanic[[#This Row],[Survived]]&gt;0,"Survive","Perished")</f>
        <v>Survive</v>
      </c>
      <c r="N830" t="str">
        <f t="shared" si="23"/>
        <v>Third</v>
      </c>
      <c r="O830" t="s">
        <v>1234</v>
      </c>
      <c r="P830" t="str">
        <f>VLOOKUP(O830,$W$2:$X$18,2,FALSE)</f>
        <v>Mr</v>
      </c>
      <c r="Q830" t="str">
        <f>_xlfn.XLOOKUP(titanic[[#This Row],[Title]],$W$2:$W$18,$X$2:$X$18)</f>
        <v>Mr</v>
      </c>
      <c r="R830" s="5">
        <v>0</v>
      </c>
      <c r="S830" s="5">
        <v>0</v>
      </c>
      <c r="T830" s="5">
        <v>1</v>
      </c>
      <c r="U830" s="5">
        <v>1</v>
      </c>
    </row>
    <row r="831" spans="1:21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>IF(titanic[[#This Row],[Survived]]&gt;0,"Survive","Perished")</f>
        <v>Survive</v>
      </c>
      <c r="N831" t="str">
        <f t="shared" si="23"/>
        <v>First</v>
      </c>
      <c r="O831" t="s">
        <v>1235</v>
      </c>
      <c r="P831" t="str">
        <f>VLOOKUP(O831,$W$2:$X$18,2,FALSE)</f>
        <v>Mrs</v>
      </c>
      <c r="Q831" t="str">
        <f>_xlfn.XLOOKUP(titanic[[#This Row],[Title]],$W$2:$W$18,$X$2:$X$18)</f>
        <v>Mrs</v>
      </c>
      <c r="R831" s="5">
        <v>0</v>
      </c>
      <c r="S831" s="5">
        <v>1</v>
      </c>
      <c r="T831" s="5">
        <v>0</v>
      </c>
      <c r="U831" s="5">
        <v>0</v>
      </c>
    </row>
    <row r="832" spans="1:21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>IF(titanic[[#This Row],[Survived]]&gt;0,"Survive","Perished")</f>
        <v>Survive</v>
      </c>
      <c r="N832" t="str">
        <f t="shared" si="23"/>
        <v>Third</v>
      </c>
      <c r="O832" t="s">
        <v>1235</v>
      </c>
      <c r="P832" t="str">
        <f>VLOOKUP(O832,$W$2:$X$18,2,FALSE)</f>
        <v>Mrs</v>
      </c>
      <c r="Q832" t="str">
        <f>_xlfn.XLOOKUP(titanic[[#This Row],[Title]],$W$2:$W$18,$X$2:$X$18)</f>
        <v>Mrs</v>
      </c>
      <c r="R832" s="5">
        <v>0</v>
      </c>
      <c r="S832" s="5">
        <v>0</v>
      </c>
      <c r="T832" s="5">
        <v>1</v>
      </c>
      <c r="U832" s="5">
        <v>1</v>
      </c>
    </row>
    <row r="833" spans="1:21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>IF(titanic[[#This Row],[Survived]]&gt;0,"Survive","Perished")</f>
        <v>Survive</v>
      </c>
      <c r="N833" t="str">
        <f t="shared" si="23"/>
        <v>Second</v>
      </c>
      <c r="O833" t="s">
        <v>1237</v>
      </c>
      <c r="P833" t="str">
        <f>VLOOKUP(O833,$W$2:$X$18,2,FALSE)</f>
        <v>Master</v>
      </c>
      <c r="Q833" t="str">
        <f>_xlfn.XLOOKUP(titanic[[#This Row],[Title]],$W$2:$W$18,$X$2:$X$18)</f>
        <v>Master</v>
      </c>
      <c r="R833" s="5">
        <v>2</v>
      </c>
      <c r="S833" s="5">
        <v>0</v>
      </c>
      <c r="T833" s="5">
        <v>0</v>
      </c>
      <c r="U833" s="5">
        <v>0</v>
      </c>
    </row>
    <row r="834" spans="1:21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>IF(titanic[[#This Row],[Survived]]&gt;0,"Survive","Perished")</f>
        <v>Perished</v>
      </c>
      <c r="N834" t="str">
        <f t="shared" ref="N834:N892" si="24">IF(C834=1,"First",IF(C834=2,"Second","Third"))</f>
        <v>Third</v>
      </c>
      <c r="O834" t="s">
        <v>1234</v>
      </c>
      <c r="P834" t="str">
        <f>VLOOKUP(O834,$W$2:$X$18,2,FALSE)</f>
        <v>Mr</v>
      </c>
      <c r="Q834" t="str">
        <f>_xlfn.XLOOKUP(titanic[[#This Row],[Title]],$W$2:$W$18,$X$2:$X$18)</f>
        <v>Mr</v>
      </c>
      <c r="R834" s="5">
        <v>0</v>
      </c>
      <c r="S834" s="5">
        <v>0</v>
      </c>
      <c r="T834" s="5">
        <v>1</v>
      </c>
      <c r="U834" s="5">
        <v>1</v>
      </c>
    </row>
    <row r="835" spans="1:21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>IF(titanic[[#This Row],[Survived]]&gt;0,"Survive","Perished")</f>
        <v>Perished</v>
      </c>
      <c r="N835" t="str">
        <f t="shared" si="24"/>
        <v>Third</v>
      </c>
      <c r="O835" t="s">
        <v>1234</v>
      </c>
      <c r="P835" t="str">
        <f t="shared" ref="P835:P892" si="25">VLOOKUP(O835,$W$2:$X$18,2,FALSE)</f>
        <v>Mr</v>
      </c>
      <c r="Q835" t="str">
        <f>_xlfn.XLOOKUP(titanic[[#This Row],[Title]],$W$2:$W$18,$X$2:$X$18)</f>
        <v>Mr</v>
      </c>
      <c r="R835" s="5">
        <v>0</v>
      </c>
      <c r="S835" s="5">
        <v>0</v>
      </c>
      <c r="T835" s="5">
        <v>1</v>
      </c>
      <c r="U835" s="5">
        <v>1</v>
      </c>
    </row>
    <row r="836" spans="1:21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>IF(titanic[[#This Row],[Survived]]&gt;0,"Survive","Perished")</f>
        <v>Perished</v>
      </c>
      <c r="N836" t="str">
        <f t="shared" si="24"/>
        <v>Third</v>
      </c>
      <c r="O836" t="s">
        <v>1234</v>
      </c>
      <c r="P836" t="str">
        <f t="shared" si="25"/>
        <v>Mr</v>
      </c>
      <c r="Q836" t="str">
        <f>_xlfn.XLOOKUP(titanic[[#This Row],[Title]],$W$2:$W$18,$X$2:$X$18)</f>
        <v>Mr</v>
      </c>
      <c r="R836" s="5">
        <v>0</v>
      </c>
      <c r="S836" s="5">
        <v>0</v>
      </c>
      <c r="T836" s="5">
        <v>1</v>
      </c>
      <c r="U836" s="5">
        <v>1</v>
      </c>
    </row>
    <row r="837" spans="1:21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>IF(titanic[[#This Row],[Survived]]&gt;0,"Survive","Perished")</f>
        <v>Survive</v>
      </c>
      <c r="N837" t="str">
        <f t="shared" si="24"/>
        <v>First</v>
      </c>
      <c r="O837" t="s">
        <v>1236</v>
      </c>
      <c r="P837" t="str">
        <f t="shared" si="25"/>
        <v>Miss</v>
      </c>
      <c r="Q837" t="str">
        <f>_xlfn.XLOOKUP(titanic[[#This Row],[Title]],$W$2:$W$18,$X$2:$X$18)</f>
        <v>Miss</v>
      </c>
      <c r="R837" s="5">
        <v>0</v>
      </c>
      <c r="S837" s="5">
        <v>1</v>
      </c>
      <c r="T837" s="5">
        <v>0</v>
      </c>
      <c r="U837" s="5">
        <v>0</v>
      </c>
    </row>
    <row r="838" spans="1:21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>IF(titanic[[#This Row],[Survived]]&gt;0,"Survive","Perished")</f>
        <v>Perished</v>
      </c>
      <c r="N838" t="str">
        <f t="shared" si="24"/>
        <v>Third</v>
      </c>
      <c r="O838" t="s">
        <v>1234</v>
      </c>
      <c r="P838" t="str">
        <f t="shared" si="25"/>
        <v>Mr</v>
      </c>
      <c r="Q838" t="str">
        <f>_xlfn.XLOOKUP(titanic[[#This Row],[Title]],$W$2:$W$18,$X$2:$X$18)</f>
        <v>Mr</v>
      </c>
      <c r="R838" s="5">
        <v>0</v>
      </c>
      <c r="S838" s="5">
        <v>0</v>
      </c>
      <c r="T838" s="5">
        <v>1</v>
      </c>
      <c r="U838" s="5">
        <v>1</v>
      </c>
    </row>
    <row r="839" spans="1:21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>IF(titanic[[#This Row],[Survived]]&gt;0,"Survive","Perished")</f>
        <v>Perished</v>
      </c>
      <c r="N839" t="str">
        <f t="shared" si="24"/>
        <v>Third</v>
      </c>
      <c r="O839" t="s">
        <v>1234</v>
      </c>
      <c r="P839" t="str">
        <f t="shared" si="25"/>
        <v>Mr</v>
      </c>
      <c r="Q839" t="str">
        <f>_xlfn.XLOOKUP(titanic[[#This Row],[Title]],$W$2:$W$18,$X$2:$X$18)</f>
        <v>Mr</v>
      </c>
      <c r="R839" s="5">
        <v>0</v>
      </c>
      <c r="S839" s="5">
        <v>0</v>
      </c>
      <c r="T839" s="5">
        <v>1</v>
      </c>
      <c r="U839" s="5">
        <v>1</v>
      </c>
    </row>
    <row r="840" spans="1:21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>IF(titanic[[#This Row],[Survived]]&gt;0,"Survive","Perished")</f>
        <v>Survive</v>
      </c>
      <c r="N840" t="str">
        <f t="shared" si="24"/>
        <v>Third</v>
      </c>
      <c r="O840" t="s">
        <v>1234</v>
      </c>
      <c r="P840" t="str">
        <f t="shared" si="25"/>
        <v>Mr</v>
      </c>
      <c r="Q840" t="str">
        <f>_xlfn.XLOOKUP(titanic[[#This Row],[Title]],$W$2:$W$18,$X$2:$X$18)</f>
        <v>Mr</v>
      </c>
      <c r="R840" s="5">
        <v>0</v>
      </c>
      <c r="S840" s="5">
        <v>0</v>
      </c>
      <c r="T840" s="5">
        <v>7</v>
      </c>
      <c r="U840" s="5">
        <v>7</v>
      </c>
    </row>
    <row r="841" spans="1:21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>IF(titanic[[#This Row],[Survived]]&gt;0,"Survive","Perished")</f>
        <v>Survive</v>
      </c>
      <c r="N841" t="str">
        <f t="shared" si="24"/>
        <v>First</v>
      </c>
      <c r="O841" t="s">
        <v>1234</v>
      </c>
      <c r="P841" t="str">
        <f t="shared" si="25"/>
        <v>Mr</v>
      </c>
      <c r="Q841" t="str">
        <f>_xlfn.XLOOKUP(titanic[[#This Row],[Title]],$W$2:$W$18,$X$2:$X$18)</f>
        <v>Mr</v>
      </c>
      <c r="R841" s="5">
        <v>0</v>
      </c>
      <c r="S841" s="5">
        <v>0</v>
      </c>
      <c r="T841" s="5">
        <v>1</v>
      </c>
      <c r="U841" s="5">
        <v>1</v>
      </c>
    </row>
    <row r="842" spans="1:21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>IF(titanic[[#This Row],[Survived]]&gt;0,"Survive","Perished")</f>
        <v>Perished</v>
      </c>
      <c r="N842" t="str">
        <f t="shared" si="24"/>
        <v>Third</v>
      </c>
      <c r="O842" t="s">
        <v>1234</v>
      </c>
      <c r="P842" t="str">
        <f t="shared" si="25"/>
        <v>Mr</v>
      </c>
      <c r="Q842" t="str">
        <f>_xlfn.XLOOKUP(titanic[[#This Row],[Title]],$W$2:$W$18,$X$2:$X$18)</f>
        <v>Mr</v>
      </c>
      <c r="R842" s="5">
        <v>0</v>
      </c>
      <c r="S842" s="5">
        <v>0</v>
      </c>
      <c r="T842" s="5">
        <v>1</v>
      </c>
      <c r="U842" s="5">
        <v>1</v>
      </c>
    </row>
    <row r="843" spans="1:21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>IF(titanic[[#This Row],[Survived]]&gt;0,"Survive","Perished")</f>
        <v>Perished</v>
      </c>
      <c r="N843" t="str">
        <f t="shared" si="24"/>
        <v>Second</v>
      </c>
      <c r="O843" t="s">
        <v>1234</v>
      </c>
      <c r="P843" t="str">
        <f t="shared" si="25"/>
        <v>Mr</v>
      </c>
      <c r="Q843" t="str">
        <f>_xlfn.XLOOKUP(titanic[[#This Row],[Title]],$W$2:$W$18,$X$2:$X$18)</f>
        <v>Mr</v>
      </c>
      <c r="R843" s="5">
        <v>0</v>
      </c>
      <c r="S843" s="5">
        <v>0</v>
      </c>
      <c r="T843" s="5">
        <v>1</v>
      </c>
      <c r="U843" s="5">
        <v>1</v>
      </c>
    </row>
    <row r="844" spans="1:21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>IF(titanic[[#This Row],[Survived]]&gt;0,"Survive","Perished")</f>
        <v>Survive</v>
      </c>
      <c r="N844" t="str">
        <f t="shared" si="24"/>
        <v>First</v>
      </c>
      <c r="O844" t="s">
        <v>1236</v>
      </c>
      <c r="P844" t="str">
        <f t="shared" si="25"/>
        <v>Miss</v>
      </c>
      <c r="Q844" t="str">
        <f>_xlfn.XLOOKUP(titanic[[#This Row],[Title]],$W$2:$W$18,$X$2:$X$18)</f>
        <v>Miss</v>
      </c>
      <c r="R844" s="5">
        <v>0</v>
      </c>
      <c r="S844" s="5">
        <v>1</v>
      </c>
      <c r="T844" s="5">
        <v>1</v>
      </c>
      <c r="U844" s="5">
        <v>1</v>
      </c>
    </row>
    <row r="845" spans="1:21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>IF(titanic[[#This Row],[Survived]]&gt;0,"Survive","Perished")</f>
        <v>Perished</v>
      </c>
      <c r="N845" t="str">
        <f t="shared" si="24"/>
        <v>Third</v>
      </c>
      <c r="O845" t="s">
        <v>1234</v>
      </c>
      <c r="P845" t="str">
        <f t="shared" si="25"/>
        <v>Mr</v>
      </c>
      <c r="Q845" t="str">
        <f>_xlfn.XLOOKUP(titanic[[#This Row],[Title]],$W$2:$W$18,$X$2:$X$18)</f>
        <v>Mr</v>
      </c>
      <c r="R845" s="5">
        <v>0</v>
      </c>
      <c r="S845" s="5">
        <v>0</v>
      </c>
      <c r="T845" s="5">
        <v>1</v>
      </c>
      <c r="U845" s="5">
        <v>1</v>
      </c>
    </row>
    <row r="846" spans="1:21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>IF(titanic[[#This Row],[Survived]]&gt;0,"Survive","Perished")</f>
        <v>Perished</v>
      </c>
      <c r="N846" t="str">
        <f t="shared" si="24"/>
        <v>Third</v>
      </c>
      <c r="O846" t="s">
        <v>1234</v>
      </c>
      <c r="P846" t="str">
        <f t="shared" si="25"/>
        <v>Mr</v>
      </c>
      <c r="Q846" t="str">
        <f>_xlfn.XLOOKUP(titanic[[#This Row],[Title]],$W$2:$W$18,$X$2:$X$18)</f>
        <v>Mr</v>
      </c>
      <c r="R846" s="5">
        <v>0</v>
      </c>
      <c r="S846" s="5">
        <v>0</v>
      </c>
      <c r="T846" s="5">
        <v>1</v>
      </c>
      <c r="U846" s="5">
        <v>1</v>
      </c>
    </row>
    <row r="847" spans="1:21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>IF(titanic[[#This Row],[Survived]]&gt;0,"Survive","Perished")</f>
        <v>Perished</v>
      </c>
      <c r="N847" t="str">
        <f t="shared" si="24"/>
        <v>Third</v>
      </c>
      <c r="O847" t="s">
        <v>1234</v>
      </c>
      <c r="P847" t="str">
        <f t="shared" si="25"/>
        <v>Mr</v>
      </c>
      <c r="Q847" t="str">
        <f>_xlfn.XLOOKUP(titanic[[#This Row],[Title]],$W$2:$W$18,$X$2:$X$18)</f>
        <v>Mr</v>
      </c>
      <c r="R847" s="5">
        <v>0</v>
      </c>
      <c r="S847" s="5">
        <v>0</v>
      </c>
      <c r="T847" s="5">
        <v>1</v>
      </c>
      <c r="U847" s="5">
        <v>1</v>
      </c>
    </row>
    <row r="848" spans="1:21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>IF(titanic[[#This Row],[Survived]]&gt;0,"Survive","Perished")</f>
        <v>Perished</v>
      </c>
      <c r="N848" t="str">
        <f t="shared" si="24"/>
        <v>Third</v>
      </c>
      <c r="O848" t="s">
        <v>1234</v>
      </c>
      <c r="P848" t="str">
        <f t="shared" si="25"/>
        <v>Mr</v>
      </c>
      <c r="Q848" t="str">
        <f>_xlfn.XLOOKUP(titanic[[#This Row],[Title]],$W$2:$W$18,$X$2:$X$18)</f>
        <v>Mr</v>
      </c>
      <c r="R848" s="5">
        <v>1</v>
      </c>
      <c r="S848" s="5">
        <v>3</v>
      </c>
      <c r="T848" s="5">
        <v>3</v>
      </c>
      <c r="U848" s="5">
        <v>3</v>
      </c>
    </row>
    <row r="849" spans="1:21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>IF(titanic[[#This Row],[Survived]]&gt;0,"Survive","Perished")</f>
        <v>Perished</v>
      </c>
      <c r="N849" t="str">
        <f t="shared" si="24"/>
        <v>Third</v>
      </c>
      <c r="O849" t="s">
        <v>1234</v>
      </c>
      <c r="P849" t="str">
        <f t="shared" si="25"/>
        <v>Mr</v>
      </c>
      <c r="Q849" t="str">
        <f>_xlfn.XLOOKUP(titanic[[#This Row],[Title]],$W$2:$W$18,$X$2:$X$18)</f>
        <v>Mr</v>
      </c>
      <c r="R849" s="5">
        <v>0</v>
      </c>
      <c r="S849" s="5">
        <v>0</v>
      </c>
      <c r="T849" s="5">
        <v>1</v>
      </c>
      <c r="U849" s="5">
        <v>1</v>
      </c>
    </row>
    <row r="850" spans="1:21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>IF(titanic[[#This Row],[Survived]]&gt;0,"Survive","Perished")</f>
        <v>Perished</v>
      </c>
      <c r="N850" t="str">
        <f t="shared" si="24"/>
        <v>Second</v>
      </c>
      <c r="O850" t="s">
        <v>1239</v>
      </c>
      <c r="P850" t="str">
        <f t="shared" si="25"/>
        <v>Mr</v>
      </c>
      <c r="Q850" t="str">
        <f>_xlfn.XLOOKUP(titanic[[#This Row],[Title]],$W$2:$W$18,$X$2:$X$18)</f>
        <v>Mr</v>
      </c>
      <c r="R850" s="5">
        <v>0</v>
      </c>
      <c r="S850" s="5">
        <v>2</v>
      </c>
      <c r="T850" s="5">
        <v>1</v>
      </c>
      <c r="U850" s="5">
        <v>1</v>
      </c>
    </row>
    <row r="851" spans="1:21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>IF(titanic[[#This Row],[Survived]]&gt;0,"Survive","Perished")</f>
        <v>Survive</v>
      </c>
      <c r="N851" t="str">
        <f t="shared" si="24"/>
        <v>First</v>
      </c>
      <c r="O851" t="s">
        <v>1235</v>
      </c>
      <c r="P851" t="str">
        <f t="shared" si="25"/>
        <v>Mrs</v>
      </c>
      <c r="Q851" t="str">
        <f>_xlfn.XLOOKUP(titanic[[#This Row],[Title]],$W$2:$W$18,$X$2:$X$18)</f>
        <v>Mrs</v>
      </c>
      <c r="R851" s="5">
        <v>0</v>
      </c>
      <c r="S851" s="5">
        <v>0</v>
      </c>
      <c r="T851" s="5">
        <v>1</v>
      </c>
      <c r="U851" s="5">
        <v>1</v>
      </c>
    </row>
    <row r="852" spans="1:21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>IF(titanic[[#This Row],[Survived]]&gt;0,"Survive","Perished")</f>
        <v>Perished</v>
      </c>
      <c r="N852" t="str">
        <f t="shared" si="24"/>
        <v>Third</v>
      </c>
      <c r="O852" t="s">
        <v>1237</v>
      </c>
      <c r="P852" t="str">
        <f t="shared" si="25"/>
        <v>Master</v>
      </c>
      <c r="Q852" t="str">
        <f>_xlfn.XLOOKUP(titanic[[#This Row],[Title]],$W$2:$W$18,$X$2:$X$18)</f>
        <v>Master</v>
      </c>
      <c r="R852" s="5">
        <v>1</v>
      </c>
      <c r="S852" s="5">
        <v>4</v>
      </c>
      <c r="T852" s="5">
        <v>1</v>
      </c>
      <c r="U852" s="5">
        <v>1</v>
      </c>
    </row>
    <row r="853" spans="1:21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>IF(titanic[[#This Row],[Survived]]&gt;0,"Survive","Perished")</f>
        <v>Perished</v>
      </c>
      <c r="N853" t="str">
        <f t="shared" si="24"/>
        <v>Third</v>
      </c>
      <c r="O853" t="s">
        <v>1234</v>
      </c>
      <c r="P853" t="str">
        <f t="shared" si="25"/>
        <v>Mr</v>
      </c>
      <c r="Q853" t="str">
        <f>_xlfn.XLOOKUP(titanic[[#This Row],[Title]],$W$2:$W$18,$X$2:$X$18)</f>
        <v>Mr</v>
      </c>
      <c r="R853" s="5">
        <v>0</v>
      </c>
      <c r="S853" s="5">
        <v>0</v>
      </c>
      <c r="T853" s="5">
        <v>1</v>
      </c>
      <c r="U853" s="5">
        <v>1</v>
      </c>
    </row>
    <row r="854" spans="1:21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>IF(titanic[[#This Row],[Survived]]&gt;0,"Survive","Perished")</f>
        <v>Perished</v>
      </c>
      <c r="N854" t="str">
        <f t="shared" si="24"/>
        <v>Third</v>
      </c>
      <c r="O854" t="s">
        <v>1236</v>
      </c>
      <c r="P854" t="str">
        <f t="shared" si="25"/>
        <v>Miss</v>
      </c>
      <c r="Q854" t="str">
        <f>_xlfn.XLOOKUP(titanic[[#This Row],[Title]],$W$2:$W$18,$X$2:$X$18)</f>
        <v>Miss</v>
      </c>
      <c r="R854" s="5">
        <v>0</v>
      </c>
      <c r="S854" s="5">
        <v>1</v>
      </c>
      <c r="T854" s="5">
        <v>0</v>
      </c>
      <c r="U854" s="5">
        <v>0</v>
      </c>
    </row>
    <row r="855" spans="1:21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>IF(titanic[[#This Row],[Survived]]&gt;0,"Survive","Perished")</f>
        <v>Survive</v>
      </c>
      <c r="N855" t="str">
        <f t="shared" si="24"/>
        <v>First</v>
      </c>
      <c r="O855" t="s">
        <v>1236</v>
      </c>
      <c r="P855" t="str">
        <f t="shared" si="25"/>
        <v>Miss</v>
      </c>
      <c r="Q855" t="str">
        <f>_xlfn.XLOOKUP(titanic[[#This Row],[Title]],$W$2:$W$18,$X$2:$X$18)</f>
        <v>Miss</v>
      </c>
      <c r="R855" s="5">
        <v>0</v>
      </c>
      <c r="S855" s="5">
        <v>1</v>
      </c>
      <c r="T855" s="5">
        <v>0</v>
      </c>
      <c r="U855" s="5">
        <v>0</v>
      </c>
    </row>
    <row r="856" spans="1:21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>IF(titanic[[#This Row],[Survived]]&gt;0,"Survive","Perished")</f>
        <v>Perished</v>
      </c>
      <c r="N856" t="str">
        <f t="shared" si="24"/>
        <v>Second</v>
      </c>
      <c r="O856" t="s">
        <v>1235</v>
      </c>
      <c r="P856" t="str">
        <f t="shared" si="25"/>
        <v>Mrs</v>
      </c>
      <c r="Q856" t="str">
        <f>_xlfn.XLOOKUP(titanic[[#This Row],[Title]],$W$2:$W$18,$X$2:$X$18)</f>
        <v>Mrs</v>
      </c>
      <c r="R856" s="5">
        <v>0</v>
      </c>
      <c r="S856" s="5">
        <v>0</v>
      </c>
      <c r="T856" s="5">
        <v>1</v>
      </c>
      <c r="U856" s="5">
        <v>1</v>
      </c>
    </row>
    <row r="857" spans="1:21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>IF(titanic[[#This Row],[Survived]]&gt;0,"Survive","Perished")</f>
        <v>Survive</v>
      </c>
      <c r="N857" t="str">
        <f t="shared" si="24"/>
        <v>Third</v>
      </c>
      <c r="O857" t="s">
        <v>1235</v>
      </c>
      <c r="P857" t="str">
        <f t="shared" si="25"/>
        <v>Mrs</v>
      </c>
      <c r="Q857" t="str">
        <f>_xlfn.XLOOKUP(titanic[[#This Row],[Title]],$W$2:$W$18,$X$2:$X$18)</f>
        <v>Mrs</v>
      </c>
      <c r="R857" s="5">
        <v>0</v>
      </c>
      <c r="S857" s="5">
        <v>0</v>
      </c>
      <c r="T857" s="5">
        <v>0</v>
      </c>
      <c r="U857" s="5">
        <v>0</v>
      </c>
    </row>
    <row r="858" spans="1:21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>IF(titanic[[#This Row],[Survived]]&gt;0,"Survive","Perished")</f>
        <v>Survive</v>
      </c>
      <c r="N858" t="str">
        <f t="shared" si="24"/>
        <v>First</v>
      </c>
      <c r="O858" t="s">
        <v>1235</v>
      </c>
      <c r="P858" t="str">
        <f t="shared" si="25"/>
        <v>Mrs</v>
      </c>
      <c r="Q858" t="str">
        <f>_xlfn.XLOOKUP(titanic[[#This Row],[Title]],$W$2:$W$18,$X$2:$X$18)</f>
        <v>Mrs</v>
      </c>
      <c r="R858" s="5">
        <v>0</v>
      </c>
      <c r="S858" s="5">
        <v>1</v>
      </c>
      <c r="T858" s="5">
        <v>0</v>
      </c>
      <c r="U858" s="5">
        <v>0</v>
      </c>
    </row>
    <row r="859" spans="1:21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>IF(titanic[[#This Row],[Survived]]&gt;0,"Survive","Perished")</f>
        <v>Survive</v>
      </c>
      <c r="N859" t="str">
        <f t="shared" si="24"/>
        <v>First</v>
      </c>
      <c r="O859" t="s">
        <v>1234</v>
      </c>
      <c r="P859" t="str">
        <f t="shared" si="25"/>
        <v>Mr</v>
      </c>
      <c r="Q859" t="str">
        <f>_xlfn.XLOOKUP(titanic[[#This Row],[Title]],$W$2:$W$18,$X$2:$X$18)</f>
        <v>Mr</v>
      </c>
      <c r="R859" s="5">
        <v>0</v>
      </c>
      <c r="S859" s="5">
        <v>0</v>
      </c>
      <c r="T859" s="5">
        <v>1</v>
      </c>
      <c r="U859" s="5">
        <v>1</v>
      </c>
    </row>
    <row r="860" spans="1:21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>IF(titanic[[#This Row],[Survived]]&gt;0,"Survive","Perished")</f>
        <v>Survive</v>
      </c>
      <c r="N860" t="str">
        <f t="shared" si="24"/>
        <v>Third</v>
      </c>
      <c r="O860" t="s">
        <v>1235</v>
      </c>
      <c r="P860" t="str">
        <f t="shared" si="25"/>
        <v>Mrs</v>
      </c>
      <c r="Q860" t="str">
        <f>_xlfn.XLOOKUP(titanic[[#This Row],[Title]],$W$2:$W$18,$X$2:$X$18)</f>
        <v>Mrs</v>
      </c>
      <c r="R860" s="5">
        <v>0</v>
      </c>
      <c r="S860" s="5">
        <v>3</v>
      </c>
      <c r="T860" s="5">
        <v>0</v>
      </c>
      <c r="U860" s="5">
        <v>0</v>
      </c>
    </row>
    <row r="861" spans="1:21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>IF(titanic[[#This Row],[Survived]]&gt;0,"Survive","Perished")</f>
        <v>Perished</v>
      </c>
      <c r="N861" t="str">
        <f t="shared" si="24"/>
        <v>Third</v>
      </c>
      <c r="O861" t="s">
        <v>1234</v>
      </c>
      <c r="P861" t="str">
        <f t="shared" si="25"/>
        <v>Mr</v>
      </c>
      <c r="Q861" t="str">
        <f>_xlfn.XLOOKUP(titanic[[#This Row],[Title]],$W$2:$W$18,$X$2:$X$18)</f>
        <v>Mr</v>
      </c>
      <c r="R861" s="5">
        <v>0</v>
      </c>
      <c r="S861" s="5">
        <v>0</v>
      </c>
      <c r="T861" s="5">
        <v>1</v>
      </c>
      <c r="U861" s="5">
        <v>1</v>
      </c>
    </row>
    <row r="862" spans="1:21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>IF(titanic[[#This Row],[Survived]]&gt;0,"Survive","Perished")</f>
        <v>Perished</v>
      </c>
      <c r="N862" t="str">
        <f t="shared" si="24"/>
        <v>Third</v>
      </c>
      <c r="O862" t="s">
        <v>1234</v>
      </c>
      <c r="P862" t="str">
        <f t="shared" si="25"/>
        <v>Mr</v>
      </c>
      <c r="Q862" t="str">
        <f>_xlfn.XLOOKUP(titanic[[#This Row],[Title]],$W$2:$W$18,$X$2:$X$18)</f>
        <v>Mr</v>
      </c>
      <c r="R862" s="5">
        <v>0</v>
      </c>
      <c r="S862" s="5">
        <v>0</v>
      </c>
      <c r="T862" s="5">
        <v>1</v>
      </c>
      <c r="U862" s="5">
        <v>1</v>
      </c>
    </row>
    <row r="863" spans="1:21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>IF(titanic[[#This Row],[Survived]]&gt;0,"Survive","Perished")</f>
        <v>Perished</v>
      </c>
      <c r="N863" t="str">
        <f t="shared" si="24"/>
        <v>Second</v>
      </c>
      <c r="O863" t="s">
        <v>1234</v>
      </c>
      <c r="P863" t="str">
        <f t="shared" si="25"/>
        <v>Mr</v>
      </c>
      <c r="Q863" t="str">
        <f>_xlfn.XLOOKUP(titanic[[#This Row],[Title]],$W$2:$W$18,$X$2:$X$18)</f>
        <v>Mr</v>
      </c>
      <c r="R863" s="5">
        <v>0</v>
      </c>
      <c r="S863" s="5">
        <v>0</v>
      </c>
      <c r="T863" s="5">
        <v>1</v>
      </c>
      <c r="U863" s="5">
        <v>1</v>
      </c>
    </row>
    <row r="864" spans="1:21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>IF(titanic[[#This Row],[Survived]]&gt;0,"Survive","Perished")</f>
        <v>Survive</v>
      </c>
      <c r="N864" t="str">
        <f t="shared" si="24"/>
        <v>First</v>
      </c>
      <c r="O864" t="s">
        <v>1235</v>
      </c>
      <c r="P864" t="str">
        <f t="shared" si="25"/>
        <v>Mrs</v>
      </c>
      <c r="Q864" t="str">
        <f>_xlfn.XLOOKUP(titanic[[#This Row],[Title]],$W$2:$W$18,$X$2:$X$18)</f>
        <v>Mrs</v>
      </c>
      <c r="R864" s="5">
        <v>0</v>
      </c>
      <c r="S864" s="5">
        <v>0</v>
      </c>
      <c r="T864" s="5">
        <v>0</v>
      </c>
      <c r="U864" s="5">
        <v>0</v>
      </c>
    </row>
    <row r="865" spans="1:21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>IF(titanic[[#This Row],[Survived]]&gt;0,"Survive","Perished")</f>
        <v>Perished</v>
      </c>
      <c r="N865" t="str">
        <f t="shared" si="24"/>
        <v>Third</v>
      </c>
      <c r="O865" t="s">
        <v>1236</v>
      </c>
      <c r="P865" t="str">
        <f t="shared" si="25"/>
        <v>Miss</v>
      </c>
      <c r="Q865" t="str">
        <f>_xlfn.XLOOKUP(titanic[[#This Row],[Title]],$W$2:$W$18,$X$2:$X$18)</f>
        <v>Miss</v>
      </c>
      <c r="R865" s="5">
        <v>1</v>
      </c>
      <c r="S865" s="5">
        <v>3</v>
      </c>
      <c r="T865" s="5">
        <v>3</v>
      </c>
      <c r="U865" s="5">
        <v>3</v>
      </c>
    </row>
    <row r="866" spans="1:21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>IF(titanic[[#This Row],[Survived]]&gt;0,"Survive","Perished")</f>
        <v>Perished</v>
      </c>
      <c r="N866" t="str">
        <f t="shared" si="24"/>
        <v>Second</v>
      </c>
      <c r="O866" t="s">
        <v>1234</v>
      </c>
      <c r="P866" t="str">
        <f t="shared" si="25"/>
        <v>Mr</v>
      </c>
      <c r="Q866" t="str">
        <f>_xlfn.XLOOKUP(titanic[[#This Row],[Title]],$W$2:$W$18,$X$2:$X$18)</f>
        <v>Mr</v>
      </c>
      <c r="R866" s="5">
        <v>0</v>
      </c>
      <c r="S866" s="5">
        <v>0</v>
      </c>
      <c r="T866" s="5">
        <v>1</v>
      </c>
      <c r="U866" s="5">
        <v>1</v>
      </c>
    </row>
    <row r="867" spans="1:21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>IF(titanic[[#This Row],[Survived]]&gt;0,"Survive","Perished")</f>
        <v>Survive</v>
      </c>
      <c r="N867" t="str">
        <f t="shared" si="24"/>
        <v>Second</v>
      </c>
      <c r="O867" t="s">
        <v>1235</v>
      </c>
      <c r="P867" t="str">
        <f t="shared" si="25"/>
        <v>Mrs</v>
      </c>
      <c r="Q867" t="str">
        <f>_xlfn.XLOOKUP(titanic[[#This Row],[Title]],$W$2:$W$18,$X$2:$X$18)</f>
        <v>Mrs</v>
      </c>
      <c r="R867" s="5">
        <v>0</v>
      </c>
      <c r="S867" s="5">
        <v>0</v>
      </c>
      <c r="T867" s="5">
        <v>0</v>
      </c>
      <c r="U867" s="5">
        <v>0</v>
      </c>
    </row>
    <row r="868" spans="1:21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>IF(titanic[[#This Row],[Survived]]&gt;0,"Survive","Perished")</f>
        <v>Survive</v>
      </c>
      <c r="N868" t="str">
        <f t="shared" si="24"/>
        <v>Second</v>
      </c>
      <c r="O868" t="s">
        <v>1236</v>
      </c>
      <c r="P868" t="str">
        <f t="shared" si="25"/>
        <v>Miss</v>
      </c>
      <c r="Q868" t="str">
        <f>_xlfn.XLOOKUP(titanic[[#This Row],[Title]],$W$2:$W$18,$X$2:$X$18)</f>
        <v>Miss</v>
      </c>
      <c r="R868" s="5">
        <v>0</v>
      </c>
      <c r="S868" s="5">
        <v>1</v>
      </c>
      <c r="T868" s="5">
        <v>0</v>
      </c>
      <c r="U868" s="5">
        <v>0</v>
      </c>
    </row>
    <row r="869" spans="1:21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>IF(titanic[[#This Row],[Survived]]&gt;0,"Survive","Perished")</f>
        <v>Perished</v>
      </c>
      <c r="N869" t="str">
        <f t="shared" si="24"/>
        <v>First</v>
      </c>
      <c r="O869" t="s">
        <v>1234</v>
      </c>
      <c r="P869" t="str">
        <f t="shared" si="25"/>
        <v>Mr</v>
      </c>
      <c r="Q869" t="str">
        <f>_xlfn.XLOOKUP(titanic[[#This Row],[Title]],$W$2:$W$18,$X$2:$X$18)</f>
        <v>Mr</v>
      </c>
      <c r="R869" s="5">
        <v>0</v>
      </c>
      <c r="S869" s="5">
        <v>0</v>
      </c>
      <c r="T869" s="5">
        <v>1</v>
      </c>
      <c r="U869" s="5">
        <v>1</v>
      </c>
    </row>
    <row r="870" spans="1:21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>IF(titanic[[#This Row],[Survived]]&gt;0,"Survive","Perished")</f>
        <v>Perished</v>
      </c>
      <c r="N870" t="str">
        <f t="shared" si="24"/>
        <v>Third</v>
      </c>
      <c r="O870" t="s">
        <v>1234</v>
      </c>
      <c r="P870" t="str">
        <f t="shared" si="25"/>
        <v>Mr</v>
      </c>
      <c r="Q870" t="str">
        <f>_xlfn.XLOOKUP(titanic[[#This Row],[Title]],$W$2:$W$18,$X$2:$X$18)</f>
        <v>Mr</v>
      </c>
      <c r="R870" s="5">
        <v>0</v>
      </c>
      <c r="S870" s="5">
        <v>0</v>
      </c>
      <c r="T870" s="5">
        <v>1</v>
      </c>
      <c r="U870" s="5">
        <v>1</v>
      </c>
    </row>
    <row r="871" spans="1:21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>IF(titanic[[#This Row],[Survived]]&gt;0,"Survive","Perished")</f>
        <v>Survive</v>
      </c>
      <c r="N871" t="str">
        <f t="shared" si="24"/>
        <v>Third</v>
      </c>
      <c r="O871" t="s">
        <v>1237</v>
      </c>
      <c r="P871" t="str">
        <f t="shared" si="25"/>
        <v>Master</v>
      </c>
      <c r="Q871" t="str">
        <f>_xlfn.XLOOKUP(titanic[[#This Row],[Title]],$W$2:$W$18,$X$2:$X$18)</f>
        <v>Master</v>
      </c>
      <c r="R871" s="5">
        <v>1</v>
      </c>
      <c r="S871" s="5">
        <v>1</v>
      </c>
      <c r="T871" s="5">
        <v>0</v>
      </c>
      <c r="U871" s="5">
        <v>0</v>
      </c>
    </row>
    <row r="872" spans="1:21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>IF(titanic[[#This Row],[Survived]]&gt;0,"Survive","Perished")</f>
        <v>Perished</v>
      </c>
      <c r="N872" t="str">
        <f t="shared" si="24"/>
        <v>Third</v>
      </c>
      <c r="O872" t="s">
        <v>1234</v>
      </c>
      <c r="P872" t="str">
        <f t="shared" si="25"/>
        <v>Mr</v>
      </c>
      <c r="Q872" t="str">
        <f>_xlfn.XLOOKUP(titanic[[#This Row],[Title]],$W$2:$W$18,$X$2:$X$18)</f>
        <v>Mr</v>
      </c>
      <c r="R872" s="5">
        <v>0</v>
      </c>
      <c r="S872" s="5">
        <v>0</v>
      </c>
      <c r="T872" s="5">
        <v>1</v>
      </c>
      <c r="U872" s="5">
        <v>1</v>
      </c>
    </row>
    <row r="873" spans="1:21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>IF(titanic[[#This Row],[Survived]]&gt;0,"Survive","Perished")</f>
        <v>Survive</v>
      </c>
      <c r="N873" t="str">
        <f t="shared" si="24"/>
        <v>First</v>
      </c>
      <c r="O873" t="s">
        <v>1235</v>
      </c>
      <c r="P873" t="str">
        <f t="shared" si="25"/>
        <v>Mrs</v>
      </c>
      <c r="Q873" t="str">
        <f>_xlfn.XLOOKUP(titanic[[#This Row],[Title]],$W$2:$W$18,$X$2:$X$18)</f>
        <v>Mrs</v>
      </c>
      <c r="R873" s="5">
        <v>0</v>
      </c>
      <c r="S873" s="5">
        <v>0</v>
      </c>
      <c r="T873" s="5">
        <v>1</v>
      </c>
      <c r="U873" s="5">
        <v>1</v>
      </c>
    </row>
    <row r="874" spans="1:21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>IF(titanic[[#This Row],[Survived]]&gt;0,"Survive","Perished")</f>
        <v>Perished</v>
      </c>
      <c r="N874" t="str">
        <f t="shared" si="24"/>
        <v>First</v>
      </c>
      <c r="O874" t="s">
        <v>1234</v>
      </c>
      <c r="P874" t="str">
        <f t="shared" si="25"/>
        <v>Mr</v>
      </c>
      <c r="Q874" t="str">
        <f>_xlfn.XLOOKUP(titanic[[#This Row],[Title]],$W$2:$W$18,$X$2:$X$18)</f>
        <v>Mr</v>
      </c>
      <c r="R874" s="5">
        <v>0</v>
      </c>
      <c r="S874" s="5">
        <v>0</v>
      </c>
      <c r="T874" s="5">
        <v>1</v>
      </c>
      <c r="U874" s="5">
        <v>1</v>
      </c>
    </row>
    <row r="875" spans="1:21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>IF(titanic[[#This Row],[Survived]]&gt;0,"Survive","Perished")</f>
        <v>Perished</v>
      </c>
      <c r="N875" t="str">
        <f t="shared" si="24"/>
        <v>Third</v>
      </c>
      <c r="O875" t="s">
        <v>1234</v>
      </c>
      <c r="P875" t="str">
        <f t="shared" si="25"/>
        <v>Mr</v>
      </c>
      <c r="Q875" t="str">
        <f>_xlfn.XLOOKUP(titanic[[#This Row],[Title]],$W$2:$W$18,$X$2:$X$18)</f>
        <v>Mr</v>
      </c>
      <c r="R875" s="5">
        <v>0</v>
      </c>
      <c r="S875" s="5">
        <v>0</v>
      </c>
      <c r="T875" s="5">
        <v>1</v>
      </c>
      <c r="U875" s="5">
        <v>1</v>
      </c>
    </row>
    <row r="876" spans="1:21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>IF(titanic[[#This Row],[Survived]]&gt;0,"Survive","Perished")</f>
        <v>Survive</v>
      </c>
      <c r="N876" t="str">
        <f t="shared" si="24"/>
        <v>Second</v>
      </c>
      <c r="O876" t="s">
        <v>1235</v>
      </c>
      <c r="P876" t="str">
        <f t="shared" si="25"/>
        <v>Mrs</v>
      </c>
      <c r="Q876" t="str">
        <f>_xlfn.XLOOKUP(titanic[[#This Row],[Title]],$W$2:$W$18,$X$2:$X$18)</f>
        <v>Mrs</v>
      </c>
      <c r="R876" s="5">
        <v>0</v>
      </c>
      <c r="S876" s="5">
        <v>0</v>
      </c>
      <c r="T876" s="5">
        <v>1</v>
      </c>
      <c r="U876" s="5">
        <v>1</v>
      </c>
    </row>
    <row r="877" spans="1:21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>IF(titanic[[#This Row],[Survived]]&gt;0,"Survive","Perished")</f>
        <v>Survive</v>
      </c>
      <c r="N877" t="str">
        <f t="shared" si="24"/>
        <v>Third</v>
      </c>
      <c r="O877" t="s">
        <v>1236</v>
      </c>
      <c r="P877" t="str">
        <f t="shared" si="25"/>
        <v>Miss</v>
      </c>
      <c r="Q877" t="str">
        <f>_xlfn.XLOOKUP(titanic[[#This Row],[Title]],$W$2:$W$18,$X$2:$X$18)</f>
        <v>Miss</v>
      </c>
      <c r="R877" s="5">
        <v>0</v>
      </c>
      <c r="S877" s="5">
        <v>1</v>
      </c>
      <c r="T877" s="5">
        <v>0</v>
      </c>
      <c r="U877" s="5">
        <v>0</v>
      </c>
    </row>
    <row r="878" spans="1:21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>IF(titanic[[#This Row],[Survived]]&gt;0,"Survive","Perished")</f>
        <v>Perished</v>
      </c>
      <c r="N878" t="str">
        <f t="shared" si="24"/>
        <v>Third</v>
      </c>
      <c r="O878" t="s">
        <v>1234</v>
      </c>
      <c r="P878" t="str">
        <f t="shared" si="25"/>
        <v>Mr</v>
      </c>
      <c r="Q878" t="str">
        <f>_xlfn.XLOOKUP(titanic[[#This Row],[Title]],$W$2:$W$18,$X$2:$X$18)</f>
        <v>Mr</v>
      </c>
      <c r="R878" s="5">
        <v>0</v>
      </c>
      <c r="S878" s="5">
        <v>0</v>
      </c>
      <c r="T878" s="5">
        <v>2</v>
      </c>
      <c r="U878" s="5">
        <v>2</v>
      </c>
    </row>
    <row r="879" spans="1:21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>IF(titanic[[#This Row],[Survived]]&gt;0,"Survive","Perished")</f>
        <v>Perished</v>
      </c>
      <c r="N879" t="str">
        <f t="shared" si="24"/>
        <v>Third</v>
      </c>
      <c r="O879" t="s">
        <v>1234</v>
      </c>
      <c r="P879" t="str">
        <f t="shared" si="25"/>
        <v>Mr</v>
      </c>
      <c r="Q879" t="str">
        <f>_xlfn.XLOOKUP(titanic[[#This Row],[Title]],$W$2:$W$18,$X$2:$X$18)</f>
        <v>Mr</v>
      </c>
      <c r="R879" s="5">
        <v>0</v>
      </c>
      <c r="S879" s="5">
        <v>0</v>
      </c>
      <c r="T879" s="5">
        <v>1</v>
      </c>
      <c r="U879" s="5">
        <v>1</v>
      </c>
    </row>
    <row r="880" spans="1:21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>IF(titanic[[#This Row],[Survived]]&gt;0,"Survive","Perished")</f>
        <v>Perished</v>
      </c>
      <c r="N880" t="str">
        <f t="shared" si="24"/>
        <v>Third</v>
      </c>
      <c r="O880" t="s">
        <v>1234</v>
      </c>
      <c r="P880" t="str">
        <f t="shared" si="25"/>
        <v>Mr</v>
      </c>
      <c r="Q880" t="str">
        <f>_xlfn.XLOOKUP(titanic[[#This Row],[Title]],$W$2:$W$18,$X$2:$X$18)</f>
        <v>Mr</v>
      </c>
      <c r="R880" s="5">
        <v>0</v>
      </c>
      <c r="S880" s="5">
        <v>0</v>
      </c>
      <c r="T880" s="5">
        <v>1</v>
      </c>
      <c r="U880" s="5">
        <v>1</v>
      </c>
    </row>
    <row r="881" spans="1:21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>IF(titanic[[#This Row],[Survived]]&gt;0,"Survive","Perished")</f>
        <v>Survive</v>
      </c>
      <c r="N881" t="str">
        <f t="shared" si="24"/>
        <v>First</v>
      </c>
      <c r="O881" t="s">
        <v>1235</v>
      </c>
      <c r="P881" t="str">
        <f t="shared" si="25"/>
        <v>Mrs</v>
      </c>
      <c r="Q881" t="str">
        <f>_xlfn.XLOOKUP(titanic[[#This Row],[Title]],$W$2:$W$18,$X$2:$X$18)</f>
        <v>Mrs</v>
      </c>
      <c r="R881" s="5">
        <v>0</v>
      </c>
      <c r="S881" s="5">
        <v>1</v>
      </c>
      <c r="T881" s="5">
        <v>0</v>
      </c>
      <c r="U881" s="5">
        <v>0</v>
      </c>
    </row>
    <row r="882" spans="1:21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>IF(titanic[[#This Row],[Survived]]&gt;0,"Survive","Perished")</f>
        <v>Survive</v>
      </c>
      <c r="N882" t="str">
        <f t="shared" si="24"/>
        <v>Second</v>
      </c>
      <c r="O882" t="s">
        <v>1235</v>
      </c>
      <c r="P882" t="str">
        <f t="shared" si="25"/>
        <v>Mrs</v>
      </c>
      <c r="Q882" t="str">
        <f>_xlfn.XLOOKUP(titanic[[#This Row],[Title]],$W$2:$W$18,$X$2:$X$18)</f>
        <v>Mrs</v>
      </c>
      <c r="R882" s="5">
        <v>0</v>
      </c>
      <c r="S882" s="5">
        <v>0</v>
      </c>
      <c r="T882" s="5">
        <v>0</v>
      </c>
      <c r="U882" s="5">
        <v>0</v>
      </c>
    </row>
    <row r="883" spans="1:21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>IF(titanic[[#This Row],[Survived]]&gt;0,"Survive","Perished")</f>
        <v>Perished</v>
      </c>
      <c r="N883" t="str">
        <f t="shared" si="24"/>
        <v>Third</v>
      </c>
      <c r="O883" t="s">
        <v>1234</v>
      </c>
      <c r="P883" t="str">
        <f t="shared" si="25"/>
        <v>Mr</v>
      </c>
      <c r="Q883" t="str">
        <f>_xlfn.XLOOKUP(titanic[[#This Row],[Title]],$W$2:$W$18,$X$2:$X$18)</f>
        <v>Mr</v>
      </c>
      <c r="R883" s="5">
        <v>0</v>
      </c>
      <c r="S883" s="5">
        <v>0</v>
      </c>
      <c r="T883" s="5">
        <v>1</v>
      </c>
      <c r="U883" s="5">
        <v>1</v>
      </c>
    </row>
    <row r="884" spans="1:21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>IF(titanic[[#This Row],[Survived]]&gt;0,"Survive","Perished")</f>
        <v>Perished</v>
      </c>
      <c r="N884" t="str">
        <f t="shared" si="24"/>
        <v>Third</v>
      </c>
      <c r="O884" t="s">
        <v>1236</v>
      </c>
      <c r="P884" t="str">
        <f t="shared" si="25"/>
        <v>Miss</v>
      </c>
      <c r="Q884" t="str">
        <f>_xlfn.XLOOKUP(titanic[[#This Row],[Title]],$W$2:$W$18,$X$2:$X$18)</f>
        <v>Miss</v>
      </c>
      <c r="R884" s="5">
        <v>0</v>
      </c>
      <c r="S884" s="5">
        <v>1</v>
      </c>
      <c r="T884" s="5">
        <v>0</v>
      </c>
      <c r="U884" s="5">
        <v>0</v>
      </c>
    </row>
    <row r="885" spans="1:21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>IF(titanic[[#This Row],[Survived]]&gt;0,"Survive","Perished")</f>
        <v>Perished</v>
      </c>
      <c r="N885" t="str">
        <f t="shared" si="24"/>
        <v>Second</v>
      </c>
      <c r="O885" t="s">
        <v>1234</v>
      </c>
      <c r="P885" t="str">
        <f t="shared" si="25"/>
        <v>Mr</v>
      </c>
      <c r="Q885" t="str">
        <f>_xlfn.XLOOKUP(titanic[[#This Row],[Title]],$W$2:$W$18,$X$2:$X$18)</f>
        <v>Mr</v>
      </c>
      <c r="R885" s="5">
        <v>0</v>
      </c>
      <c r="S885" s="5">
        <v>0</v>
      </c>
      <c r="T885" s="5">
        <v>1</v>
      </c>
      <c r="U885" s="5">
        <v>1</v>
      </c>
    </row>
    <row r="886" spans="1:21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>IF(titanic[[#This Row],[Survived]]&gt;0,"Survive","Perished")</f>
        <v>Perished</v>
      </c>
      <c r="N886" t="str">
        <f t="shared" si="24"/>
        <v>Third</v>
      </c>
      <c r="O886" t="s">
        <v>1234</v>
      </c>
      <c r="P886" t="str">
        <f t="shared" si="25"/>
        <v>Mr</v>
      </c>
      <c r="Q886" t="str">
        <f>_xlfn.XLOOKUP(titanic[[#This Row],[Title]],$W$2:$W$18,$X$2:$X$18)</f>
        <v>Mr</v>
      </c>
      <c r="R886" s="5">
        <v>0</v>
      </c>
      <c r="S886" s="5">
        <v>0</v>
      </c>
      <c r="T886" s="5">
        <v>1</v>
      </c>
      <c r="U886" s="5">
        <v>1</v>
      </c>
    </row>
    <row r="887" spans="1:21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>IF(titanic[[#This Row],[Survived]]&gt;0,"Survive","Perished")</f>
        <v>Perished</v>
      </c>
      <c r="N887" t="str">
        <f t="shared" si="24"/>
        <v>Third</v>
      </c>
      <c r="O887" t="s">
        <v>1235</v>
      </c>
      <c r="P887" t="str">
        <f t="shared" si="25"/>
        <v>Mrs</v>
      </c>
      <c r="Q887" t="str">
        <f>_xlfn.XLOOKUP(titanic[[#This Row],[Title]],$W$2:$W$18,$X$2:$X$18)</f>
        <v>Mrs</v>
      </c>
      <c r="R887" s="5">
        <v>4</v>
      </c>
      <c r="S887" s="5">
        <v>0</v>
      </c>
      <c r="T887" s="5">
        <v>0</v>
      </c>
      <c r="U887" s="5">
        <v>0</v>
      </c>
    </row>
    <row r="888" spans="1:21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>IF(titanic[[#This Row],[Survived]]&gt;0,"Survive","Perished")</f>
        <v>Perished</v>
      </c>
      <c r="N888" t="str">
        <f t="shared" si="24"/>
        <v>Second</v>
      </c>
      <c r="O888" t="s">
        <v>1239</v>
      </c>
      <c r="P888" t="str">
        <f t="shared" si="25"/>
        <v>Mr</v>
      </c>
      <c r="Q888" t="str">
        <f>_xlfn.XLOOKUP(titanic[[#This Row],[Title]],$W$2:$W$18,$X$2:$X$18)</f>
        <v>Mr</v>
      </c>
      <c r="R888" s="5">
        <v>0</v>
      </c>
      <c r="S888" s="5">
        <v>0</v>
      </c>
      <c r="T888" s="5">
        <v>1</v>
      </c>
      <c r="U888" s="5">
        <v>1</v>
      </c>
    </row>
    <row r="889" spans="1:21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>IF(titanic[[#This Row],[Survived]]&gt;0,"Survive","Perished")</f>
        <v>Survive</v>
      </c>
      <c r="N889" t="str">
        <f t="shared" si="24"/>
        <v>First</v>
      </c>
      <c r="O889" t="s">
        <v>1236</v>
      </c>
      <c r="P889" t="str">
        <f t="shared" si="25"/>
        <v>Miss</v>
      </c>
      <c r="Q889" t="str">
        <f>_xlfn.XLOOKUP(titanic[[#This Row],[Title]],$W$2:$W$18,$X$2:$X$18)</f>
        <v>Miss</v>
      </c>
      <c r="R889" s="5">
        <v>0</v>
      </c>
      <c r="S889" s="5">
        <v>1</v>
      </c>
      <c r="T889" s="5">
        <v>0</v>
      </c>
      <c r="U889" s="5">
        <v>0</v>
      </c>
    </row>
    <row r="890" spans="1:21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>IF(titanic[[#This Row],[Survived]]&gt;0,"Survive","Perished")</f>
        <v>Perished</v>
      </c>
      <c r="N890" t="str">
        <f t="shared" si="24"/>
        <v>Third</v>
      </c>
      <c r="O890" t="s">
        <v>1236</v>
      </c>
      <c r="P890" t="str">
        <f t="shared" si="25"/>
        <v>Miss</v>
      </c>
      <c r="Q890" t="str">
        <f>_xlfn.XLOOKUP(titanic[[#This Row],[Title]],$W$2:$W$18,$X$2:$X$18)</f>
        <v>Miss</v>
      </c>
      <c r="R890" s="5">
        <v>0</v>
      </c>
      <c r="S890" s="5">
        <v>1</v>
      </c>
      <c r="T890" s="5">
        <v>1</v>
      </c>
      <c r="U890" s="5">
        <v>1</v>
      </c>
    </row>
    <row r="891" spans="1:21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>IF(titanic[[#This Row],[Survived]]&gt;0,"Survive","Perished")</f>
        <v>Survive</v>
      </c>
      <c r="N891" t="str">
        <f t="shared" si="24"/>
        <v>First</v>
      </c>
      <c r="O891" t="s">
        <v>1234</v>
      </c>
      <c r="P891" t="str">
        <f t="shared" si="25"/>
        <v>Mr</v>
      </c>
      <c r="Q891" t="str">
        <f>_xlfn.XLOOKUP(titanic[[#This Row],[Title]],$W$2:$W$18,$X$2:$X$18)</f>
        <v>Mr</v>
      </c>
      <c r="R891" s="5">
        <v>0</v>
      </c>
      <c r="S891" s="5">
        <v>0</v>
      </c>
      <c r="T891" s="5">
        <v>1</v>
      </c>
      <c r="U891" s="5">
        <v>1</v>
      </c>
    </row>
    <row r="892" spans="1:21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>IF(titanic[[#This Row],[Survived]]&gt;0,"Survive","Perished")</f>
        <v>Perished</v>
      </c>
      <c r="N892" t="str">
        <f t="shared" si="24"/>
        <v>Third</v>
      </c>
      <c r="O892" t="s">
        <v>1234</v>
      </c>
      <c r="P892" t="str">
        <f t="shared" si="25"/>
        <v>Mr</v>
      </c>
      <c r="Q892" t="str">
        <f>_xlfn.XLOOKUP(titanic[[#This Row],[Title]],$W$2:$W$18,$X$2:$X$18)</f>
        <v>Mr</v>
      </c>
      <c r="R892" s="5">
        <v>0</v>
      </c>
      <c r="S892" s="5">
        <v>0</v>
      </c>
      <c r="T892" s="5">
        <v>1</v>
      </c>
      <c r="U892" s="5">
        <v>1</v>
      </c>
    </row>
  </sheetData>
  <mergeCells count="1">
    <mergeCell ref="W1:X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titanic</vt:lpstr>
      <vt:lpstr>titanic_complete</vt:lpstr>
      <vt:lpstr>titanic2</vt:lpstr>
      <vt:lpstr>titaniccomplete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franklin baquero avila</cp:lastModifiedBy>
  <dcterms:created xsi:type="dcterms:W3CDTF">2021-07-14T23:50:07Z</dcterms:created>
  <dcterms:modified xsi:type="dcterms:W3CDTF">2023-03-23T19:46:57Z</dcterms:modified>
</cp:coreProperties>
</file>