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8_{3BAF2509-6761-4B46-8C0C-435BA6B171A3}" xr6:coauthVersionLast="45" xr6:coauthVersionMax="45" xr10:uidLastSave="{00000000-0000-0000-0000-000000000000}"/>
  <bookViews>
    <workbookView xWindow="14720" yWindow="460" windowWidth="23680" windowHeight="20820" xr2:uid="{A8224A3F-A67E-014F-A1AF-D114BFB2F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0" i="1" l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59" i="1"/>
  <c r="L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59" i="1"/>
  <c r="S63" i="1"/>
  <c r="S67" i="1"/>
  <c r="S71" i="1"/>
  <c r="S75" i="1"/>
  <c r="S79" i="1"/>
  <c r="S83" i="1"/>
  <c r="S87" i="1"/>
  <c r="S91" i="1"/>
  <c r="S95" i="1"/>
  <c r="S97" i="1"/>
  <c r="S99" i="1"/>
  <c r="S101" i="1"/>
  <c r="S103" i="1"/>
  <c r="S105" i="1"/>
  <c r="S107" i="1"/>
  <c r="S10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59" i="1"/>
  <c r="Q110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59" i="1"/>
  <c r="F94" i="1"/>
  <c r="F60" i="1"/>
  <c r="F61" i="1"/>
  <c r="S61" i="1" s="1"/>
  <c r="F62" i="1"/>
  <c r="F63" i="1"/>
  <c r="F64" i="1"/>
  <c r="F65" i="1"/>
  <c r="F66" i="1"/>
  <c r="S66" i="1" s="1"/>
  <c r="F67" i="1"/>
  <c r="F68" i="1"/>
  <c r="F69" i="1"/>
  <c r="S69" i="1" s="1"/>
  <c r="F70" i="1"/>
  <c r="F71" i="1"/>
  <c r="F72" i="1"/>
  <c r="F73" i="1"/>
  <c r="F74" i="1"/>
  <c r="S74" i="1" s="1"/>
  <c r="F75" i="1"/>
  <c r="F76" i="1"/>
  <c r="F77" i="1"/>
  <c r="S77" i="1" s="1"/>
  <c r="F78" i="1"/>
  <c r="F79" i="1"/>
  <c r="F80" i="1"/>
  <c r="F81" i="1"/>
  <c r="F82" i="1"/>
  <c r="S82" i="1" s="1"/>
  <c r="F83" i="1"/>
  <c r="F84" i="1"/>
  <c r="F85" i="1"/>
  <c r="F86" i="1"/>
  <c r="F87" i="1"/>
  <c r="F88" i="1"/>
  <c r="F89" i="1"/>
  <c r="F90" i="1"/>
  <c r="F91" i="1"/>
  <c r="F92" i="1"/>
  <c r="F93" i="1"/>
  <c r="F59" i="1"/>
  <c r="S59" i="1" s="1"/>
  <c r="L94" i="1"/>
  <c r="L93" i="1"/>
  <c r="L92" i="1"/>
  <c r="L91" i="1"/>
  <c r="L90" i="1"/>
  <c r="L89" i="1"/>
  <c r="L88" i="1"/>
  <c r="L87" i="1"/>
  <c r="L86" i="1"/>
  <c r="L85" i="1"/>
  <c r="I94" i="1"/>
  <c r="S94" i="1" s="1"/>
  <c r="I93" i="1"/>
  <c r="S93" i="1" s="1"/>
  <c r="I92" i="1"/>
  <c r="S92" i="1" s="1"/>
  <c r="I91" i="1"/>
  <c r="I90" i="1"/>
  <c r="S90" i="1" s="1"/>
  <c r="I89" i="1"/>
  <c r="S89" i="1" s="1"/>
  <c r="I88" i="1"/>
  <c r="S88" i="1" s="1"/>
  <c r="I87" i="1"/>
  <c r="I86" i="1"/>
  <c r="S86" i="1" s="1"/>
  <c r="I85" i="1"/>
  <c r="S85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I110" i="1"/>
  <c r="S110" i="1" s="1"/>
  <c r="I109" i="1"/>
  <c r="I108" i="1"/>
  <c r="S108" i="1" s="1"/>
  <c r="I107" i="1"/>
  <c r="I106" i="1"/>
  <c r="S106" i="1" s="1"/>
  <c r="I105" i="1"/>
  <c r="I104" i="1"/>
  <c r="S104" i="1" s="1"/>
  <c r="I103" i="1"/>
  <c r="I102" i="1"/>
  <c r="S102" i="1" s="1"/>
  <c r="I101" i="1"/>
  <c r="I100" i="1"/>
  <c r="S100" i="1" s="1"/>
  <c r="I99" i="1"/>
  <c r="I98" i="1"/>
  <c r="S98" i="1" s="1"/>
  <c r="I97" i="1"/>
  <c r="I96" i="1"/>
  <c r="S96" i="1" s="1"/>
  <c r="I95" i="1"/>
  <c r="I78" i="1"/>
  <c r="S78" i="1" s="1"/>
  <c r="I77" i="1"/>
  <c r="I74" i="1"/>
  <c r="I73" i="1"/>
  <c r="S73" i="1" s="1"/>
  <c r="I70" i="1"/>
  <c r="S70" i="1" s="1"/>
  <c r="I69" i="1"/>
  <c r="I66" i="1"/>
  <c r="I65" i="1"/>
  <c r="S65" i="1" s="1"/>
  <c r="I62" i="1"/>
  <c r="S62" i="1" s="1"/>
  <c r="I61" i="1"/>
  <c r="I82" i="1"/>
  <c r="I81" i="1"/>
  <c r="S81" i="1" s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I84" i="1"/>
  <c r="S84" i="1" s="1"/>
  <c r="I83" i="1"/>
  <c r="I80" i="1"/>
  <c r="S80" i="1" s="1"/>
  <c r="I79" i="1"/>
  <c r="I76" i="1"/>
  <c r="S76" i="1" s="1"/>
  <c r="I75" i="1"/>
  <c r="I72" i="1"/>
  <c r="S72" i="1" s="1"/>
  <c r="I71" i="1"/>
  <c r="I68" i="1"/>
  <c r="S68" i="1" s="1"/>
  <c r="I67" i="1"/>
  <c r="I64" i="1"/>
  <c r="S64" i="1" s="1"/>
  <c r="I63" i="1"/>
  <c r="I60" i="1"/>
  <c r="S60" i="1" s="1"/>
  <c r="I59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5" i="1" s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5" i="1" s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 s="1"/>
  <c r="O5" i="1"/>
  <c r="N20" i="1"/>
  <c r="N26" i="1" s="1"/>
  <c r="N8" i="1"/>
  <c r="N7" i="1"/>
  <c r="N6" i="1"/>
  <c r="N9" i="1"/>
  <c r="N10" i="1"/>
  <c r="N11" i="1"/>
  <c r="N12" i="1"/>
  <c r="N13" i="1"/>
  <c r="N14" i="1"/>
  <c r="N15" i="1"/>
  <c r="N16" i="1"/>
  <c r="N17" i="1"/>
  <c r="N18" i="1"/>
  <c r="N19" i="1"/>
  <c r="N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5" i="1"/>
  <c r="F4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P5" i="1" s="1"/>
  <c r="N36" i="1" l="1"/>
  <c r="O37" i="1"/>
  <c r="N44" i="1"/>
  <c r="O27" i="1"/>
  <c r="N38" i="1"/>
  <c r="O35" i="1"/>
  <c r="S27" i="1"/>
  <c r="S19" i="1"/>
  <c r="S15" i="1"/>
  <c r="S11" i="1"/>
  <c r="S7" i="1"/>
  <c r="N32" i="1"/>
  <c r="O43" i="1"/>
  <c r="O31" i="1"/>
  <c r="O21" i="1"/>
  <c r="O45" i="1"/>
  <c r="O23" i="1"/>
  <c r="S20" i="1"/>
  <c r="S31" i="1" s="1"/>
  <c r="S16" i="1"/>
  <c r="S12" i="1"/>
  <c r="S8" i="1"/>
  <c r="S5" i="1"/>
  <c r="S18" i="1"/>
  <c r="S14" i="1"/>
  <c r="S10" i="1"/>
  <c r="S6" i="1"/>
  <c r="N27" i="1"/>
  <c r="O39" i="1"/>
  <c r="O29" i="1"/>
  <c r="N42" i="1"/>
  <c r="N37" i="1"/>
  <c r="N31" i="1"/>
  <c r="N24" i="1"/>
  <c r="P17" i="1"/>
  <c r="P13" i="1"/>
  <c r="P9" i="1"/>
  <c r="N21" i="1"/>
  <c r="N41" i="1"/>
  <c r="N35" i="1"/>
  <c r="N29" i="1"/>
  <c r="N23" i="1"/>
  <c r="P20" i="1"/>
  <c r="P38" i="1" s="1"/>
  <c r="P16" i="1"/>
  <c r="P12" i="1"/>
  <c r="P8" i="1"/>
  <c r="N45" i="1"/>
  <c r="N40" i="1"/>
  <c r="N33" i="1"/>
  <c r="N28" i="1"/>
  <c r="N22" i="1"/>
  <c r="O41" i="1"/>
  <c r="O33" i="1"/>
  <c r="O25" i="1"/>
  <c r="S45" i="1"/>
  <c r="S33" i="1"/>
  <c r="S29" i="1"/>
  <c r="S22" i="1"/>
  <c r="S42" i="1"/>
  <c r="S30" i="1"/>
  <c r="S26" i="1"/>
  <c r="S36" i="1"/>
  <c r="S32" i="1"/>
  <c r="P45" i="1"/>
  <c r="P18" i="1"/>
  <c r="P14" i="1"/>
  <c r="P10" i="1"/>
  <c r="P6" i="1"/>
  <c r="N43" i="1"/>
  <c r="N39" i="1"/>
  <c r="N34" i="1"/>
  <c r="N30" i="1"/>
  <c r="N25" i="1"/>
  <c r="O44" i="1"/>
  <c r="O40" i="1"/>
  <c r="O36" i="1"/>
  <c r="O32" i="1"/>
  <c r="O28" i="1"/>
  <c r="O24" i="1"/>
  <c r="P44" i="1"/>
  <c r="S17" i="1"/>
  <c r="S13" i="1"/>
  <c r="S9" i="1"/>
  <c r="Q21" i="1"/>
  <c r="Q44" i="1"/>
  <c r="Q40" i="1"/>
  <c r="Q36" i="1"/>
  <c r="Q32" i="1"/>
  <c r="Q28" i="1"/>
  <c r="Q24" i="1"/>
  <c r="R44" i="1"/>
  <c r="R40" i="1"/>
  <c r="R36" i="1"/>
  <c r="R32" i="1"/>
  <c r="R28" i="1"/>
  <c r="R24" i="1"/>
  <c r="S23" i="1"/>
  <c r="P19" i="1"/>
  <c r="P15" i="1"/>
  <c r="P11" i="1"/>
  <c r="P7" i="1"/>
  <c r="R21" i="1"/>
  <c r="Q43" i="1"/>
  <c r="Q39" i="1"/>
  <c r="Q35" i="1"/>
  <c r="Q31" i="1"/>
  <c r="Q27" i="1"/>
  <c r="Q23" i="1"/>
  <c r="R43" i="1"/>
  <c r="R39" i="1"/>
  <c r="R35" i="1"/>
  <c r="R31" i="1"/>
  <c r="R27" i="1"/>
  <c r="R23" i="1"/>
  <c r="O42" i="1"/>
  <c r="O38" i="1"/>
  <c r="O34" i="1"/>
  <c r="O30" i="1"/>
  <c r="O26" i="1"/>
  <c r="Q42" i="1"/>
  <c r="Q38" i="1"/>
  <c r="Q34" i="1"/>
  <c r="Q30" i="1"/>
  <c r="Q26" i="1"/>
  <c r="Q22" i="1"/>
  <c r="R42" i="1"/>
  <c r="R38" i="1"/>
  <c r="R34" i="1"/>
  <c r="R30" i="1"/>
  <c r="R26" i="1"/>
  <c r="R22" i="1"/>
  <c r="Q45" i="1"/>
  <c r="Q41" i="1"/>
  <c r="Q37" i="1"/>
  <c r="Q33" i="1"/>
  <c r="Q29" i="1"/>
  <c r="R45" i="1"/>
  <c r="R41" i="1"/>
  <c r="R37" i="1"/>
  <c r="R33" i="1"/>
  <c r="R29" i="1"/>
  <c r="P31" i="1" l="1"/>
  <c r="P24" i="1"/>
  <c r="P33" i="1"/>
  <c r="P30" i="1"/>
  <c r="S39" i="1"/>
  <c r="P35" i="1"/>
  <c r="P28" i="1"/>
  <c r="S24" i="1"/>
  <c r="S40" i="1"/>
  <c r="S34" i="1"/>
  <c r="S21" i="1"/>
  <c r="S37" i="1"/>
  <c r="P21" i="1"/>
  <c r="P39" i="1"/>
  <c r="P36" i="1"/>
  <c r="S28" i="1"/>
  <c r="S44" i="1"/>
  <c r="S38" i="1"/>
  <c r="S25" i="1"/>
  <c r="S41" i="1"/>
  <c r="P37" i="1"/>
  <c r="P42" i="1"/>
  <c r="S35" i="1"/>
  <c r="P40" i="1"/>
  <c r="P29" i="1"/>
  <c r="P26" i="1"/>
  <c r="S43" i="1"/>
  <c r="P23" i="1"/>
  <c r="P34" i="1"/>
  <c r="P27" i="1"/>
  <c r="P43" i="1"/>
  <c r="P32" i="1"/>
  <c r="P41" i="1"/>
  <c r="P25" i="1"/>
  <c r="P22" i="1"/>
</calcChain>
</file>

<file path=xl/sharedStrings.xml><?xml version="1.0" encoding="utf-8"?>
<sst xmlns="http://schemas.openxmlformats.org/spreadsheetml/2006/main" count="45" uniqueCount="15">
  <si>
    <t>Excess Deaths</t>
  </si>
  <si>
    <t>All</t>
  </si>
  <si>
    <t>65+</t>
  </si>
  <si>
    <t>&lt;65</t>
  </si>
  <si>
    <t>2017-18</t>
  </si>
  <si>
    <t>2018-19</t>
  </si>
  <si>
    <t>2019-20</t>
  </si>
  <si>
    <t>Week Of Flu Season</t>
  </si>
  <si>
    <t>Deltas</t>
  </si>
  <si>
    <t xml:space="preserve">All </t>
  </si>
  <si>
    <t>2020-2018 Total</t>
  </si>
  <si>
    <t>&lt;66</t>
  </si>
  <si>
    <t>2020-2019 Total</t>
  </si>
  <si>
    <t>2018-2017 Total</t>
  </si>
  <si>
    <t>2018-2019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</si>
</sst>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"/>
      <family val="2"/>
    </font>
    <font>
      <sz val="10"/>
      <color theme="1"/>
      <name val="Helvetica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6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2" borderId="1">
      <alignment horizontal="right" vertical="center"/>
    </xf>
    <xf numFmtId="0" fontId="4" fillId="2" borderId="1">
      <alignment horizontal="right" vertical="center" textRotation="90" wrapText="1"/>
    </xf>
    <xf numFmtId="3" fontId="5" fillId="0" borderId="1">
      <alignment horizontal="center" vertical="center"/>
    </xf>
  </cellStyleXfs>
  <cellXfs count="16">
    <xf numFmtId="0" fontId="0" fillId="0" borderId="0" xfId="0"/>
    <xf numFmtId="3" fontId="0" fillId="0" borderId="0" xfId="0" applyNumberFormat="1"/>
    <xf numFmtId="0" fontId="2" fillId="0" borderId="0" xfId="0" applyFont="1"/>
    <xf numFmtId="0" fontId="8" fillId="2" borderId="2" xfId="1" applyFont="1" applyBorder="1" applyAlignment="1">
      <alignment horizontal="center" vertical="center" textRotation="90" wrapText="1"/>
    </xf>
    <xf numFmtId="0" fontId="8" fillId="2" borderId="3" xfId="1" applyFont="1" applyBorder="1" applyAlignment="1">
      <alignment horizontal="center" vertical="center" textRotation="90" wrapText="1"/>
    </xf>
    <xf numFmtId="3" fontId="5" fillId="0" borderId="1" xfId="4">
      <alignment horizontal="center" vertical="center"/>
    </xf>
    <xf numFmtId="0" fontId="7" fillId="2" borderId="1" xfId="2" applyFont="1">
      <alignment horizontal="right" vertical="center"/>
    </xf>
    <xf numFmtId="0" fontId="10" fillId="0" borderId="0" xfId="0" applyFont="1" applyAlignment="1">
      <alignment horizontal="center"/>
    </xf>
    <xf numFmtId="0" fontId="6" fillId="2" borderId="1" xfId="2" applyFont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6" fillId="2" borderId="5" xfId="2" applyFont="1" applyBorder="1" applyAlignment="1">
      <alignment horizontal="center" vertical="center"/>
    </xf>
    <xf numFmtId="3" fontId="3" fillId="0" borderId="0" xfId="0" applyNumberFormat="1" applyFont="1"/>
    <xf numFmtId="0" fontId="10" fillId="0" borderId="0" xfId="0" applyFont="1" applyAlignment="1">
      <alignment horizontal="center"/>
    </xf>
    <xf numFmtId="0" fontId="8" fillId="2" borderId="6" xfId="1" applyFont="1" applyBorder="1" applyAlignment="1">
      <alignment horizontal="center" vertical="center" textRotation="90" wrapText="1"/>
    </xf>
    <xf numFmtId="0" fontId="8" fillId="2" borderId="0" xfId="1" applyFont="1" applyBorder="1" applyAlignment="1">
      <alignment horizontal="center" vertical="center" textRotation="90" wrapText="1"/>
    </xf>
    <xf numFmtId="0" fontId="12" fillId="0" borderId="4" xfId="0" applyFont="1" applyBorder="1" applyAlignment="1">
      <alignment horizontal="center"/>
    </xf>
  </cellXfs>
  <cellStyles count="5">
    <cellStyle name="40% - Accent1" xfId="1" builtinId="31"/>
    <cellStyle name="Normal" xfId="0" builtinId="0"/>
    <cellStyle name="Style 1" xfId="3" xr:uid="{2E453B31-FE23-F146-9600-C9F36544605A}"/>
    <cellStyle name="Style 3" xfId="2" xr:uid="{7E17F2AC-2BC5-2743-9CA7-C9811C5ECC26}"/>
    <cellStyle name="Style 6" xfId="4" xr:uid="{F923E591-11BD-0E48-A182-4654CE9D0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in </a:t>
            </a:r>
            <a:r>
              <a:rPr lang="en-US" sz="1400" b="0" i="0" u="none" strike="noStrike" baseline="0">
                <a:effectLst/>
              </a:rPr>
              <a:t>Cumulative</a:t>
            </a:r>
            <a:r>
              <a:rPr lang="en-US" sz="1400" b="0" i="0" u="none" strike="noStrike" baseline="0"/>
              <a:t> C+I+P Deaths </a:t>
            </a:r>
            <a:r>
              <a:rPr lang="en-US"/>
              <a:t>2020-2018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4835404556116"/>
          <c:y val="0.11436948759783405"/>
          <c:w val="0.88311507394686728"/>
          <c:h val="0.7869210943226691"/>
        </c:manualLayout>
      </c:layout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All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Sheet1!$M$5:$M$45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Sheet1!$N$5:$N$45</c:f>
              <c:numCache>
                <c:formatCode>#,##0</c:formatCode>
                <c:ptCount val="41"/>
                <c:pt idx="0">
                  <c:v>-26273</c:v>
                </c:pt>
                <c:pt idx="1">
                  <c:v>-27053</c:v>
                </c:pt>
                <c:pt idx="2">
                  <c:v>-28313</c:v>
                </c:pt>
                <c:pt idx="3">
                  <c:v>-29811</c:v>
                </c:pt>
                <c:pt idx="4">
                  <c:v>-31355</c:v>
                </c:pt>
                <c:pt idx="5">
                  <c:v>-31589</c:v>
                </c:pt>
                <c:pt idx="6">
                  <c:v>-30511</c:v>
                </c:pt>
                <c:pt idx="7">
                  <c:v>-29612</c:v>
                </c:pt>
                <c:pt idx="8">
                  <c:v>-28836</c:v>
                </c:pt>
                <c:pt idx="9">
                  <c:v>-28556</c:v>
                </c:pt>
                <c:pt idx="10">
                  <c:v>-28478</c:v>
                </c:pt>
                <c:pt idx="11">
                  <c:v>-28887</c:v>
                </c:pt>
                <c:pt idx="12">
                  <c:v>-31055</c:v>
                </c:pt>
                <c:pt idx="13">
                  <c:v>-34346</c:v>
                </c:pt>
                <c:pt idx="14">
                  <c:v>-37813</c:v>
                </c:pt>
                <c:pt idx="15">
                  <c:v>-45578</c:v>
                </c:pt>
                <c:pt idx="16">
                  <c:v>-53932</c:v>
                </c:pt>
                <c:pt idx="17">
                  <c:v>-58928</c:v>
                </c:pt>
                <c:pt idx="18">
                  <c:v>-64512</c:v>
                </c:pt>
                <c:pt idx="19">
                  <c:v>-68729</c:v>
                </c:pt>
                <c:pt idx="20">
                  <c:v>-70992</c:v>
                </c:pt>
                <c:pt idx="21">
                  <c:v>-75534</c:v>
                </c:pt>
                <c:pt idx="22">
                  <c:v>-81787</c:v>
                </c:pt>
                <c:pt idx="23">
                  <c:v>-90402</c:v>
                </c:pt>
                <c:pt idx="24">
                  <c:v>-100857</c:v>
                </c:pt>
                <c:pt idx="25">
                  <c:v>-110829</c:v>
                </c:pt>
                <c:pt idx="26">
                  <c:v>-115008</c:v>
                </c:pt>
                <c:pt idx="27">
                  <c:v>-109570</c:v>
                </c:pt>
                <c:pt idx="28">
                  <c:v>-89876</c:v>
                </c:pt>
                <c:pt idx="29">
                  <c:v>-57383</c:v>
                </c:pt>
                <c:pt idx="30">
                  <c:v>-24760</c:v>
                </c:pt>
                <c:pt idx="31">
                  <c:v>-108</c:v>
                </c:pt>
                <c:pt idx="32">
                  <c:v>17904</c:v>
                </c:pt>
                <c:pt idx="33">
                  <c:v>29385</c:v>
                </c:pt>
                <c:pt idx="34">
                  <c:v>37053</c:v>
                </c:pt>
                <c:pt idx="35">
                  <c:v>40947</c:v>
                </c:pt>
                <c:pt idx="36">
                  <c:v>43893</c:v>
                </c:pt>
                <c:pt idx="37">
                  <c:v>45468</c:v>
                </c:pt>
                <c:pt idx="38">
                  <c:v>46615</c:v>
                </c:pt>
                <c:pt idx="39">
                  <c:v>46734</c:v>
                </c:pt>
                <c:pt idx="40">
                  <c:v>45165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B-5D4B-84BB-C984A86F08A8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65+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Sheet1!$M$5:$M$45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Sheet1!$O$5:$O$45</c:f>
              <c:numCache>
                <c:formatCode>#,##0</c:formatCode>
                <c:ptCount val="41"/>
                <c:pt idx="0">
                  <c:v>-25931</c:v>
                </c:pt>
                <c:pt idx="1">
                  <c:v>-26578</c:v>
                </c:pt>
                <c:pt idx="2">
                  <c:v>-27564</c:v>
                </c:pt>
                <c:pt idx="3">
                  <c:v>-28767</c:v>
                </c:pt>
                <c:pt idx="4">
                  <c:v>-30019</c:v>
                </c:pt>
                <c:pt idx="5">
                  <c:v>-29956</c:v>
                </c:pt>
                <c:pt idx="6">
                  <c:v>-28852</c:v>
                </c:pt>
                <c:pt idx="7">
                  <c:v>-27706</c:v>
                </c:pt>
                <c:pt idx="8">
                  <c:v>-26925</c:v>
                </c:pt>
                <c:pt idx="9">
                  <c:v>-26220</c:v>
                </c:pt>
                <c:pt idx="10">
                  <c:v>-25846</c:v>
                </c:pt>
                <c:pt idx="11">
                  <c:v>-26047</c:v>
                </c:pt>
                <c:pt idx="12">
                  <c:v>-27983</c:v>
                </c:pt>
                <c:pt idx="13">
                  <c:v>-30766</c:v>
                </c:pt>
                <c:pt idx="14">
                  <c:v>-33918</c:v>
                </c:pt>
                <c:pt idx="15">
                  <c:v>-40670</c:v>
                </c:pt>
                <c:pt idx="16">
                  <c:v>-48285</c:v>
                </c:pt>
                <c:pt idx="17">
                  <c:v>-53131</c:v>
                </c:pt>
                <c:pt idx="18">
                  <c:v>-58505</c:v>
                </c:pt>
                <c:pt idx="19">
                  <c:v>-62491</c:v>
                </c:pt>
                <c:pt idx="20">
                  <c:v>-64830</c:v>
                </c:pt>
                <c:pt idx="21">
                  <c:v>-69074</c:v>
                </c:pt>
                <c:pt idx="22">
                  <c:v>-74777</c:v>
                </c:pt>
                <c:pt idx="23">
                  <c:v>-82776</c:v>
                </c:pt>
                <c:pt idx="24">
                  <c:v>-92368</c:v>
                </c:pt>
                <c:pt idx="25">
                  <c:v>-101803</c:v>
                </c:pt>
                <c:pt idx="26">
                  <c:v>-105919</c:v>
                </c:pt>
                <c:pt idx="27">
                  <c:v>-101141</c:v>
                </c:pt>
                <c:pt idx="28">
                  <c:v>-83187</c:v>
                </c:pt>
                <c:pt idx="29">
                  <c:v>-53267</c:v>
                </c:pt>
                <c:pt idx="30">
                  <c:v>-23043</c:v>
                </c:pt>
                <c:pt idx="31">
                  <c:v>-239</c:v>
                </c:pt>
                <c:pt idx="32">
                  <c:v>16317</c:v>
                </c:pt>
                <c:pt idx="33">
                  <c:v>27009</c:v>
                </c:pt>
                <c:pt idx="34">
                  <c:v>34032</c:v>
                </c:pt>
                <c:pt idx="35">
                  <c:v>37598</c:v>
                </c:pt>
                <c:pt idx="36">
                  <c:v>40101</c:v>
                </c:pt>
                <c:pt idx="37">
                  <c:v>41126</c:v>
                </c:pt>
                <c:pt idx="38">
                  <c:v>42215</c:v>
                </c:pt>
                <c:pt idx="39">
                  <c:v>42245</c:v>
                </c:pt>
                <c:pt idx="40">
                  <c:v>41018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B-5D4B-84BB-C984A86F08A8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Sheet1!$M$5:$M$45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Sheet1!$P$5:$P$45</c:f>
              <c:numCache>
                <c:formatCode>#,##0</c:formatCode>
                <c:ptCount val="41"/>
                <c:pt idx="0">
                  <c:v>-342</c:v>
                </c:pt>
                <c:pt idx="1">
                  <c:v>-475</c:v>
                </c:pt>
                <c:pt idx="2">
                  <c:v>-749</c:v>
                </c:pt>
                <c:pt idx="3">
                  <c:v>-1044</c:v>
                </c:pt>
                <c:pt idx="4">
                  <c:v>-1336</c:v>
                </c:pt>
                <c:pt idx="5">
                  <c:v>-1633</c:v>
                </c:pt>
                <c:pt idx="6">
                  <c:v>-1659</c:v>
                </c:pt>
                <c:pt idx="7">
                  <c:v>-1906</c:v>
                </c:pt>
                <c:pt idx="8">
                  <c:v>-1911</c:v>
                </c:pt>
                <c:pt idx="9">
                  <c:v>-2336</c:v>
                </c:pt>
                <c:pt idx="10">
                  <c:v>-2632</c:v>
                </c:pt>
                <c:pt idx="11">
                  <c:v>-2840</c:v>
                </c:pt>
                <c:pt idx="12">
                  <c:v>-3072</c:v>
                </c:pt>
                <c:pt idx="13">
                  <c:v>-3580</c:v>
                </c:pt>
                <c:pt idx="14">
                  <c:v>-3895</c:v>
                </c:pt>
                <c:pt idx="15">
                  <c:v>-4908</c:v>
                </c:pt>
                <c:pt idx="16">
                  <c:v>-5647</c:v>
                </c:pt>
                <c:pt idx="17">
                  <c:v>-5797</c:v>
                </c:pt>
                <c:pt idx="18">
                  <c:v>-6007</c:v>
                </c:pt>
                <c:pt idx="19">
                  <c:v>-6238</c:v>
                </c:pt>
                <c:pt idx="20">
                  <c:v>-6162</c:v>
                </c:pt>
                <c:pt idx="21">
                  <c:v>-6460</c:v>
                </c:pt>
                <c:pt idx="22">
                  <c:v>-7010</c:v>
                </c:pt>
                <c:pt idx="23">
                  <c:v>-7626</c:v>
                </c:pt>
                <c:pt idx="24">
                  <c:v>-8489</c:v>
                </c:pt>
                <c:pt idx="25">
                  <c:v>-9026</c:v>
                </c:pt>
                <c:pt idx="26">
                  <c:v>-9089</c:v>
                </c:pt>
                <c:pt idx="27">
                  <c:v>-8429</c:v>
                </c:pt>
                <c:pt idx="28">
                  <c:v>-6689</c:v>
                </c:pt>
                <c:pt idx="29">
                  <c:v>-4116</c:v>
                </c:pt>
                <c:pt idx="30">
                  <c:v>-1717</c:v>
                </c:pt>
                <c:pt idx="31">
                  <c:v>131</c:v>
                </c:pt>
                <c:pt idx="32">
                  <c:v>1587</c:v>
                </c:pt>
                <c:pt idx="33">
                  <c:v>2376</c:v>
                </c:pt>
                <c:pt idx="34">
                  <c:v>3021</c:v>
                </c:pt>
                <c:pt idx="35">
                  <c:v>3349</c:v>
                </c:pt>
                <c:pt idx="36">
                  <c:v>3792</c:v>
                </c:pt>
                <c:pt idx="37">
                  <c:v>4342</c:v>
                </c:pt>
                <c:pt idx="38">
                  <c:v>4400</c:v>
                </c:pt>
                <c:pt idx="39">
                  <c:v>4489</c:v>
                </c:pt>
                <c:pt idx="40">
                  <c:v>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B-5D4B-84BB-C984A86F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10976"/>
        <c:axId val="1698305680"/>
      </c:lineChart>
      <c:catAx>
        <c:axId val="17158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05680"/>
        <c:crosses val="autoZero"/>
        <c:auto val="1"/>
        <c:lblAlgn val="ctr"/>
        <c:lblOffset val="100"/>
        <c:noMultiLvlLbl val="0"/>
      </c:catAx>
      <c:valAx>
        <c:axId val="16983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Differences in Cumulative C+I+P Deaths 2020-2019</a:t>
            </a:r>
          </a:p>
          <a:p>
            <a:pPr>
              <a:defRPr/>
            </a:pPr>
            <a:endParaRPr lang="en-US">
              <a:effectLst/>
            </a:endParaRPr>
          </a:p>
        </c:rich>
      </c:tx>
      <c:layout>
        <c:manualLayout>
          <c:xMode val="edge"/>
          <c:yMode val="edge"/>
          <c:x val="0.131650479630973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All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Sheet1!$Q$5:$Q$45</c:f>
              <c:numCache>
                <c:formatCode>#,##0</c:formatCode>
                <c:ptCount val="41"/>
                <c:pt idx="0">
                  <c:v>-54408</c:v>
                </c:pt>
                <c:pt idx="1">
                  <c:v>-55051</c:v>
                </c:pt>
                <c:pt idx="2">
                  <c:v>-54747</c:v>
                </c:pt>
                <c:pt idx="3">
                  <c:v>-55672</c:v>
                </c:pt>
                <c:pt idx="4">
                  <c:v>-56964</c:v>
                </c:pt>
                <c:pt idx="5">
                  <c:v>-55917</c:v>
                </c:pt>
                <c:pt idx="6">
                  <c:v>-54396</c:v>
                </c:pt>
                <c:pt idx="7">
                  <c:v>-54394</c:v>
                </c:pt>
                <c:pt idx="8">
                  <c:v>-54318</c:v>
                </c:pt>
                <c:pt idx="9">
                  <c:v>-52253</c:v>
                </c:pt>
                <c:pt idx="10">
                  <c:v>-50242</c:v>
                </c:pt>
                <c:pt idx="11">
                  <c:v>-49469</c:v>
                </c:pt>
                <c:pt idx="12">
                  <c:v>-48653</c:v>
                </c:pt>
                <c:pt idx="13">
                  <c:v>-46923</c:v>
                </c:pt>
                <c:pt idx="14">
                  <c:v>-45604</c:v>
                </c:pt>
                <c:pt idx="15">
                  <c:v>-45578</c:v>
                </c:pt>
                <c:pt idx="16">
                  <c:v>-46584</c:v>
                </c:pt>
                <c:pt idx="17">
                  <c:v>-47874</c:v>
                </c:pt>
                <c:pt idx="18">
                  <c:v>-50369</c:v>
                </c:pt>
                <c:pt idx="19">
                  <c:v>-53978</c:v>
                </c:pt>
                <c:pt idx="20">
                  <c:v>-57299</c:v>
                </c:pt>
                <c:pt idx="21">
                  <c:v>-62643</c:v>
                </c:pt>
                <c:pt idx="22">
                  <c:v>-66450</c:v>
                </c:pt>
                <c:pt idx="23">
                  <c:v>-70996</c:v>
                </c:pt>
                <c:pt idx="24">
                  <c:v>-73995</c:v>
                </c:pt>
                <c:pt idx="25">
                  <c:v>-74764</c:v>
                </c:pt>
                <c:pt idx="26">
                  <c:v>-72542</c:v>
                </c:pt>
                <c:pt idx="27">
                  <c:v>-61027</c:v>
                </c:pt>
                <c:pt idx="28">
                  <c:v>-35813</c:v>
                </c:pt>
                <c:pt idx="29">
                  <c:v>-335</c:v>
                </c:pt>
                <c:pt idx="30">
                  <c:v>34774</c:v>
                </c:pt>
                <c:pt idx="31">
                  <c:v>59235</c:v>
                </c:pt>
                <c:pt idx="32">
                  <c:v>75066</c:v>
                </c:pt>
                <c:pt idx="33">
                  <c:v>84463</c:v>
                </c:pt>
                <c:pt idx="34">
                  <c:v>90185</c:v>
                </c:pt>
                <c:pt idx="35">
                  <c:v>92410</c:v>
                </c:pt>
                <c:pt idx="36">
                  <c:v>94190</c:v>
                </c:pt>
                <c:pt idx="37">
                  <c:v>94556</c:v>
                </c:pt>
                <c:pt idx="38">
                  <c:v>94206</c:v>
                </c:pt>
                <c:pt idx="39">
                  <c:v>92832</c:v>
                </c:pt>
                <c:pt idx="40">
                  <c:v>90666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8-474B-8167-93691A96EA4D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65+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Sheet1!$R$5:$R$45</c:f>
              <c:numCache>
                <c:formatCode>#,##0</c:formatCode>
                <c:ptCount val="41"/>
                <c:pt idx="0">
                  <c:v>-47907</c:v>
                </c:pt>
                <c:pt idx="1">
                  <c:v>-48446</c:v>
                </c:pt>
                <c:pt idx="2">
                  <c:v>-47944</c:v>
                </c:pt>
                <c:pt idx="3">
                  <c:v>-48636</c:v>
                </c:pt>
                <c:pt idx="4">
                  <c:v>-49608</c:v>
                </c:pt>
                <c:pt idx="5">
                  <c:v>-48378</c:v>
                </c:pt>
                <c:pt idx="6">
                  <c:v>-46835</c:v>
                </c:pt>
                <c:pt idx="7">
                  <c:v>-46597</c:v>
                </c:pt>
                <c:pt idx="8">
                  <c:v>-46528</c:v>
                </c:pt>
                <c:pt idx="9">
                  <c:v>-44243</c:v>
                </c:pt>
                <c:pt idx="10">
                  <c:v>-42072</c:v>
                </c:pt>
                <c:pt idx="11">
                  <c:v>-41155</c:v>
                </c:pt>
                <c:pt idx="12">
                  <c:v>-40249</c:v>
                </c:pt>
                <c:pt idx="13">
                  <c:v>-38473</c:v>
                </c:pt>
                <c:pt idx="14">
                  <c:v>-37056</c:v>
                </c:pt>
                <c:pt idx="15">
                  <c:v>-37364</c:v>
                </c:pt>
                <c:pt idx="16">
                  <c:v>-37999</c:v>
                </c:pt>
                <c:pt idx="17">
                  <c:v>-39148</c:v>
                </c:pt>
                <c:pt idx="18">
                  <c:v>-41476</c:v>
                </c:pt>
                <c:pt idx="19">
                  <c:v>-44678</c:v>
                </c:pt>
                <c:pt idx="20">
                  <c:v>-47691</c:v>
                </c:pt>
                <c:pt idx="21">
                  <c:v>-52736</c:v>
                </c:pt>
                <c:pt idx="22">
                  <c:v>-56057</c:v>
                </c:pt>
                <c:pt idx="23">
                  <c:v>-60348</c:v>
                </c:pt>
                <c:pt idx="24">
                  <c:v>-63218</c:v>
                </c:pt>
                <c:pt idx="25">
                  <c:v>-63983</c:v>
                </c:pt>
                <c:pt idx="26">
                  <c:v>-62351</c:v>
                </c:pt>
                <c:pt idx="27">
                  <c:v>-52048</c:v>
                </c:pt>
                <c:pt idx="28">
                  <c:v>-29041</c:v>
                </c:pt>
                <c:pt idx="29">
                  <c:v>3513</c:v>
                </c:pt>
                <c:pt idx="30">
                  <c:v>35776</c:v>
                </c:pt>
                <c:pt idx="31">
                  <c:v>58364</c:v>
                </c:pt>
                <c:pt idx="32">
                  <c:v>72882</c:v>
                </c:pt>
                <c:pt idx="33">
                  <c:v>81566</c:v>
                </c:pt>
                <c:pt idx="34">
                  <c:v>86658</c:v>
                </c:pt>
                <c:pt idx="35">
                  <c:v>88341</c:v>
                </c:pt>
                <c:pt idx="36">
                  <c:v>89668</c:v>
                </c:pt>
                <c:pt idx="37">
                  <c:v>89705</c:v>
                </c:pt>
                <c:pt idx="38">
                  <c:v>89220</c:v>
                </c:pt>
                <c:pt idx="39">
                  <c:v>87734</c:v>
                </c:pt>
                <c:pt idx="40">
                  <c:v>86039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8-474B-8167-93691A96EA4D}"/>
            </c:ext>
          </c:extLst>
        </c:ser>
        <c:ser>
          <c:idx val="2"/>
          <c:order val="2"/>
          <c:tx>
            <c:strRef>
              <c:f>Sheet1!$S$4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Sheet1!$S$5:$S$45</c:f>
              <c:numCache>
                <c:formatCode>#,##0</c:formatCode>
                <c:ptCount val="41"/>
                <c:pt idx="0">
                  <c:v>-6501</c:v>
                </c:pt>
                <c:pt idx="1">
                  <c:v>-6605</c:v>
                </c:pt>
                <c:pt idx="2">
                  <c:v>-6803</c:v>
                </c:pt>
                <c:pt idx="3">
                  <c:v>-7036</c:v>
                </c:pt>
                <c:pt idx="4">
                  <c:v>-7356</c:v>
                </c:pt>
                <c:pt idx="5">
                  <c:v>-7539</c:v>
                </c:pt>
                <c:pt idx="6">
                  <c:v>-7561</c:v>
                </c:pt>
                <c:pt idx="7">
                  <c:v>-7797</c:v>
                </c:pt>
                <c:pt idx="8">
                  <c:v>-7790</c:v>
                </c:pt>
                <c:pt idx="9">
                  <c:v>-8010</c:v>
                </c:pt>
                <c:pt idx="10">
                  <c:v>-8170</c:v>
                </c:pt>
                <c:pt idx="11">
                  <c:v>-8314</c:v>
                </c:pt>
                <c:pt idx="12">
                  <c:v>-8404</c:v>
                </c:pt>
                <c:pt idx="13">
                  <c:v>-8450</c:v>
                </c:pt>
                <c:pt idx="14">
                  <c:v>-8548</c:v>
                </c:pt>
                <c:pt idx="15">
                  <c:v>-8214</c:v>
                </c:pt>
                <c:pt idx="16">
                  <c:v>-8585</c:v>
                </c:pt>
                <c:pt idx="17">
                  <c:v>-8726</c:v>
                </c:pt>
                <c:pt idx="18">
                  <c:v>-8893</c:v>
                </c:pt>
                <c:pt idx="19">
                  <c:v>-9300</c:v>
                </c:pt>
                <c:pt idx="20">
                  <c:v>-9608</c:v>
                </c:pt>
                <c:pt idx="21">
                  <c:v>-9907</c:v>
                </c:pt>
                <c:pt idx="22">
                  <c:v>-10393</c:v>
                </c:pt>
                <c:pt idx="23">
                  <c:v>-10648</c:v>
                </c:pt>
                <c:pt idx="24">
                  <c:v>-10777</c:v>
                </c:pt>
                <c:pt idx="25">
                  <c:v>-10781</c:v>
                </c:pt>
                <c:pt idx="26">
                  <c:v>-10191</c:v>
                </c:pt>
                <c:pt idx="27">
                  <c:v>-8979</c:v>
                </c:pt>
                <c:pt idx="28">
                  <c:v>-6772</c:v>
                </c:pt>
                <c:pt idx="29">
                  <c:v>-3848</c:v>
                </c:pt>
                <c:pt idx="30">
                  <c:v>-1002</c:v>
                </c:pt>
                <c:pt idx="31">
                  <c:v>871</c:v>
                </c:pt>
                <c:pt idx="32">
                  <c:v>2184</c:v>
                </c:pt>
                <c:pt idx="33">
                  <c:v>2897</c:v>
                </c:pt>
                <c:pt idx="34">
                  <c:v>3527</c:v>
                </c:pt>
                <c:pt idx="35">
                  <c:v>4069</c:v>
                </c:pt>
                <c:pt idx="36">
                  <c:v>4522</c:v>
                </c:pt>
                <c:pt idx="37">
                  <c:v>4851</c:v>
                </c:pt>
                <c:pt idx="38">
                  <c:v>4986</c:v>
                </c:pt>
                <c:pt idx="39">
                  <c:v>5098</c:v>
                </c:pt>
                <c:pt idx="40">
                  <c:v>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8-474B-8167-93691A96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014736"/>
        <c:axId val="1683569760"/>
      </c:lineChart>
      <c:catAx>
        <c:axId val="17130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69760"/>
        <c:crosses val="autoZero"/>
        <c:auto val="1"/>
        <c:lblAlgn val="ctr"/>
        <c:lblOffset val="100"/>
        <c:noMultiLvlLbl val="0"/>
      </c:catAx>
      <c:valAx>
        <c:axId val="16835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Differences in Cumulative C+I+P Deaths 2018-2017</a:t>
            </a:r>
          </a:p>
          <a:p>
            <a:pPr>
              <a:defRPr/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Sheet1!$Q$58</c:f>
              <c:strCache>
                <c:ptCount val="1"/>
                <c:pt idx="0">
                  <c:v>All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Sheet1!$P$59:$P$110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Sheet1!$Q$59:$Q$110</c:f>
              <c:numCache>
                <c:formatCode>#,##0</c:formatCode>
                <c:ptCount val="52"/>
                <c:pt idx="0">
                  <c:v>-3186</c:v>
                </c:pt>
                <c:pt idx="1">
                  <c:v>-9216</c:v>
                </c:pt>
                <c:pt idx="2">
                  <c:v>-12904</c:v>
                </c:pt>
                <c:pt idx="3">
                  <c:v>-18303</c:v>
                </c:pt>
                <c:pt idx="4">
                  <c:v>-23918</c:v>
                </c:pt>
                <c:pt idx="5">
                  <c:v>-24811</c:v>
                </c:pt>
                <c:pt idx="6">
                  <c:v>-22419</c:v>
                </c:pt>
                <c:pt idx="7">
                  <c:v>-17693</c:v>
                </c:pt>
                <c:pt idx="8">
                  <c:v>-8500</c:v>
                </c:pt>
                <c:pt idx="9">
                  <c:v>2231</c:v>
                </c:pt>
                <c:pt idx="10">
                  <c:v>10764</c:v>
                </c:pt>
                <c:pt idx="11">
                  <c:v>17629</c:v>
                </c:pt>
                <c:pt idx="12">
                  <c:v>23359</c:v>
                </c:pt>
                <c:pt idx="13">
                  <c:v>28009</c:v>
                </c:pt>
                <c:pt idx="14">
                  <c:v>31288</c:v>
                </c:pt>
                <c:pt idx="15">
                  <c:v>32983</c:v>
                </c:pt>
                <c:pt idx="16">
                  <c:v>30576</c:v>
                </c:pt>
                <c:pt idx="17">
                  <c:v>27339</c:v>
                </c:pt>
                <c:pt idx="18">
                  <c:v>25137</c:v>
                </c:pt>
                <c:pt idx="19">
                  <c:v>23196</c:v>
                </c:pt>
                <c:pt idx="20">
                  <c:v>21675</c:v>
                </c:pt>
                <c:pt idx="21">
                  <c:v>21238</c:v>
                </c:pt>
                <c:pt idx="22">
                  <c:v>21419</c:v>
                </c:pt>
                <c:pt idx="23">
                  <c:v>19449</c:v>
                </c:pt>
                <c:pt idx="24">
                  <c:v>16915</c:v>
                </c:pt>
                <c:pt idx="25">
                  <c:v>18140</c:v>
                </c:pt>
                <c:pt idx="26">
                  <c:v>18625</c:v>
                </c:pt>
                <c:pt idx="27">
                  <c:v>18943</c:v>
                </c:pt>
                <c:pt idx="28">
                  <c:v>20119</c:v>
                </c:pt>
                <c:pt idx="29">
                  <c:v>22739</c:v>
                </c:pt>
                <c:pt idx="30">
                  <c:v>24588</c:v>
                </c:pt>
                <c:pt idx="31">
                  <c:v>26384</c:v>
                </c:pt>
                <c:pt idx="32">
                  <c:v>26353</c:v>
                </c:pt>
                <c:pt idx="33">
                  <c:v>25696</c:v>
                </c:pt>
                <c:pt idx="34">
                  <c:v>25793</c:v>
                </c:pt>
                <c:pt idx="35">
                  <c:v>27235</c:v>
                </c:pt>
                <c:pt idx="36">
                  <c:v>28135</c:v>
                </c:pt>
                <c:pt idx="37">
                  <c:v>27998</c:v>
                </c:pt>
                <c:pt idx="38">
                  <c:v>26434</c:v>
                </c:pt>
                <c:pt idx="39">
                  <c:v>25861</c:v>
                </c:pt>
                <c:pt idx="40">
                  <c:v>25609</c:v>
                </c:pt>
                <c:pt idx="41">
                  <c:v>24328</c:v>
                </c:pt>
                <c:pt idx="42">
                  <c:v>23885</c:v>
                </c:pt>
                <c:pt idx="43">
                  <c:v>24782</c:v>
                </c:pt>
                <c:pt idx="44">
                  <c:v>25482</c:v>
                </c:pt>
                <c:pt idx="45">
                  <c:v>23697</c:v>
                </c:pt>
                <c:pt idx="46">
                  <c:v>21764</c:v>
                </c:pt>
                <c:pt idx="47">
                  <c:v>20582</c:v>
                </c:pt>
                <c:pt idx="48">
                  <c:v>17598</c:v>
                </c:pt>
                <c:pt idx="49">
                  <c:v>12577</c:v>
                </c:pt>
                <c:pt idx="50">
                  <c:v>7791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9-6E47-B51F-4997BB9F3A1B}"/>
            </c:ext>
          </c:extLst>
        </c:ser>
        <c:ser>
          <c:idx val="1"/>
          <c:order val="1"/>
          <c:tx>
            <c:strRef>
              <c:f>Sheet1!$R$58</c:f>
              <c:strCache>
                <c:ptCount val="1"/>
                <c:pt idx="0">
                  <c:v>65+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Sheet1!$P$59:$P$110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Sheet1!$R$59:$R$110</c:f>
              <c:numCache>
                <c:formatCode>#,##0</c:formatCode>
                <c:ptCount val="52"/>
                <c:pt idx="0">
                  <c:v>-3427</c:v>
                </c:pt>
                <c:pt idx="1">
                  <c:v>-9320</c:v>
                </c:pt>
                <c:pt idx="2">
                  <c:v>-13030</c:v>
                </c:pt>
                <c:pt idx="3">
                  <c:v>-18407</c:v>
                </c:pt>
                <c:pt idx="4">
                  <c:v>-23826</c:v>
                </c:pt>
                <c:pt idx="5">
                  <c:v>-24900</c:v>
                </c:pt>
                <c:pt idx="6">
                  <c:v>-23126</c:v>
                </c:pt>
                <c:pt idx="7">
                  <c:v>-18961</c:v>
                </c:pt>
                <c:pt idx="8">
                  <c:v>-10715</c:v>
                </c:pt>
                <c:pt idx="9">
                  <c:v>-772</c:v>
                </c:pt>
                <c:pt idx="10">
                  <c:v>7020</c:v>
                </c:pt>
                <c:pt idx="11">
                  <c:v>13452</c:v>
                </c:pt>
                <c:pt idx="12">
                  <c:v>18770</c:v>
                </c:pt>
                <c:pt idx="13">
                  <c:v>22967</c:v>
                </c:pt>
                <c:pt idx="14">
                  <c:v>25813</c:v>
                </c:pt>
                <c:pt idx="15">
                  <c:v>27313</c:v>
                </c:pt>
                <c:pt idx="16">
                  <c:v>25207</c:v>
                </c:pt>
                <c:pt idx="17">
                  <c:v>22276</c:v>
                </c:pt>
                <c:pt idx="18">
                  <c:v>20271</c:v>
                </c:pt>
                <c:pt idx="19">
                  <c:v>18186</c:v>
                </c:pt>
                <c:pt idx="20">
                  <c:v>16948</c:v>
                </c:pt>
                <c:pt idx="21">
                  <c:v>16592</c:v>
                </c:pt>
                <c:pt idx="22">
                  <c:v>16634</c:v>
                </c:pt>
                <c:pt idx="23">
                  <c:v>14862</c:v>
                </c:pt>
                <c:pt idx="24">
                  <c:v>12658</c:v>
                </c:pt>
                <c:pt idx="25">
                  <c:v>13690</c:v>
                </c:pt>
                <c:pt idx="26">
                  <c:v>13998</c:v>
                </c:pt>
                <c:pt idx="27">
                  <c:v>14330</c:v>
                </c:pt>
                <c:pt idx="28">
                  <c:v>15371</c:v>
                </c:pt>
                <c:pt idx="29">
                  <c:v>17656</c:v>
                </c:pt>
                <c:pt idx="30">
                  <c:v>19439</c:v>
                </c:pt>
                <c:pt idx="31">
                  <c:v>21066</c:v>
                </c:pt>
                <c:pt idx="32">
                  <c:v>20796</c:v>
                </c:pt>
                <c:pt idx="33">
                  <c:v>20454</c:v>
                </c:pt>
                <c:pt idx="34">
                  <c:v>20205</c:v>
                </c:pt>
                <c:pt idx="35">
                  <c:v>21379</c:v>
                </c:pt>
                <c:pt idx="36">
                  <c:v>21976</c:v>
                </c:pt>
                <c:pt idx="37">
                  <c:v>21868</c:v>
                </c:pt>
                <c:pt idx="38">
                  <c:v>20380</c:v>
                </c:pt>
                <c:pt idx="39">
                  <c:v>19869</c:v>
                </c:pt>
                <c:pt idx="40">
                  <c:v>19589</c:v>
                </c:pt>
                <c:pt idx="41">
                  <c:v>18422</c:v>
                </c:pt>
                <c:pt idx="42">
                  <c:v>17983</c:v>
                </c:pt>
                <c:pt idx="43">
                  <c:v>18891</c:v>
                </c:pt>
                <c:pt idx="44">
                  <c:v>19603</c:v>
                </c:pt>
                <c:pt idx="45">
                  <c:v>18023</c:v>
                </c:pt>
                <c:pt idx="46">
                  <c:v>16226</c:v>
                </c:pt>
                <c:pt idx="47">
                  <c:v>15108</c:v>
                </c:pt>
                <c:pt idx="48">
                  <c:v>12266</c:v>
                </c:pt>
                <c:pt idx="49">
                  <c:v>7707</c:v>
                </c:pt>
                <c:pt idx="50">
                  <c:v>3138</c:v>
                </c:pt>
                <c:pt idx="51">
                  <c:v>-3306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9-6E47-B51F-4997BB9F3A1B}"/>
            </c:ext>
          </c:extLst>
        </c:ser>
        <c:ser>
          <c:idx val="2"/>
          <c:order val="2"/>
          <c:tx>
            <c:strRef>
              <c:f>Sheet1!$S$58</c:f>
              <c:strCache>
                <c:ptCount val="1"/>
                <c:pt idx="0">
                  <c:v>&lt;66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Sheet1!$P$59:$P$110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Sheet1!$S$59:$S$110</c:f>
              <c:numCache>
                <c:formatCode>#,##0</c:formatCode>
                <c:ptCount val="52"/>
                <c:pt idx="0">
                  <c:v>241</c:v>
                </c:pt>
                <c:pt idx="1">
                  <c:v>104</c:v>
                </c:pt>
                <c:pt idx="2">
                  <c:v>126</c:v>
                </c:pt>
                <c:pt idx="3">
                  <c:v>104</c:v>
                </c:pt>
                <c:pt idx="4">
                  <c:v>-92</c:v>
                </c:pt>
                <c:pt idx="5">
                  <c:v>89</c:v>
                </c:pt>
                <c:pt idx="6">
                  <c:v>707</c:v>
                </c:pt>
                <c:pt idx="7">
                  <c:v>1268</c:v>
                </c:pt>
                <c:pt idx="8">
                  <c:v>2215</c:v>
                </c:pt>
                <c:pt idx="9">
                  <c:v>3003</c:v>
                </c:pt>
                <c:pt idx="10">
                  <c:v>3744</c:v>
                </c:pt>
                <c:pt idx="11">
                  <c:v>4177</c:v>
                </c:pt>
                <c:pt idx="12">
                  <c:v>4589</c:v>
                </c:pt>
                <c:pt idx="13">
                  <c:v>5042</c:v>
                </c:pt>
                <c:pt idx="14">
                  <c:v>5475</c:v>
                </c:pt>
                <c:pt idx="15">
                  <c:v>5670</c:v>
                </c:pt>
                <c:pt idx="16">
                  <c:v>5369</c:v>
                </c:pt>
                <c:pt idx="17">
                  <c:v>5063</c:v>
                </c:pt>
                <c:pt idx="18">
                  <c:v>4866</c:v>
                </c:pt>
                <c:pt idx="19">
                  <c:v>5010</c:v>
                </c:pt>
                <c:pt idx="20">
                  <c:v>4727</c:v>
                </c:pt>
                <c:pt idx="21">
                  <c:v>4646</c:v>
                </c:pt>
                <c:pt idx="22">
                  <c:v>4785</c:v>
                </c:pt>
                <c:pt idx="23">
                  <c:v>4587</c:v>
                </c:pt>
                <c:pt idx="24">
                  <c:v>4257</c:v>
                </c:pt>
                <c:pt idx="25">
                  <c:v>4450</c:v>
                </c:pt>
                <c:pt idx="26">
                  <c:v>4627</c:v>
                </c:pt>
                <c:pt idx="27">
                  <c:v>4613</c:v>
                </c:pt>
                <c:pt idx="28">
                  <c:v>4748</c:v>
                </c:pt>
                <c:pt idx="29">
                  <c:v>5083</c:v>
                </c:pt>
                <c:pt idx="30">
                  <c:v>5149</c:v>
                </c:pt>
                <c:pt idx="31">
                  <c:v>5318</c:v>
                </c:pt>
                <c:pt idx="32">
                  <c:v>5557</c:v>
                </c:pt>
                <c:pt idx="33">
                  <c:v>5242</c:v>
                </c:pt>
                <c:pt idx="34">
                  <c:v>5588</c:v>
                </c:pt>
                <c:pt idx="35">
                  <c:v>5856</c:v>
                </c:pt>
                <c:pt idx="36">
                  <c:v>6159</c:v>
                </c:pt>
                <c:pt idx="37">
                  <c:v>6130</c:v>
                </c:pt>
                <c:pt idx="38">
                  <c:v>6054</c:v>
                </c:pt>
                <c:pt idx="39">
                  <c:v>5992</c:v>
                </c:pt>
                <c:pt idx="40">
                  <c:v>6020</c:v>
                </c:pt>
                <c:pt idx="41">
                  <c:v>5906</c:v>
                </c:pt>
                <c:pt idx="42">
                  <c:v>5902</c:v>
                </c:pt>
                <c:pt idx="43">
                  <c:v>5891</c:v>
                </c:pt>
                <c:pt idx="44">
                  <c:v>5879</c:v>
                </c:pt>
                <c:pt idx="45">
                  <c:v>5674</c:v>
                </c:pt>
                <c:pt idx="46">
                  <c:v>5538</c:v>
                </c:pt>
                <c:pt idx="47">
                  <c:v>5474</c:v>
                </c:pt>
                <c:pt idx="48">
                  <c:v>5332</c:v>
                </c:pt>
                <c:pt idx="49">
                  <c:v>4870</c:v>
                </c:pt>
                <c:pt idx="50">
                  <c:v>4653</c:v>
                </c:pt>
                <c:pt idx="51">
                  <c:v>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9-6E47-B51F-4997BB9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46368"/>
        <c:axId val="1644087872"/>
      </c:lineChart>
      <c:catAx>
        <c:axId val="17234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87872"/>
        <c:crosses val="autoZero"/>
        <c:auto val="1"/>
        <c:lblAlgn val="ctr"/>
        <c:lblOffset val="100"/>
        <c:noMultiLvlLbl val="0"/>
      </c:catAx>
      <c:valAx>
        <c:axId val="16440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Differences in Cumulative C+I+P Deaths 2018-2019</a:t>
            </a:r>
          </a:p>
          <a:p>
            <a:pPr>
              <a:defRPr/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Sheet1!$T$58</c:f>
              <c:strCache>
                <c:ptCount val="1"/>
                <c:pt idx="0">
                  <c:v>All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Sheet1!$T$59:$T$110</c:f>
              <c:numCache>
                <c:formatCode>#,##0</c:formatCode>
                <c:ptCount val="52"/>
                <c:pt idx="0">
                  <c:v>7348</c:v>
                </c:pt>
                <c:pt idx="1">
                  <c:v>11054</c:v>
                </c:pt>
                <c:pt idx="2">
                  <c:v>14143</c:v>
                </c:pt>
                <c:pt idx="3">
                  <c:v>14751</c:v>
                </c:pt>
                <c:pt idx="4">
                  <c:v>13693</c:v>
                </c:pt>
                <c:pt idx="5">
                  <c:v>12891</c:v>
                </c:pt>
                <c:pt idx="6">
                  <c:v>15337</c:v>
                </c:pt>
                <c:pt idx="7">
                  <c:v>19406</c:v>
                </c:pt>
                <c:pt idx="8">
                  <c:v>26862</c:v>
                </c:pt>
                <c:pt idx="9">
                  <c:v>36065</c:v>
                </c:pt>
                <c:pt idx="10">
                  <c:v>42466</c:v>
                </c:pt>
                <c:pt idx="11">
                  <c:v>48543</c:v>
                </c:pt>
                <c:pt idx="12">
                  <c:v>54063</c:v>
                </c:pt>
                <c:pt idx="13">
                  <c:v>57048</c:v>
                </c:pt>
                <c:pt idx="14">
                  <c:v>59534</c:v>
                </c:pt>
                <c:pt idx="15">
                  <c:v>59343</c:v>
                </c:pt>
                <c:pt idx="16">
                  <c:v>57162</c:v>
                </c:pt>
                <c:pt idx="17">
                  <c:v>55078</c:v>
                </c:pt>
                <c:pt idx="18">
                  <c:v>53132</c:v>
                </c:pt>
                <c:pt idx="19">
                  <c:v>51463</c:v>
                </c:pt>
                <c:pt idx="20">
                  <c:v>50297</c:v>
                </c:pt>
                <c:pt idx="21">
                  <c:v>49088</c:v>
                </c:pt>
                <c:pt idx="22">
                  <c:v>47591</c:v>
                </c:pt>
                <c:pt idx="23">
                  <c:v>46098</c:v>
                </c:pt>
                <c:pt idx="24">
                  <c:v>45501</c:v>
                </c:pt>
                <c:pt idx="25">
                  <c:v>45044</c:v>
                </c:pt>
                <c:pt idx="26">
                  <c:v>44998</c:v>
                </c:pt>
                <c:pt idx="27">
                  <c:v>44978</c:v>
                </c:pt>
                <c:pt idx="28">
                  <c:v>46420</c:v>
                </c:pt>
                <c:pt idx="29">
                  <c:v>45423</c:v>
                </c:pt>
                <c:pt idx="30">
                  <c:v>49064</c:v>
                </c:pt>
                <c:pt idx="31">
                  <c:v>51900</c:v>
                </c:pt>
                <c:pt idx="32">
                  <c:v>52748</c:v>
                </c:pt>
                <c:pt idx="33">
                  <c:v>52795</c:v>
                </c:pt>
                <c:pt idx="34">
                  <c:v>51727</c:v>
                </c:pt>
                <c:pt idx="35">
                  <c:v>53195</c:v>
                </c:pt>
                <c:pt idx="36">
                  <c:v>54408</c:v>
                </c:pt>
                <c:pt idx="37">
                  <c:v>55051</c:v>
                </c:pt>
                <c:pt idx="38">
                  <c:v>54747</c:v>
                </c:pt>
                <c:pt idx="39">
                  <c:v>55672</c:v>
                </c:pt>
                <c:pt idx="40">
                  <c:v>56964</c:v>
                </c:pt>
                <c:pt idx="41">
                  <c:v>55917</c:v>
                </c:pt>
                <c:pt idx="42">
                  <c:v>54396</c:v>
                </c:pt>
                <c:pt idx="43">
                  <c:v>54394</c:v>
                </c:pt>
                <c:pt idx="44">
                  <c:v>54318</c:v>
                </c:pt>
                <c:pt idx="45">
                  <c:v>52253</c:v>
                </c:pt>
                <c:pt idx="46">
                  <c:v>50242</c:v>
                </c:pt>
                <c:pt idx="47">
                  <c:v>49469</c:v>
                </c:pt>
                <c:pt idx="48">
                  <c:v>48653</c:v>
                </c:pt>
                <c:pt idx="49">
                  <c:v>46923</c:v>
                </c:pt>
                <c:pt idx="50">
                  <c:v>45604</c:v>
                </c:pt>
                <c:pt idx="51">
                  <c:v>45578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524A-BEEA-3D3B79F9368E}"/>
            </c:ext>
          </c:extLst>
        </c:ser>
        <c:ser>
          <c:idx val="1"/>
          <c:order val="1"/>
          <c:tx>
            <c:strRef>
              <c:f>Sheet1!$U$58</c:f>
              <c:strCache>
                <c:ptCount val="1"/>
                <c:pt idx="0">
                  <c:v>65+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Sheet1!$U$59:$U$110</c:f>
              <c:numCache>
                <c:formatCode>#,##0</c:formatCode>
                <c:ptCount val="52"/>
                <c:pt idx="0">
                  <c:v>6980</c:v>
                </c:pt>
                <c:pt idx="1">
                  <c:v>10677</c:v>
                </c:pt>
                <c:pt idx="2">
                  <c:v>13723</c:v>
                </c:pt>
                <c:pt idx="3">
                  <c:v>14507</c:v>
                </c:pt>
                <c:pt idx="4">
                  <c:v>13833</c:v>
                </c:pt>
                <c:pt idx="5">
                  <c:v>13032</c:v>
                </c:pt>
                <c:pt idx="6">
                  <c:v>15414</c:v>
                </c:pt>
                <c:pt idx="7">
                  <c:v>19122</c:v>
                </c:pt>
                <c:pt idx="8">
                  <c:v>25844</c:v>
                </c:pt>
                <c:pt idx="9">
                  <c:v>34514</c:v>
                </c:pt>
                <c:pt idx="10">
                  <c:v>40262</c:v>
                </c:pt>
                <c:pt idx="11">
                  <c:v>45787</c:v>
                </c:pt>
                <c:pt idx="12">
                  <c:v>50840</c:v>
                </c:pt>
                <c:pt idx="13">
                  <c:v>53474</c:v>
                </c:pt>
                <c:pt idx="14">
                  <c:v>55513</c:v>
                </c:pt>
                <c:pt idx="15">
                  <c:v>55297</c:v>
                </c:pt>
                <c:pt idx="16">
                  <c:v>53259</c:v>
                </c:pt>
                <c:pt idx="17">
                  <c:v>51251</c:v>
                </c:pt>
                <c:pt idx="18">
                  <c:v>49320</c:v>
                </c:pt>
                <c:pt idx="19">
                  <c:v>47437</c:v>
                </c:pt>
                <c:pt idx="20">
                  <c:v>46261</c:v>
                </c:pt>
                <c:pt idx="21">
                  <c:v>45273</c:v>
                </c:pt>
                <c:pt idx="22">
                  <c:v>43699</c:v>
                </c:pt>
                <c:pt idx="23">
                  <c:v>42183</c:v>
                </c:pt>
                <c:pt idx="24">
                  <c:v>41715</c:v>
                </c:pt>
                <c:pt idx="25">
                  <c:v>41274</c:v>
                </c:pt>
                <c:pt idx="26">
                  <c:v>41341</c:v>
                </c:pt>
                <c:pt idx="27">
                  <c:v>41036</c:v>
                </c:pt>
                <c:pt idx="28">
                  <c:v>42304</c:v>
                </c:pt>
                <c:pt idx="29">
                  <c:v>41118</c:v>
                </c:pt>
                <c:pt idx="30">
                  <c:v>44303</c:v>
                </c:pt>
                <c:pt idx="31">
                  <c:v>46721</c:v>
                </c:pt>
                <c:pt idx="32">
                  <c:v>47236</c:v>
                </c:pt>
                <c:pt idx="33">
                  <c:v>47401</c:v>
                </c:pt>
                <c:pt idx="34">
                  <c:v>45964</c:v>
                </c:pt>
                <c:pt idx="35">
                  <c:v>47127</c:v>
                </c:pt>
                <c:pt idx="36">
                  <c:v>47907</c:v>
                </c:pt>
                <c:pt idx="37">
                  <c:v>48446</c:v>
                </c:pt>
                <c:pt idx="38">
                  <c:v>47944</c:v>
                </c:pt>
                <c:pt idx="39">
                  <c:v>48636</c:v>
                </c:pt>
                <c:pt idx="40">
                  <c:v>49608</c:v>
                </c:pt>
                <c:pt idx="41">
                  <c:v>48378</c:v>
                </c:pt>
                <c:pt idx="42">
                  <c:v>46835</c:v>
                </c:pt>
                <c:pt idx="43">
                  <c:v>46597</c:v>
                </c:pt>
                <c:pt idx="44">
                  <c:v>46528</c:v>
                </c:pt>
                <c:pt idx="45">
                  <c:v>44243</c:v>
                </c:pt>
                <c:pt idx="46">
                  <c:v>42072</c:v>
                </c:pt>
                <c:pt idx="47">
                  <c:v>41155</c:v>
                </c:pt>
                <c:pt idx="48">
                  <c:v>40249</c:v>
                </c:pt>
                <c:pt idx="49">
                  <c:v>38473</c:v>
                </c:pt>
                <c:pt idx="50">
                  <c:v>37056</c:v>
                </c:pt>
                <c:pt idx="51">
                  <c:v>37364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D-524A-BEEA-3D3B79F9368E}"/>
            </c:ext>
          </c:extLst>
        </c:ser>
        <c:ser>
          <c:idx val="2"/>
          <c:order val="2"/>
          <c:tx>
            <c:strRef>
              <c:f>Sheet1!$V$58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Sheet1!$V$59:$V$110</c:f>
              <c:numCache>
                <c:formatCode>#,##0</c:formatCode>
                <c:ptCount val="52"/>
                <c:pt idx="0">
                  <c:v>368</c:v>
                </c:pt>
                <c:pt idx="1">
                  <c:v>377</c:v>
                </c:pt>
                <c:pt idx="2">
                  <c:v>420</c:v>
                </c:pt>
                <c:pt idx="3">
                  <c:v>244</c:v>
                </c:pt>
                <c:pt idx="4">
                  <c:v>-140</c:v>
                </c:pt>
                <c:pt idx="5">
                  <c:v>-141</c:v>
                </c:pt>
                <c:pt idx="6">
                  <c:v>-77</c:v>
                </c:pt>
                <c:pt idx="7">
                  <c:v>284</c:v>
                </c:pt>
                <c:pt idx="8">
                  <c:v>1018</c:v>
                </c:pt>
                <c:pt idx="9">
                  <c:v>1551</c:v>
                </c:pt>
                <c:pt idx="10">
                  <c:v>2204</c:v>
                </c:pt>
                <c:pt idx="11">
                  <c:v>2756</c:v>
                </c:pt>
                <c:pt idx="12">
                  <c:v>3223</c:v>
                </c:pt>
                <c:pt idx="13">
                  <c:v>3574</c:v>
                </c:pt>
                <c:pt idx="14">
                  <c:v>4021</c:v>
                </c:pt>
                <c:pt idx="15">
                  <c:v>4046</c:v>
                </c:pt>
                <c:pt idx="16">
                  <c:v>3903</c:v>
                </c:pt>
                <c:pt idx="17">
                  <c:v>3827</c:v>
                </c:pt>
                <c:pt idx="18">
                  <c:v>3812</c:v>
                </c:pt>
                <c:pt idx="19">
                  <c:v>4026</c:v>
                </c:pt>
                <c:pt idx="20">
                  <c:v>4036</c:v>
                </c:pt>
                <c:pt idx="21">
                  <c:v>3815</c:v>
                </c:pt>
                <c:pt idx="22">
                  <c:v>3892</c:v>
                </c:pt>
                <c:pt idx="23">
                  <c:v>3915</c:v>
                </c:pt>
                <c:pt idx="24">
                  <c:v>3786</c:v>
                </c:pt>
                <c:pt idx="25">
                  <c:v>3770</c:v>
                </c:pt>
                <c:pt idx="26">
                  <c:v>3657</c:v>
                </c:pt>
                <c:pt idx="27">
                  <c:v>3942</c:v>
                </c:pt>
                <c:pt idx="28">
                  <c:v>4116</c:v>
                </c:pt>
                <c:pt idx="29">
                  <c:v>4305</c:v>
                </c:pt>
                <c:pt idx="30">
                  <c:v>4761</c:v>
                </c:pt>
                <c:pt idx="31">
                  <c:v>5179</c:v>
                </c:pt>
                <c:pt idx="32">
                  <c:v>5512</c:v>
                </c:pt>
                <c:pt idx="33">
                  <c:v>5394</c:v>
                </c:pt>
                <c:pt idx="34">
                  <c:v>5763</c:v>
                </c:pt>
                <c:pt idx="35">
                  <c:v>6068</c:v>
                </c:pt>
                <c:pt idx="36">
                  <c:v>6501</c:v>
                </c:pt>
                <c:pt idx="37">
                  <c:v>6605</c:v>
                </c:pt>
                <c:pt idx="38">
                  <c:v>6803</c:v>
                </c:pt>
                <c:pt idx="39">
                  <c:v>7036</c:v>
                </c:pt>
                <c:pt idx="40">
                  <c:v>7356</c:v>
                </c:pt>
                <c:pt idx="41">
                  <c:v>7539</c:v>
                </c:pt>
                <c:pt idx="42">
                  <c:v>7561</c:v>
                </c:pt>
                <c:pt idx="43">
                  <c:v>7797</c:v>
                </c:pt>
                <c:pt idx="44">
                  <c:v>7790</c:v>
                </c:pt>
                <c:pt idx="45">
                  <c:v>8010</c:v>
                </c:pt>
                <c:pt idx="46">
                  <c:v>8170</c:v>
                </c:pt>
                <c:pt idx="47">
                  <c:v>8314</c:v>
                </c:pt>
                <c:pt idx="48">
                  <c:v>8404</c:v>
                </c:pt>
                <c:pt idx="49">
                  <c:v>8450</c:v>
                </c:pt>
                <c:pt idx="50">
                  <c:v>8548</c:v>
                </c:pt>
                <c:pt idx="51">
                  <c:v>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D-524A-BEEA-3D3B79F9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352576"/>
        <c:axId val="1644055136"/>
      </c:lineChart>
      <c:catAx>
        <c:axId val="172335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55136"/>
        <c:crosses val="autoZero"/>
        <c:auto val="1"/>
        <c:lblAlgn val="ctr"/>
        <c:lblOffset val="100"/>
        <c:noMultiLvlLbl val="0"/>
      </c:catAx>
      <c:valAx>
        <c:axId val="16440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534567</xdr:colOff>
      <xdr:row>14</xdr:row>
      <xdr:rowOff>2876</xdr:rowOff>
    </xdr:from>
    <xdr:to>
      <xdr:col>33</xdr:col>
      <xdr:colOff>790967</xdr:colOff>
      <xdr:row>33</xdr:row>
      <xdr:rowOff>37203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63A58-4CE0-884E-9529-43EC3805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178594</xdr:colOff>
      <xdr:row>34</xdr:row>
      <xdr:rowOff>149612</xdr:rowOff>
    </xdr:from>
    <xdr:to>
      <xdr:col>33</xdr:col>
      <xdr:colOff>390978</xdr:colOff>
      <xdr:row>57</xdr:row>
      <xdr:rowOff>112487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51598D-EC14-804A-A870-42910435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466520</xdr:colOff>
      <xdr:row>79</xdr:row>
      <xdr:rowOff>213980</xdr:rowOff>
    </xdr:from>
    <xdr:to>
      <xdr:col>33</xdr:col>
      <xdr:colOff>257968</xdr:colOff>
      <xdr:row>95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B69D66-AA90-C644-A010-FDA81B6B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648229</xdr:colOff>
      <xdr:row>58</xdr:row>
      <xdr:rowOff>218281</xdr:rowOff>
    </xdr:from>
    <xdr:to>
      <xdr:col>33</xdr:col>
      <xdr:colOff>357187</xdr:colOff>
      <xdr:row>78</xdr:row>
      <xdr:rowOff>16139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3E36E-ABF0-A443-BAA7-895F31F7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BC39-71C0-324D-8BAC-89EA0751454D}">
  <dimension ref="B2:V110"/>
  <sheetViews>
    <sheetView tabSelected="1" topLeftCell="Q7" zoomScale="50" zoomScaleNormal="37" workbookViewId="0">
      <selection activeCell="AK58" sqref="AK58"/>
    </sheetView>
  </sheetViews>
  <sheetFormatPr baseColWidth="10" defaultRowHeight="16" x14ac:dyDescent="0.2"/>
  <sheetData>
    <row r="2" spans="2:22" ht="26" x14ac:dyDescent="0.3">
      <c r="D2" s="7" t="s">
        <v>0</v>
      </c>
      <c r="E2" s="7"/>
      <c r="F2" s="7"/>
      <c r="G2" s="7"/>
      <c r="H2" s="7"/>
      <c r="I2" s="7"/>
      <c r="J2" s="7"/>
      <c r="K2" s="7"/>
      <c r="L2" s="7"/>
      <c r="N2" s="12" t="s">
        <v>8</v>
      </c>
      <c r="O2" s="12"/>
      <c r="P2" s="12"/>
      <c r="Q2" s="12"/>
      <c r="R2" s="12"/>
      <c r="S2" s="12"/>
      <c r="T2" s="12"/>
      <c r="U2" s="12"/>
      <c r="V2" s="12"/>
    </row>
    <row r="3" spans="2:22" ht="27" thickBot="1" x14ac:dyDescent="0.35">
      <c r="D3" s="9" t="s">
        <v>4</v>
      </c>
      <c r="E3" s="9"/>
      <c r="F3" s="9"/>
      <c r="G3" s="9" t="s">
        <v>5</v>
      </c>
      <c r="H3" s="9"/>
      <c r="I3" s="9"/>
      <c r="J3" s="9" t="s">
        <v>6</v>
      </c>
      <c r="K3" s="9"/>
      <c r="L3" s="9"/>
      <c r="N3" s="9" t="s">
        <v>10</v>
      </c>
      <c r="O3" s="9"/>
      <c r="P3" s="9"/>
      <c r="Q3" s="9" t="s">
        <v>12</v>
      </c>
      <c r="R3" s="9"/>
      <c r="S3" s="9"/>
    </row>
    <row r="4" spans="2:22" ht="17" thickBot="1" x14ac:dyDescent="0.25">
      <c r="D4" s="8" t="s">
        <v>1</v>
      </c>
      <c r="E4" s="8" t="s">
        <v>2</v>
      </c>
      <c r="F4" s="8" t="s">
        <v>3</v>
      </c>
      <c r="G4" s="8" t="s">
        <v>1</v>
      </c>
      <c r="H4" s="8" t="s">
        <v>2</v>
      </c>
      <c r="I4" s="8" t="s">
        <v>3</v>
      </c>
      <c r="J4" s="8" t="s">
        <v>1</v>
      </c>
      <c r="K4" s="8" t="s">
        <v>2</v>
      </c>
      <c r="L4" s="8" t="s">
        <v>3</v>
      </c>
      <c r="N4" s="10" t="s">
        <v>9</v>
      </c>
      <c r="O4" s="10" t="s">
        <v>2</v>
      </c>
      <c r="P4" s="10" t="s">
        <v>3</v>
      </c>
      <c r="Q4" s="10" t="s">
        <v>9</v>
      </c>
      <c r="R4" s="10" t="s">
        <v>2</v>
      </c>
      <c r="S4" s="10" t="s">
        <v>3</v>
      </c>
    </row>
    <row r="5" spans="2:22" ht="17" customHeight="1" thickBot="1" x14ac:dyDescent="0.25">
      <c r="B5" s="3" t="s">
        <v>7</v>
      </c>
      <c r="C5" s="6">
        <v>37</v>
      </c>
      <c r="D5" s="5">
        <v>92194</v>
      </c>
      <c r="E5" s="5">
        <v>85628</v>
      </c>
      <c r="F5" s="5">
        <f>D5-E5</f>
        <v>6566</v>
      </c>
      <c r="G5" s="5">
        <v>120329</v>
      </c>
      <c r="H5" s="5">
        <v>107604</v>
      </c>
      <c r="I5" s="5">
        <f>G5-H5</f>
        <v>12725</v>
      </c>
      <c r="J5" s="5">
        <v>65921</v>
      </c>
      <c r="K5" s="5">
        <v>59697</v>
      </c>
      <c r="L5" s="5">
        <f>J5-K5</f>
        <v>6224</v>
      </c>
      <c r="M5" s="6">
        <v>1</v>
      </c>
      <c r="N5" s="5">
        <f>J5-D5</f>
        <v>-26273</v>
      </c>
      <c r="O5" s="5">
        <f>K5-E5</f>
        <v>-25931</v>
      </c>
      <c r="P5" s="5">
        <f>L5-F5</f>
        <v>-342</v>
      </c>
      <c r="Q5" s="5">
        <f>J5-G5</f>
        <v>-54408</v>
      </c>
      <c r="R5" s="5">
        <f>K5-H5</f>
        <v>-47907</v>
      </c>
      <c r="S5" s="5">
        <f>L5-I5</f>
        <v>-6501</v>
      </c>
    </row>
    <row r="6" spans="2:22" ht="19" thickBot="1" x14ac:dyDescent="0.25">
      <c r="B6" s="4"/>
      <c r="C6" s="6">
        <v>38</v>
      </c>
      <c r="D6" s="5">
        <v>92720</v>
      </c>
      <c r="E6" s="5">
        <v>86013</v>
      </c>
      <c r="F6" s="5">
        <f t="shared" ref="F6:F46" si="0">D6-E6</f>
        <v>6707</v>
      </c>
      <c r="G6" s="5">
        <v>120718</v>
      </c>
      <c r="H6" s="5">
        <v>107881</v>
      </c>
      <c r="I6" s="5">
        <f t="shared" ref="I6:I46" si="1">G6-H6</f>
        <v>12837</v>
      </c>
      <c r="J6" s="5">
        <v>65667</v>
      </c>
      <c r="K6" s="5">
        <v>59435</v>
      </c>
      <c r="L6" s="5">
        <f t="shared" ref="L6:L45" si="2">J6-K6</f>
        <v>6232</v>
      </c>
      <c r="M6" s="6">
        <v>2</v>
      </c>
      <c r="N6" s="5">
        <f>J6-D6</f>
        <v>-27053</v>
      </c>
      <c r="O6" s="5">
        <f t="shared" ref="O6:O20" si="3">K6-E6</f>
        <v>-26578</v>
      </c>
      <c r="P6" s="5">
        <f t="shared" ref="P6:P20" si="4">L6-F6</f>
        <v>-475</v>
      </c>
      <c r="Q6" s="5">
        <f t="shared" ref="Q6:Q20" si="5">J6-G6</f>
        <v>-55051</v>
      </c>
      <c r="R6" s="5">
        <f t="shared" ref="R6:R20" si="6">K6-H6</f>
        <v>-48446</v>
      </c>
      <c r="S6" s="5">
        <f t="shared" ref="S6:S20" si="7">L6-I6</f>
        <v>-6605</v>
      </c>
    </row>
    <row r="7" spans="2:22" ht="19" thickBot="1" x14ac:dyDescent="0.25">
      <c r="B7" s="4"/>
      <c r="C7" s="6">
        <v>39</v>
      </c>
      <c r="D7" s="5">
        <v>93756</v>
      </c>
      <c r="E7" s="5">
        <v>86837</v>
      </c>
      <c r="F7" s="5">
        <f t="shared" si="0"/>
        <v>6919</v>
      </c>
      <c r="G7" s="5">
        <v>120190</v>
      </c>
      <c r="H7" s="5">
        <v>107217</v>
      </c>
      <c r="I7" s="5">
        <f t="shared" si="1"/>
        <v>12973</v>
      </c>
      <c r="J7" s="5">
        <v>65443</v>
      </c>
      <c r="K7" s="5">
        <v>59273</v>
      </c>
      <c r="L7" s="5">
        <f t="shared" si="2"/>
        <v>6170</v>
      </c>
      <c r="M7" s="6">
        <v>3</v>
      </c>
      <c r="N7" s="5">
        <f>J7-D7</f>
        <v>-28313</v>
      </c>
      <c r="O7" s="5">
        <f t="shared" si="3"/>
        <v>-27564</v>
      </c>
      <c r="P7" s="5">
        <f t="shared" si="4"/>
        <v>-749</v>
      </c>
      <c r="Q7" s="5">
        <f t="shared" si="5"/>
        <v>-54747</v>
      </c>
      <c r="R7" s="5">
        <f t="shared" si="6"/>
        <v>-47944</v>
      </c>
      <c r="S7" s="5">
        <f t="shared" si="7"/>
        <v>-6803</v>
      </c>
    </row>
    <row r="8" spans="2:22" ht="19" thickBot="1" x14ac:dyDescent="0.25">
      <c r="B8" s="4"/>
      <c r="C8" s="6">
        <v>40</v>
      </c>
      <c r="D8" s="5">
        <v>94842</v>
      </c>
      <c r="E8" s="5">
        <v>87694</v>
      </c>
      <c r="F8" s="5">
        <f t="shared" si="0"/>
        <v>7148</v>
      </c>
      <c r="G8" s="5">
        <v>120703</v>
      </c>
      <c r="H8" s="5">
        <v>107563</v>
      </c>
      <c r="I8" s="5">
        <f t="shared" si="1"/>
        <v>13140</v>
      </c>
      <c r="J8" s="5">
        <v>65031</v>
      </c>
      <c r="K8" s="5">
        <v>58927</v>
      </c>
      <c r="L8" s="5">
        <f t="shared" si="2"/>
        <v>6104</v>
      </c>
      <c r="M8" s="6">
        <v>4</v>
      </c>
      <c r="N8" s="5">
        <f>J8-D8</f>
        <v>-29811</v>
      </c>
      <c r="O8" s="5">
        <f t="shared" si="3"/>
        <v>-28767</v>
      </c>
      <c r="P8" s="5">
        <f t="shared" si="4"/>
        <v>-1044</v>
      </c>
      <c r="Q8" s="5">
        <f t="shared" si="5"/>
        <v>-55672</v>
      </c>
      <c r="R8" s="5">
        <f t="shared" si="6"/>
        <v>-48636</v>
      </c>
      <c r="S8" s="5">
        <f t="shared" si="7"/>
        <v>-7036</v>
      </c>
    </row>
    <row r="9" spans="2:22" ht="19" thickBot="1" x14ac:dyDescent="0.25">
      <c r="B9" s="4"/>
      <c r="C9" s="6">
        <v>41</v>
      </c>
      <c r="D9" s="5">
        <v>96104</v>
      </c>
      <c r="E9" s="5">
        <v>88847</v>
      </c>
      <c r="F9" s="5">
        <f t="shared" si="0"/>
        <v>7257</v>
      </c>
      <c r="G9" s="5">
        <v>121713</v>
      </c>
      <c r="H9" s="5">
        <v>108436</v>
      </c>
      <c r="I9" s="5">
        <f t="shared" si="1"/>
        <v>13277</v>
      </c>
      <c r="J9" s="5">
        <v>64749</v>
      </c>
      <c r="K9" s="5">
        <v>58828</v>
      </c>
      <c r="L9" s="5">
        <f t="shared" si="2"/>
        <v>5921</v>
      </c>
      <c r="M9" s="6">
        <v>5</v>
      </c>
      <c r="N9" s="5">
        <f t="shared" ref="N9:N19" si="8">J9-D9</f>
        <v>-31355</v>
      </c>
      <c r="O9" s="5">
        <f t="shared" si="3"/>
        <v>-30019</v>
      </c>
      <c r="P9" s="5">
        <f t="shared" si="4"/>
        <v>-1336</v>
      </c>
      <c r="Q9" s="5">
        <f t="shared" si="5"/>
        <v>-56964</v>
      </c>
      <c r="R9" s="5">
        <f t="shared" si="6"/>
        <v>-49608</v>
      </c>
      <c r="S9" s="5">
        <f t="shared" si="7"/>
        <v>-7356</v>
      </c>
    </row>
    <row r="10" spans="2:22" ht="19" thickBot="1" x14ac:dyDescent="0.25">
      <c r="B10" s="4"/>
      <c r="C10" s="6">
        <v>42</v>
      </c>
      <c r="D10" s="5">
        <v>96282</v>
      </c>
      <c r="E10" s="5">
        <v>88968</v>
      </c>
      <c r="F10" s="5">
        <f t="shared" si="0"/>
        <v>7314</v>
      </c>
      <c r="G10" s="5">
        <v>120610</v>
      </c>
      <c r="H10" s="5">
        <v>107390</v>
      </c>
      <c r="I10" s="5">
        <f t="shared" si="1"/>
        <v>13220</v>
      </c>
      <c r="J10" s="5">
        <v>64693</v>
      </c>
      <c r="K10" s="5">
        <v>59012</v>
      </c>
      <c r="L10" s="5">
        <f t="shared" si="2"/>
        <v>5681</v>
      </c>
      <c r="M10" s="6">
        <v>6</v>
      </c>
      <c r="N10" s="5">
        <f t="shared" si="8"/>
        <v>-31589</v>
      </c>
      <c r="O10" s="5">
        <f t="shared" si="3"/>
        <v>-29956</v>
      </c>
      <c r="P10" s="5">
        <f t="shared" si="4"/>
        <v>-1633</v>
      </c>
      <c r="Q10" s="5">
        <f t="shared" si="5"/>
        <v>-55917</v>
      </c>
      <c r="R10" s="5">
        <f t="shared" si="6"/>
        <v>-48378</v>
      </c>
      <c r="S10" s="5">
        <f t="shared" si="7"/>
        <v>-7539</v>
      </c>
    </row>
    <row r="11" spans="2:22" ht="19" thickBot="1" x14ac:dyDescent="0.25">
      <c r="B11" s="4"/>
      <c r="C11" s="6">
        <v>43</v>
      </c>
      <c r="D11" s="5">
        <v>95593</v>
      </c>
      <c r="E11" s="5">
        <v>88281</v>
      </c>
      <c r="F11" s="5">
        <f t="shared" si="0"/>
        <v>7312</v>
      </c>
      <c r="G11" s="5">
        <v>119478</v>
      </c>
      <c r="H11" s="5">
        <v>106264</v>
      </c>
      <c r="I11" s="5">
        <f t="shared" si="1"/>
        <v>13214</v>
      </c>
      <c r="J11" s="5">
        <v>65082</v>
      </c>
      <c r="K11" s="5">
        <v>59429</v>
      </c>
      <c r="L11" s="5">
        <f t="shared" si="2"/>
        <v>5653</v>
      </c>
      <c r="M11" s="6">
        <v>7</v>
      </c>
      <c r="N11" s="5">
        <f t="shared" si="8"/>
        <v>-30511</v>
      </c>
      <c r="O11" s="5">
        <f t="shared" si="3"/>
        <v>-28852</v>
      </c>
      <c r="P11" s="5">
        <f t="shared" si="4"/>
        <v>-1659</v>
      </c>
      <c r="Q11" s="5">
        <f t="shared" si="5"/>
        <v>-54396</v>
      </c>
      <c r="R11" s="5">
        <f t="shared" si="6"/>
        <v>-46835</v>
      </c>
      <c r="S11" s="5">
        <f t="shared" si="7"/>
        <v>-7561</v>
      </c>
    </row>
    <row r="12" spans="2:22" ht="19" thickBot="1" x14ac:dyDescent="0.25">
      <c r="B12" s="4"/>
      <c r="C12" s="6">
        <v>44</v>
      </c>
      <c r="D12" s="5">
        <v>95069</v>
      </c>
      <c r="E12" s="5">
        <v>87707</v>
      </c>
      <c r="F12" s="5">
        <f t="shared" si="0"/>
        <v>7362</v>
      </c>
      <c r="G12" s="5">
        <v>119851</v>
      </c>
      <c r="H12" s="5">
        <v>106598</v>
      </c>
      <c r="I12" s="5">
        <f t="shared" si="1"/>
        <v>13253</v>
      </c>
      <c r="J12" s="5">
        <v>65457</v>
      </c>
      <c r="K12" s="5">
        <v>60001</v>
      </c>
      <c r="L12" s="5">
        <f t="shared" si="2"/>
        <v>5456</v>
      </c>
      <c r="M12" s="6">
        <v>8</v>
      </c>
      <c r="N12" s="5">
        <f t="shared" si="8"/>
        <v>-29612</v>
      </c>
      <c r="O12" s="5">
        <f t="shared" si="3"/>
        <v>-27706</v>
      </c>
      <c r="P12" s="5">
        <f t="shared" si="4"/>
        <v>-1906</v>
      </c>
      <c r="Q12" s="5">
        <f t="shared" si="5"/>
        <v>-54394</v>
      </c>
      <c r="R12" s="5">
        <f t="shared" si="6"/>
        <v>-46597</v>
      </c>
      <c r="S12" s="5">
        <f t="shared" si="7"/>
        <v>-7797</v>
      </c>
    </row>
    <row r="13" spans="2:22" ht="19" thickBot="1" x14ac:dyDescent="0.25">
      <c r="B13" s="4"/>
      <c r="C13" s="6">
        <v>45</v>
      </c>
      <c r="D13" s="5">
        <v>94720</v>
      </c>
      <c r="E13" s="5">
        <v>87230</v>
      </c>
      <c r="F13" s="5">
        <f t="shared" si="0"/>
        <v>7490</v>
      </c>
      <c r="G13" s="5">
        <v>120202</v>
      </c>
      <c r="H13" s="5">
        <v>106833</v>
      </c>
      <c r="I13" s="5">
        <f t="shared" si="1"/>
        <v>13369</v>
      </c>
      <c r="J13" s="5">
        <v>65884</v>
      </c>
      <c r="K13" s="5">
        <v>60305</v>
      </c>
      <c r="L13" s="5">
        <f t="shared" si="2"/>
        <v>5579</v>
      </c>
      <c r="M13" s="6">
        <v>9</v>
      </c>
      <c r="N13" s="5">
        <f t="shared" si="8"/>
        <v>-28836</v>
      </c>
      <c r="O13" s="5">
        <f t="shared" si="3"/>
        <v>-26925</v>
      </c>
      <c r="P13" s="5">
        <f t="shared" si="4"/>
        <v>-1911</v>
      </c>
      <c r="Q13" s="5">
        <f t="shared" si="5"/>
        <v>-54318</v>
      </c>
      <c r="R13" s="5">
        <f t="shared" si="6"/>
        <v>-46528</v>
      </c>
      <c r="S13" s="5">
        <f t="shared" si="7"/>
        <v>-7790</v>
      </c>
    </row>
    <row r="14" spans="2:22" ht="19" thickBot="1" x14ac:dyDescent="0.25">
      <c r="B14" s="4"/>
      <c r="C14" s="6">
        <v>46</v>
      </c>
      <c r="D14" s="5">
        <v>95601</v>
      </c>
      <c r="E14" s="5">
        <v>87769</v>
      </c>
      <c r="F14" s="5">
        <f t="shared" si="0"/>
        <v>7832</v>
      </c>
      <c r="G14" s="5">
        <v>119298</v>
      </c>
      <c r="H14" s="5">
        <v>105792</v>
      </c>
      <c r="I14" s="5">
        <f t="shared" si="1"/>
        <v>13506</v>
      </c>
      <c r="J14" s="5">
        <v>67045</v>
      </c>
      <c r="K14" s="5">
        <v>61549</v>
      </c>
      <c r="L14" s="5">
        <f t="shared" si="2"/>
        <v>5496</v>
      </c>
      <c r="M14" s="6">
        <v>10</v>
      </c>
      <c r="N14" s="5">
        <f t="shared" si="8"/>
        <v>-28556</v>
      </c>
      <c r="O14" s="5">
        <f t="shared" si="3"/>
        <v>-26220</v>
      </c>
      <c r="P14" s="5">
        <f t="shared" si="4"/>
        <v>-2336</v>
      </c>
      <c r="Q14" s="5">
        <f t="shared" si="5"/>
        <v>-52253</v>
      </c>
      <c r="R14" s="5">
        <f t="shared" si="6"/>
        <v>-44243</v>
      </c>
      <c r="S14" s="5">
        <f t="shared" si="7"/>
        <v>-8010</v>
      </c>
    </row>
    <row r="15" spans="2:22" ht="19" thickBot="1" x14ac:dyDescent="0.25">
      <c r="B15" s="4"/>
      <c r="C15" s="6">
        <v>47</v>
      </c>
      <c r="D15" s="5">
        <v>96832</v>
      </c>
      <c r="E15" s="5">
        <v>88786</v>
      </c>
      <c r="F15" s="5">
        <f t="shared" si="0"/>
        <v>8046</v>
      </c>
      <c r="G15" s="5">
        <v>118596</v>
      </c>
      <c r="H15" s="5">
        <v>105012</v>
      </c>
      <c r="I15" s="5">
        <f t="shared" si="1"/>
        <v>13584</v>
      </c>
      <c r="J15" s="5">
        <v>68354</v>
      </c>
      <c r="K15" s="5">
        <v>62940</v>
      </c>
      <c r="L15" s="5">
        <f t="shared" si="2"/>
        <v>5414</v>
      </c>
      <c r="M15" s="6">
        <v>11</v>
      </c>
      <c r="N15" s="5">
        <f t="shared" si="8"/>
        <v>-28478</v>
      </c>
      <c r="O15" s="5">
        <f t="shared" si="3"/>
        <v>-25846</v>
      </c>
      <c r="P15" s="5">
        <f t="shared" si="4"/>
        <v>-2632</v>
      </c>
      <c r="Q15" s="5">
        <f t="shared" si="5"/>
        <v>-50242</v>
      </c>
      <c r="R15" s="5">
        <f t="shared" si="6"/>
        <v>-42072</v>
      </c>
      <c r="S15" s="5">
        <f t="shared" si="7"/>
        <v>-8170</v>
      </c>
    </row>
    <row r="16" spans="2:22" ht="19" thickBot="1" x14ac:dyDescent="0.25">
      <c r="B16" s="4"/>
      <c r="C16" s="6">
        <v>48</v>
      </c>
      <c r="D16" s="5">
        <v>97962</v>
      </c>
      <c r="E16" s="5">
        <v>89677</v>
      </c>
      <c r="F16" s="5">
        <f t="shared" si="0"/>
        <v>8285</v>
      </c>
      <c r="G16" s="5">
        <v>118544</v>
      </c>
      <c r="H16" s="5">
        <v>104785</v>
      </c>
      <c r="I16" s="5">
        <f t="shared" si="1"/>
        <v>13759</v>
      </c>
      <c r="J16" s="5">
        <v>69075</v>
      </c>
      <c r="K16" s="5">
        <v>63630</v>
      </c>
      <c r="L16" s="5">
        <f t="shared" si="2"/>
        <v>5445</v>
      </c>
      <c r="M16" s="6">
        <v>12</v>
      </c>
      <c r="N16" s="5">
        <f t="shared" si="8"/>
        <v>-28887</v>
      </c>
      <c r="O16" s="5">
        <f t="shared" si="3"/>
        <v>-26047</v>
      </c>
      <c r="P16" s="5">
        <f t="shared" si="4"/>
        <v>-2840</v>
      </c>
      <c r="Q16" s="5">
        <f t="shared" si="5"/>
        <v>-49469</v>
      </c>
      <c r="R16" s="5">
        <f t="shared" si="6"/>
        <v>-41155</v>
      </c>
      <c r="S16" s="5">
        <f t="shared" si="7"/>
        <v>-8314</v>
      </c>
    </row>
    <row r="17" spans="2:19" ht="19" thickBot="1" x14ac:dyDescent="0.25">
      <c r="B17" s="4"/>
      <c r="C17" s="6">
        <v>49</v>
      </c>
      <c r="D17" s="5">
        <v>101149</v>
      </c>
      <c r="E17" s="5">
        <v>92385</v>
      </c>
      <c r="F17" s="5">
        <f t="shared" si="0"/>
        <v>8764</v>
      </c>
      <c r="G17" s="5">
        <v>118747</v>
      </c>
      <c r="H17" s="5">
        <v>104651</v>
      </c>
      <c r="I17" s="5">
        <f t="shared" si="1"/>
        <v>14096</v>
      </c>
      <c r="J17" s="5">
        <v>70094</v>
      </c>
      <c r="K17" s="5">
        <v>64402</v>
      </c>
      <c r="L17" s="5">
        <f t="shared" si="2"/>
        <v>5692</v>
      </c>
      <c r="M17" s="6">
        <v>13</v>
      </c>
      <c r="N17" s="5">
        <f t="shared" si="8"/>
        <v>-31055</v>
      </c>
      <c r="O17" s="5">
        <f t="shared" si="3"/>
        <v>-27983</v>
      </c>
      <c r="P17" s="5">
        <f t="shared" si="4"/>
        <v>-3072</v>
      </c>
      <c r="Q17" s="5">
        <f t="shared" si="5"/>
        <v>-48653</v>
      </c>
      <c r="R17" s="5">
        <f t="shared" si="6"/>
        <v>-40249</v>
      </c>
      <c r="S17" s="5">
        <f t="shared" si="7"/>
        <v>-8404</v>
      </c>
    </row>
    <row r="18" spans="2:19" ht="19" thickBot="1" x14ac:dyDescent="0.25">
      <c r="B18" s="4"/>
      <c r="C18" s="6">
        <v>50</v>
      </c>
      <c r="D18" s="5">
        <v>106277</v>
      </c>
      <c r="E18" s="5">
        <v>96762</v>
      </c>
      <c r="F18" s="5">
        <f t="shared" si="0"/>
        <v>9515</v>
      </c>
      <c r="G18" s="5">
        <v>118854</v>
      </c>
      <c r="H18" s="5">
        <v>104469</v>
      </c>
      <c r="I18" s="5">
        <f t="shared" si="1"/>
        <v>14385</v>
      </c>
      <c r="J18" s="5">
        <v>71931</v>
      </c>
      <c r="K18" s="5">
        <v>65996</v>
      </c>
      <c r="L18" s="5">
        <f t="shared" si="2"/>
        <v>5935</v>
      </c>
      <c r="M18" s="6">
        <v>14</v>
      </c>
      <c r="N18" s="5">
        <f t="shared" si="8"/>
        <v>-34346</v>
      </c>
      <c r="O18" s="5">
        <f t="shared" si="3"/>
        <v>-30766</v>
      </c>
      <c r="P18" s="5">
        <f t="shared" si="4"/>
        <v>-3580</v>
      </c>
      <c r="Q18" s="5">
        <f t="shared" si="5"/>
        <v>-46923</v>
      </c>
      <c r="R18" s="5">
        <f t="shared" si="6"/>
        <v>-38473</v>
      </c>
      <c r="S18" s="5">
        <f t="shared" si="7"/>
        <v>-8450</v>
      </c>
    </row>
    <row r="19" spans="2:19" ht="19" thickBot="1" x14ac:dyDescent="0.25">
      <c r="B19" s="4"/>
      <c r="C19" s="6">
        <v>51</v>
      </c>
      <c r="D19" s="5">
        <v>112650</v>
      </c>
      <c r="E19" s="5">
        <v>102341</v>
      </c>
      <c r="F19" s="5">
        <f t="shared" si="0"/>
        <v>10309</v>
      </c>
      <c r="G19" s="5">
        <v>120441</v>
      </c>
      <c r="H19" s="5">
        <v>105479</v>
      </c>
      <c r="I19" s="5">
        <f t="shared" si="1"/>
        <v>14962</v>
      </c>
      <c r="J19" s="5">
        <v>74837</v>
      </c>
      <c r="K19" s="5">
        <v>68423</v>
      </c>
      <c r="L19" s="5">
        <f t="shared" si="2"/>
        <v>6414</v>
      </c>
      <c r="M19" s="6">
        <v>15</v>
      </c>
      <c r="N19" s="5">
        <f t="shared" si="8"/>
        <v>-37813</v>
      </c>
      <c r="O19" s="5">
        <f t="shared" si="3"/>
        <v>-33918</v>
      </c>
      <c r="P19" s="5">
        <f t="shared" si="4"/>
        <v>-3895</v>
      </c>
      <c r="Q19" s="5">
        <f t="shared" si="5"/>
        <v>-45604</v>
      </c>
      <c r="R19" s="5">
        <f t="shared" si="6"/>
        <v>-37056</v>
      </c>
      <c r="S19" s="5">
        <f t="shared" si="7"/>
        <v>-8548</v>
      </c>
    </row>
    <row r="20" spans="2:19" ht="19" thickBot="1" x14ac:dyDescent="0.25">
      <c r="B20" s="4"/>
      <c r="C20" s="6">
        <v>52</v>
      </c>
      <c r="D20" s="5">
        <v>121597</v>
      </c>
      <c r="E20" s="5">
        <v>110036</v>
      </c>
      <c r="F20" s="5">
        <f t="shared" si="0"/>
        <v>11561</v>
      </c>
      <c r="G20" s="5">
        <v>121597</v>
      </c>
      <c r="H20" s="5">
        <v>106730</v>
      </c>
      <c r="I20" s="5">
        <f t="shared" si="1"/>
        <v>14867</v>
      </c>
      <c r="J20" s="5">
        <v>76019</v>
      </c>
      <c r="K20" s="5">
        <v>69366</v>
      </c>
      <c r="L20" s="5">
        <f t="shared" si="2"/>
        <v>6653</v>
      </c>
      <c r="M20" s="6">
        <v>16</v>
      </c>
      <c r="N20" s="5">
        <f>J20-D20</f>
        <v>-45578</v>
      </c>
      <c r="O20" s="5">
        <f t="shared" si="3"/>
        <v>-40670</v>
      </c>
      <c r="P20" s="5">
        <f t="shared" si="4"/>
        <v>-4908</v>
      </c>
      <c r="Q20" s="5">
        <f t="shared" si="5"/>
        <v>-45578</v>
      </c>
      <c r="R20" s="5">
        <f t="shared" si="6"/>
        <v>-37364</v>
      </c>
      <c r="S20" s="5">
        <f t="shared" si="7"/>
        <v>-8214</v>
      </c>
    </row>
    <row r="21" spans="2:19" ht="19" thickBot="1" x14ac:dyDescent="0.25">
      <c r="B21" s="4"/>
      <c r="C21" s="6">
        <v>1</v>
      </c>
      <c r="D21" s="5">
        <v>11611</v>
      </c>
      <c r="E21" s="5">
        <v>10391</v>
      </c>
      <c r="F21" s="5">
        <f t="shared" si="0"/>
        <v>1220</v>
      </c>
      <c r="G21" s="5">
        <v>4263</v>
      </c>
      <c r="H21" s="5">
        <v>3411</v>
      </c>
      <c r="I21" s="5">
        <f t="shared" si="1"/>
        <v>852</v>
      </c>
      <c r="J21" s="5">
        <v>3257</v>
      </c>
      <c r="K21" s="5">
        <v>2776</v>
      </c>
      <c r="L21" s="5">
        <f t="shared" si="2"/>
        <v>481</v>
      </c>
      <c r="M21" s="6">
        <v>17</v>
      </c>
      <c r="N21" s="5">
        <f>J21-D21+$N$20</f>
        <v>-53932</v>
      </c>
      <c r="O21" s="5">
        <f>K21-E21+$O$20</f>
        <v>-48285</v>
      </c>
      <c r="P21" s="5">
        <f>L21-F21+$P$20</f>
        <v>-5647</v>
      </c>
      <c r="Q21" s="5">
        <f>J21-G21+$Q$20</f>
        <v>-46584</v>
      </c>
      <c r="R21" s="5">
        <f>K21-H21+$R$20</f>
        <v>-37999</v>
      </c>
      <c r="S21" s="5">
        <f>L21-I21+$S$20</f>
        <v>-8585</v>
      </c>
    </row>
    <row r="22" spans="2:19" ht="19" thickBot="1" x14ac:dyDescent="0.25">
      <c r="B22" s="4"/>
      <c r="C22" s="6">
        <v>2</v>
      </c>
      <c r="D22" s="5">
        <v>21737</v>
      </c>
      <c r="E22" s="5">
        <v>19743</v>
      </c>
      <c r="F22" s="5">
        <f t="shared" si="0"/>
        <v>1994</v>
      </c>
      <c r="G22" s="5">
        <v>10683</v>
      </c>
      <c r="H22" s="5">
        <v>9066</v>
      </c>
      <c r="I22" s="5">
        <f t="shared" si="1"/>
        <v>1617</v>
      </c>
      <c r="J22" s="5">
        <v>8387</v>
      </c>
      <c r="K22" s="5">
        <v>7282</v>
      </c>
      <c r="L22" s="5">
        <f t="shared" si="2"/>
        <v>1105</v>
      </c>
      <c r="M22" s="6">
        <v>18</v>
      </c>
      <c r="N22" s="5">
        <f t="shared" ref="N22:N45" si="9">J22-D22+$N$20</f>
        <v>-58928</v>
      </c>
      <c r="O22" s="5">
        <f t="shared" ref="O22:O45" si="10">K22-E22+$O$20</f>
        <v>-53131</v>
      </c>
      <c r="P22" s="5">
        <f t="shared" ref="P22:P45" si="11">L22-F22+$P$20</f>
        <v>-5797</v>
      </c>
      <c r="Q22" s="5">
        <f t="shared" ref="Q22:Q45" si="12">J22-G22+$Q$20</f>
        <v>-47874</v>
      </c>
      <c r="R22" s="5">
        <f t="shared" ref="R22:R45" si="13">K22-H22+$R$20</f>
        <v>-39148</v>
      </c>
      <c r="S22" s="5">
        <f t="shared" ref="S22:S45" si="14">L22-I22+$S$20</f>
        <v>-8726</v>
      </c>
    </row>
    <row r="23" spans="2:19" ht="19" thickBot="1" x14ac:dyDescent="0.25">
      <c r="B23" s="4"/>
      <c r="C23" s="6">
        <v>3</v>
      </c>
      <c r="D23" s="5">
        <v>31180</v>
      </c>
      <c r="E23" s="5">
        <v>28462</v>
      </c>
      <c r="F23" s="5">
        <f t="shared" si="0"/>
        <v>2718</v>
      </c>
      <c r="G23" s="5">
        <v>17037</v>
      </c>
      <c r="H23" s="5">
        <v>14739</v>
      </c>
      <c r="I23" s="5">
        <f t="shared" si="1"/>
        <v>2298</v>
      </c>
      <c r="J23" s="5">
        <v>12246</v>
      </c>
      <c r="K23" s="5">
        <v>10627</v>
      </c>
      <c r="L23" s="5">
        <f t="shared" si="2"/>
        <v>1619</v>
      </c>
      <c r="M23" s="6">
        <v>19</v>
      </c>
      <c r="N23" s="5">
        <f t="shared" si="9"/>
        <v>-64512</v>
      </c>
      <c r="O23" s="5">
        <f t="shared" si="10"/>
        <v>-58505</v>
      </c>
      <c r="P23" s="5">
        <f t="shared" si="11"/>
        <v>-6007</v>
      </c>
      <c r="Q23" s="5">
        <f t="shared" si="12"/>
        <v>-50369</v>
      </c>
      <c r="R23" s="5">
        <f t="shared" si="13"/>
        <v>-41476</v>
      </c>
      <c r="S23" s="5">
        <f t="shared" si="14"/>
        <v>-8893</v>
      </c>
    </row>
    <row r="24" spans="2:19" ht="19" thickBot="1" x14ac:dyDescent="0.25">
      <c r="B24" s="4"/>
      <c r="C24" s="6">
        <v>4</v>
      </c>
      <c r="D24" s="5">
        <v>38236</v>
      </c>
      <c r="E24" s="5">
        <v>34934</v>
      </c>
      <c r="F24" s="5">
        <f t="shared" si="0"/>
        <v>3302</v>
      </c>
      <c r="G24" s="5">
        <v>23485</v>
      </c>
      <c r="H24" s="5">
        <v>20427</v>
      </c>
      <c r="I24" s="5">
        <f t="shared" si="1"/>
        <v>3058</v>
      </c>
      <c r="J24" s="5">
        <v>15085</v>
      </c>
      <c r="K24" s="5">
        <v>13113</v>
      </c>
      <c r="L24" s="5">
        <f t="shared" si="2"/>
        <v>1972</v>
      </c>
      <c r="M24" s="6">
        <v>20</v>
      </c>
      <c r="N24" s="5">
        <f t="shared" si="9"/>
        <v>-68729</v>
      </c>
      <c r="O24" s="5">
        <f t="shared" si="10"/>
        <v>-62491</v>
      </c>
      <c r="P24" s="5">
        <f t="shared" si="11"/>
        <v>-6238</v>
      </c>
      <c r="Q24" s="5">
        <f t="shared" si="12"/>
        <v>-53978</v>
      </c>
      <c r="R24" s="5">
        <f t="shared" si="13"/>
        <v>-44678</v>
      </c>
      <c r="S24" s="5">
        <f t="shared" si="14"/>
        <v>-9300</v>
      </c>
    </row>
    <row r="25" spans="2:19" ht="19" thickBot="1" x14ac:dyDescent="0.25">
      <c r="B25" s="4"/>
      <c r="C25" s="6">
        <v>5</v>
      </c>
      <c r="D25" s="5">
        <v>44314</v>
      </c>
      <c r="E25" s="5">
        <v>40457</v>
      </c>
      <c r="F25" s="5">
        <f t="shared" si="0"/>
        <v>3857</v>
      </c>
      <c r="G25" s="5">
        <v>30621</v>
      </c>
      <c r="H25" s="5">
        <v>26624</v>
      </c>
      <c r="I25" s="5">
        <f t="shared" si="1"/>
        <v>3997</v>
      </c>
      <c r="J25" s="5">
        <v>18900</v>
      </c>
      <c r="K25" s="5">
        <v>16297</v>
      </c>
      <c r="L25" s="5">
        <f t="shared" si="2"/>
        <v>2603</v>
      </c>
      <c r="M25" s="6">
        <v>21</v>
      </c>
      <c r="N25" s="5">
        <f t="shared" si="9"/>
        <v>-70992</v>
      </c>
      <c r="O25" s="5">
        <f t="shared" si="10"/>
        <v>-64830</v>
      </c>
      <c r="P25" s="5">
        <f t="shared" si="11"/>
        <v>-6162</v>
      </c>
      <c r="Q25" s="5">
        <f t="shared" si="12"/>
        <v>-57299</v>
      </c>
      <c r="R25" s="5">
        <f t="shared" si="13"/>
        <v>-47691</v>
      </c>
      <c r="S25" s="5">
        <f t="shared" si="14"/>
        <v>-9608</v>
      </c>
    </row>
    <row r="26" spans="2:19" ht="19" thickBot="1" x14ac:dyDescent="0.25">
      <c r="B26" s="4"/>
      <c r="C26" s="6">
        <v>6</v>
      </c>
      <c r="D26" s="5">
        <v>50770</v>
      </c>
      <c r="E26" s="5">
        <v>46223</v>
      </c>
      <c r="F26" s="5">
        <f t="shared" si="0"/>
        <v>4547</v>
      </c>
      <c r="G26" s="5">
        <v>37879</v>
      </c>
      <c r="H26" s="5">
        <v>33191</v>
      </c>
      <c r="I26" s="5">
        <f t="shared" si="1"/>
        <v>4688</v>
      </c>
      <c r="J26" s="5">
        <v>20814</v>
      </c>
      <c r="K26" s="5">
        <v>17819</v>
      </c>
      <c r="L26" s="5">
        <f t="shared" si="2"/>
        <v>2995</v>
      </c>
      <c r="M26" s="6">
        <v>22</v>
      </c>
      <c r="N26" s="5">
        <f>J26-D26+$N$20</f>
        <v>-75534</v>
      </c>
      <c r="O26" s="5">
        <f t="shared" si="10"/>
        <v>-69074</v>
      </c>
      <c r="P26" s="5">
        <f t="shared" si="11"/>
        <v>-6460</v>
      </c>
      <c r="Q26" s="5">
        <f t="shared" si="12"/>
        <v>-62643</v>
      </c>
      <c r="R26" s="5">
        <f t="shared" si="13"/>
        <v>-52736</v>
      </c>
      <c r="S26" s="5">
        <f t="shared" si="14"/>
        <v>-9907</v>
      </c>
    </row>
    <row r="27" spans="2:19" ht="19" thickBot="1" x14ac:dyDescent="0.25">
      <c r="B27" s="4"/>
      <c r="C27" s="6">
        <v>7</v>
      </c>
      <c r="D27" s="5">
        <v>58862</v>
      </c>
      <c r="E27" s="5">
        <v>53437</v>
      </c>
      <c r="F27" s="5">
        <f t="shared" si="0"/>
        <v>5425</v>
      </c>
      <c r="G27" s="5">
        <v>43525</v>
      </c>
      <c r="H27" s="5">
        <v>38023</v>
      </c>
      <c r="I27" s="5">
        <f t="shared" si="1"/>
        <v>5502</v>
      </c>
      <c r="J27" s="5">
        <v>22653</v>
      </c>
      <c r="K27" s="5">
        <v>19330</v>
      </c>
      <c r="L27" s="5">
        <f t="shared" si="2"/>
        <v>3323</v>
      </c>
      <c r="M27" s="6">
        <v>23</v>
      </c>
      <c r="N27" s="5">
        <f t="shared" si="9"/>
        <v>-81787</v>
      </c>
      <c r="O27" s="5">
        <f t="shared" si="10"/>
        <v>-74777</v>
      </c>
      <c r="P27" s="5">
        <f t="shared" si="11"/>
        <v>-7010</v>
      </c>
      <c r="Q27" s="5">
        <f t="shared" si="12"/>
        <v>-66450</v>
      </c>
      <c r="R27" s="5">
        <f t="shared" si="13"/>
        <v>-56057</v>
      </c>
      <c r="S27" s="5">
        <f t="shared" si="14"/>
        <v>-10393</v>
      </c>
    </row>
    <row r="28" spans="2:19" ht="19" thickBot="1" x14ac:dyDescent="0.25">
      <c r="B28" s="4"/>
      <c r="C28" s="6">
        <v>8</v>
      </c>
      <c r="D28" s="5">
        <v>67278</v>
      </c>
      <c r="E28" s="5">
        <v>61030</v>
      </c>
      <c r="F28" s="5">
        <f t="shared" si="0"/>
        <v>6248</v>
      </c>
      <c r="G28" s="5">
        <v>47872</v>
      </c>
      <c r="H28" s="5">
        <v>41908</v>
      </c>
      <c r="I28" s="5">
        <f t="shared" si="1"/>
        <v>5964</v>
      </c>
      <c r="J28" s="5">
        <v>22454</v>
      </c>
      <c r="K28" s="5">
        <v>18924</v>
      </c>
      <c r="L28" s="5">
        <f t="shared" si="2"/>
        <v>3530</v>
      </c>
      <c r="M28" s="6">
        <v>24</v>
      </c>
      <c r="N28" s="5">
        <f t="shared" si="9"/>
        <v>-90402</v>
      </c>
      <c r="O28" s="5">
        <f t="shared" si="10"/>
        <v>-82776</v>
      </c>
      <c r="P28" s="5">
        <f t="shared" si="11"/>
        <v>-7626</v>
      </c>
      <c r="Q28" s="5">
        <f t="shared" si="12"/>
        <v>-70996</v>
      </c>
      <c r="R28" s="5">
        <f t="shared" si="13"/>
        <v>-60348</v>
      </c>
      <c r="S28" s="5">
        <f t="shared" si="14"/>
        <v>-10648</v>
      </c>
    </row>
    <row r="29" spans="2:19" ht="19" thickBot="1" x14ac:dyDescent="0.25">
      <c r="B29" s="4"/>
      <c r="C29" s="6">
        <v>9</v>
      </c>
      <c r="D29" s="5">
        <v>78574</v>
      </c>
      <c r="E29" s="5">
        <v>71214</v>
      </c>
      <c r="F29" s="5">
        <f t="shared" si="0"/>
        <v>7360</v>
      </c>
      <c r="G29" s="5">
        <v>51712</v>
      </c>
      <c r="H29" s="5">
        <v>45370</v>
      </c>
      <c r="I29" s="5">
        <f t="shared" si="1"/>
        <v>6342</v>
      </c>
      <c r="J29" s="5">
        <v>23295</v>
      </c>
      <c r="K29" s="5">
        <v>19516</v>
      </c>
      <c r="L29" s="5">
        <f t="shared" si="2"/>
        <v>3779</v>
      </c>
      <c r="M29" s="6">
        <v>25</v>
      </c>
      <c r="N29" s="5">
        <f t="shared" si="9"/>
        <v>-100857</v>
      </c>
      <c r="O29" s="5">
        <f t="shared" si="10"/>
        <v>-92368</v>
      </c>
      <c r="P29" s="5">
        <f t="shared" si="11"/>
        <v>-8489</v>
      </c>
      <c r="Q29" s="5">
        <f t="shared" si="12"/>
        <v>-73995</v>
      </c>
      <c r="R29" s="5">
        <f t="shared" si="13"/>
        <v>-63218</v>
      </c>
      <c r="S29" s="5">
        <f t="shared" si="14"/>
        <v>-10777</v>
      </c>
    </row>
    <row r="30" spans="2:19" ht="19" thickBot="1" x14ac:dyDescent="0.25">
      <c r="B30" s="4"/>
      <c r="C30" s="6">
        <v>10</v>
      </c>
      <c r="D30" s="5">
        <v>90062</v>
      </c>
      <c r="E30" s="5">
        <v>81817</v>
      </c>
      <c r="F30" s="5">
        <f t="shared" si="0"/>
        <v>8245</v>
      </c>
      <c r="G30" s="5">
        <v>53997</v>
      </c>
      <c r="H30" s="5">
        <v>47303</v>
      </c>
      <c r="I30" s="5">
        <f t="shared" si="1"/>
        <v>6694</v>
      </c>
      <c r="J30" s="5">
        <v>24811</v>
      </c>
      <c r="K30" s="5">
        <v>20684</v>
      </c>
      <c r="L30" s="5">
        <f t="shared" si="2"/>
        <v>4127</v>
      </c>
      <c r="M30" s="6">
        <v>26</v>
      </c>
      <c r="N30" s="5">
        <f t="shared" si="9"/>
        <v>-110829</v>
      </c>
      <c r="O30" s="5">
        <f t="shared" si="10"/>
        <v>-101803</v>
      </c>
      <c r="P30" s="5">
        <f t="shared" si="11"/>
        <v>-9026</v>
      </c>
      <c r="Q30" s="5">
        <f t="shared" si="12"/>
        <v>-74764</v>
      </c>
      <c r="R30" s="5">
        <f t="shared" si="13"/>
        <v>-63983</v>
      </c>
      <c r="S30" s="5">
        <f t="shared" si="14"/>
        <v>-10781</v>
      </c>
    </row>
    <row r="31" spans="2:19" ht="19" thickBot="1" x14ac:dyDescent="0.25">
      <c r="B31" s="4"/>
      <c r="C31" s="6">
        <v>11</v>
      </c>
      <c r="D31" s="5">
        <v>97769</v>
      </c>
      <c r="E31" s="5">
        <v>88859</v>
      </c>
      <c r="F31" s="5">
        <f t="shared" si="0"/>
        <v>8910</v>
      </c>
      <c r="G31" s="5">
        <v>55303</v>
      </c>
      <c r="H31" s="5">
        <v>48597</v>
      </c>
      <c r="I31" s="5">
        <f t="shared" si="1"/>
        <v>6706</v>
      </c>
      <c r="J31" s="5">
        <v>28339</v>
      </c>
      <c r="K31" s="5">
        <v>23610</v>
      </c>
      <c r="L31" s="5">
        <f t="shared" si="2"/>
        <v>4729</v>
      </c>
      <c r="M31" s="6">
        <v>27</v>
      </c>
      <c r="N31" s="5">
        <f t="shared" si="9"/>
        <v>-115008</v>
      </c>
      <c r="O31" s="5">
        <f t="shared" si="10"/>
        <v>-105919</v>
      </c>
      <c r="P31" s="5">
        <f t="shared" si="11"/>
        <v>-9089</v>
      </c>
      <c r="Q31" s="5">
        <f t="shared" si="12"/>
        <v>-72542</v>
      </c>
      <c r="R31" s="5">
        <f t="shared" si="13"/>
        <v>-62351</v>
      </c>
      <c r="S31" s="5">
        <f t="shared" si="14"/>
        <v>-10191</v>
      </c>
    </row>
    <row r="32" spans="2:19" ht="19" thickBot="1" x14ac:dyDescent="0.25">
      <c r="B32" s="4"/>
      <c r="C32" s="6">
        <v>12</v>
      </c>
      <c r="D32" s="5">
        <v>103350</v>
      </c>
      <c r="E32" s="5">
        <v>93936</v>
      </c>
      <c r="F32" s="5">
        <f t="shared" si="0"/>
        <v>9414</v>
      </c>
      <c r="G32" s="5">
        <v>54807</v>
      </c>
      <c r="H32" s="5">
        <v>48149</v>
      </c>
      <c r="I32" s="5">
        <f t="shared" si="1"/>
        <v>6658</v>
      </c>
      <c r="J32" s="5">
        <v>39358</v>
      </c>
      <c r="K32" s="5">
        <v>33465</v>
      </c>
      <c r="L32" s="5">
        <f t="shared" si="2"/>
        <v>5893</v>
      </c>
      <c r="M32" s="6">
        <v>28</v>
      </c>
      <c r="N32" s="5">
        <f t="shared" si="9"/>
        <v>-109570</v>
      </c>
      <c r="O32" s="5">
        <f t="shared" si="10"/>
        <v>-101141</v>
      </c>
      <c r="P32" s="5">
        <f t="shared" si="11"/>
        <v>-8429</v>
      </c>
      <c r="Q32" s="5">
        <f t="shared" si="12"/>
        <v>-61027</v>
      </c>
      <c r="R32" s="5">
        <f t="shared" si="13"/>
        <v>-52048</v>
      </c>
      <c r="S32" s="5">
        <f t="shared" si="14"/>
        <v>-8979</v>
      </c>
    </row>
    <row r="33" spans="2:19" ht="19" thickBot="1" x14ac:dyDescent="0.25">
      <c r="B33" s="4"/>
      <c r="C33" s="6">
        <v>13</v>
      </c>
      <c r="D33" s="5">
        <v>107999</v>
      </c>
      <c r="E33" s="5">
        <v>98193</v>
      </c>
      <c r="F33" s="5">
        <f t="shared" si="0"/>
        <v>9806</v>
      </c>
      <c r="G33" s="5">
        <v>53936</v>
      </c>
      <c r="H33" s="5">
        <v>47353</v>
      </c>
      <c r="I33" s="5">
        <f t="shared" si="1"/>
        <v>6583</v>
      </c>
      <c r="J33" s="5">
        <v>63701</v>
      </c>
      <c r="K33" s="5">
        <v>55676</v>
      </c>
      <c r="L33" s="5">
        <f t="shared" si="2"/>
        <v>8025</v>
      </c>
      <c r="M33" s="6">
        <v>29</v>
      </c>
      <c r="N33" s="5">
        <f t="shared" si="9"/>
        <v>-89876</v>
      </c>
      <c r="O33" s="5">
        <f t="shared" si="10"/>
        <v>-83187</v>
      </c>
      <c r="P33" s="5">
        <f t="shared" si="11"/>
        <v>-6689</v>
      </c>
      <c r="Q33" s="5">
        <f t="shared" si="12"/>
        <v>-35813</v>
      </c>
      <c r="R33" s="5">
        <f t="shared" si="13"/>
        <v>-29041</v>
      </c>
      <c r="S33" s="5">
        <f t="shared" si="14"/>
        <v>-6772</v>
      </c>
    </row>
    <row r="34" spans="2:19" ht="19" thickBot="1" x14ac:dyDescent="0.25">
      <c r="B34" s="4"/>
      <c r="C34" s="6">
        <v>14</v>
      </c>
      <c r="D34" s="5">
        <v>111486</v>
      </c>
      <c r="E34" s="5">
        <v>101260</v>
      </c>
      <c r="F34" s="5">
        <f t="shared" si="0"/>
        <v>10226</v>
      </c>
      <c r="G34" s="5">
        <v>54438</v>
      </c>
      <c r="H34" s="5">
        <v>47786</v>
      </c>
      <c r="I34" s="5">
        <f t="shared" si="1"/>
        <v>6652</v>
      </c>
      <c r="J34" s="5">
        <v>99681</v>
      </c>
      <c r="K34" s="5">
        <v>88663</v>
      </c>
      <c r="L34" s="5">
        <f t="shared" si="2"/>
        <v>11018</v>
      </c>
      <c r="M34" s="6">
        <v>30</v>
      </c>
      <c r="N34" s="5">
        <f t="shared" si="9"/>
        <v>-57383</v>
      </c>
      <c r="O34" s="5">
        <f t="shared" si="10"/>
        <v>-53267</v>
      </c>
      <c r="P34" s="5">
        <f t="shared" si="11"/>
        <v>-4116</v>
      </c>
      <c r="Q34" s="5">
        <f t="shared" si="12"/>
        <v>-335</v>
      </c>
      <c r="R34" s="5">
        <f t="shared" si="13"/>
        <v>3513</v>
      </c>
      <c r="S34" s="5">
        <f t="shared" si="14"/>
        <v>-3848</v>
      </c>
    </row>
    <row r="35" spans="2:19" ht="19" thickBot="1" x14ac:dyDescent="0.25">
      <c r="B35" s="4"/>
      <c r="C35" s="6">
        <v>15</v>
      </c>
      <c r="D35" s="5">
        <v>113735</v>
      </c>
      <c r="E35" s="5">
        <v>103079</v>
      </c>
      <c r="F35" s="5">
        <f t="shared" si="0"/>
        <v>10656</v>
      </c>
      <c r="G35" s="5">
        <v>54201</v>
      </c>
      <c r="H35" s="5">
        <v>47566</v>
      </c>
      <c r="I35" s="5">
        <f t="shared" si="1"/>
        <v>6635</v>
      </c>
      <c r="J35" s="5">
        <v>134553</v>
      </c>
      <c r="K35" s="5">
        <v>120706</v>
      </c>
      <c r="L35" s="5">
        <f t="shared" si="2"/>
        <v>13847</v>
      </c>
      <c r="M35" s="6">
        <v>31</v>
      </c>
      <c r="N35" s="5">
        <f t="shared" si="9"/>
        <v>-24760</v>
      </c>
      <c r="O35" s="5">
        <f t="shared" si="10"/>
        <v>-23043</v>
      </c>
      <c r="P35" s="5">
        <f t="shared" si="11"/>
        <v>-1717</v>
      </c>
      <c r="Q35" s="5">
        <f t="shared" si="12"/>
        <v>34774</v>
      </c>
      <c r="R35" s="5">
        <f t="shared" si="13"/>
        <v>35776</v>
      </c>
      <c r="S35" s="5">
        <f t="shared" si="14"/>
        <v>-1002</v>
      </c>
    </row>
    <row r="36" spans="2:19" ht="19" thickBot="1" x14ac:dyDescent="0.25">
      <c r="B36" s="4"/>
      <c r="C36" s="6">
        <v>16</v>
      </c>
      <c r="D36" s="5">
        <v>114356</v>
      </c>
      <c r="E36" s="5">
        <v>103624</v>
      </c>
      <c r="F36" s="5">
        <f t="shared" si="0"/>
        <v>10732</v>
      </c>
      <c r="G36" s="5">
        <v>55013</v>
      </c>
      <c r="H36" s="5">
        <v>48327</v>
      </c>
      <c r="I36" s="5">
        <f t="shared" si="1"/>
        <v>6686</v>
      </c>
      <c r="J36" s="5">
        <v>159826</v>
      </c>
      <c r="K36" s="5">
        <v>144055</v>
      </c>
      <c r="L36" s="5">
        <f t="shared" si="2"/>
        <v>15771</v>
      </c>
      <c r="M36" s="6">
        <v>32</v>
      </c>
      <c r="N36" s="5">
        <f>J36-D36+$N$20</f>
        <v>-108</v>
      </c>
      <c r="O36" s="5">
        <f t="shared" si="10"/>
        <v>-239</v>
      </c>
      <c r="P36" s="5">
        <f t="shared" si="11"/>
        <v>131</v>
      </c>
      <c r="Q36" s="5">
        <f t="shared" si="12"/>
        <v>59235</v>
      </c>
      <c r="R36" s="5">
        <f t="shared" si="13"/>
        <v>58364</v>
      </c>
      <c r="S36" s="5">
        <f t="shared" si="14"/>
        <v>871</v>
      </c>
    </row>
    <row r="37" spans="2:19" ht="19" thickBot="1" x14ac:dyDescent="0.25">
      <c r="B37" s="4"/>
      <c r="C37" s="6">
        <v>17</v>
      </c>
      <c r="D37" s="5">
        <v>112609</v>
      </c>
      <c r="E37" s="5">
        <v>102048</v>
      </c>
      <c r="F37" s="5">
        <f t="shared" si="0"/>
        <v>10561</v>
      </c>
      <c r="G37" s="5">
        <v>55447</v>
      </c>
      <c r="H37" s="5">
        <v>48789</v>
      </c>
      <c r="I37" s="5">
        <f t="shared" si="1"/>
        <v>6658</v>
      </c>
      <c r="J37" s="5">
        <v>176091</v>
      </c>
      <c r="K37" s="5">
        <v>159035</v>
      </c>
      <c r="L37" s="5">
        <f t="shared" si="2"/>
        <v>17056</v>
      </c>
      <c r="M37" s="6">
        <v>33</v>
      </c>
      <c r="N37" s="5">
        <f t="shared" si="9"/>
        <v>17904</v>
      </c>
      <c r="O37" s="5">
        <f t="shared" si="10"/>
        <v>16317</v>
      </c>
      <c r="P37" s="5">
        <f t="shared" si="11"/>
        <v>1587</v>
      </c>
      <c r="Q37" s="5">
        <f t="shared" si="12"/>
        <v>75066</v>
      </c>
      <c r="R37" s="5">
        <f t="shared" si="13"/>
        <v>72882</v>
      </c>
      <c r="S37" s="5">
        <f t="shared" si="14"/>
        <v>2184</v>
      </c>
    </row>
    <row r="38" spans="2:19" ht="19" thickBot="1" x14ac:dyDescent="0.25">
      <c r="B38" s="4"/>
      <c r="C38" s="6">
        <v>18</v>
      </c>
      <c r="D38" s="5">
        <v>110274</v>
      </c>
      <c r="E38" s="5">
        <v>99893</v>
      </c>
      <c r="F38" s="5">
        <f t="shared" si="0"/>
        <v>10381</v>
      </c>
      <c r="G38" s="5">
        <v>55196</v>
      </c>
      <c r="H38" s="5">
        <v>48642</v>
      </c>
      <c r="I38" s="5">
        <f t="shared" si="1"/>
        <v>6554</v>
      </c>
      <c r="J38" s="5">
        <v>185237</v>
      </c>
      <c r="K38" s="5">
        <v>167572</v>
      </c>
      <c r="L38" s="5">
        <f t="shared" si="2"/>
        <v>17665</v>
      </c>
      <c r="M38" s="6">
        <v>34</v>
      </c>
      <c r="N38" s="5">
        <f t="shared" si="9"/>
        <v>29385</v>
      </c>
      <c r="O38" s="5">
        <f t="shared" si="10"/>
        <v>27009</v>
      </c>
      <c r="P38" s="5">
        <f t="shared" si="11"/>
        <v>2376</v>
      </c>
      <c r="Q38" s="5">
        <f t="shared" si="12"/>
        <v>84463</v>
      </c>
      <c r="R38" s="5">
        <f t="shared" si="13"/>
        <v>81566</v>
      </c>
      <c r="S38" s="5">
        <f t="shared" si="14"/>
        <v>2897</v>
      </c>
    </row>
    <row r="39" spans="2:19" ht="19" thickBot="1" x14ac:dyDescent="0.25">
      <c r="B39" s="4"/>
      <c r="C39" s="6">
        <v>19</v>
      </c>
      <c r="D39" s="5">
        <v>108691</v>
      </c>
      <c r="E39" s="5">
        <v>98377</v>
      </c>
      <c r="F39" s="5">
        <f t="shared" si="0"/>
        <v>10314</v>
      </c>
      <c r="G39" s="5">
        <v>55559</v>
      </c>
      <c r="H39" s="5">
        <v>49057</v>
      </c>
      <c r="I39" s="5">
        <f t="shared" si="1"/>
        <v>6502</v>
      </c>
      <c r="J39" s="5">
        <v>191322</v>
      </c>
      <c r="K39" s="5">
        <v>173079</v>
      </c>
      <c r="L39" s="5">
        <f t="shared" si="2"/>
        <v>18243</v>
      </c>
      <c r="M39" s="6">
        <v>35</v>
      </c>
      <c r="N39" s="5">
        <f t="shared" si="9"/>
        <v>37053</v>
      </c>
      <c r="O39" s="5">
        <f t="shared" si="10"/>
        <v>34032</v>
      </c>
      <c r="P39" s="5">
        <f t="shared" si="11"/>
        <v>3021</v>
      </c>
      <c r="Q39" s="5">
        <f t="shared" si="12"/>
        <v>90185</v>
      </c>
      <c r="R39" s="5">
        <f t="shared" si="13"/>
        <v>86658</v>
      </c>
      <c r="S39" s="5">
        <f t="shared" si="14"/>
        <v>3527</v>
      </c>
    </row>
    <row r="40" spans="2:19" ht="19" thickBot="1" x14ac:dyDescent="0.25">
      <c r="B40" s="4"/>
      <c r="C40" s="6">
        <v>20</v>
      </c>
      <c r="D40" s="5">
        <v>107426</v>
      </c>
      <c r="E40" s="5">
        <v>96948</v>
      </c>
      <c r="F40" s="5">
        <f t="shared" si="0"/>
        <v>10478</v>
      </c>
      <c r="G40" s="5">
        <v>55963</v>
      </c>
      <c r="H40" s="5">
        <v>49511</v>
      </c>
      <c r="I40" s="5">
        <f t="shared" si="1"/>
        <v>6452</v>
      </c>
      <c r="J40" s="5">
        <v>193951</v>
      </c>
      <c r="K40" s="5">
        <v>175216</v>
      </c>
      <c r="L40" s="5">
        <f t="shared" si="2"/>
        <v>18735</v>
      </c>
      <c r="M40" s="6">
        <v>36</v>
      </c>
      <c r="N40" s="5">
        <f t="shared" si="9"/>
        <v>40947</v>
      </c>
      <c r="O40" s="5">
        <f t="shared" si="10"/>
        <v>37598</v>
      </c>
      <c r="P40" s="5">
        <f t="shared" si="11"/>
        <v>3349</v>
      </c>
      <c r="Q40" s="5">
        <f t="shared" si="12"/>
        <v>92410</v>
      </c>
      <c r="R40" s="5">
        <f t="shared" si="13"/>
        <v>88341</v>
      </c>
      <c r="S40" s="5">
        <f t="shared" si="14"/>
        <v>4069</v>
      </c>
    </row>
    <row r="41" spans="2:19" ht="19" thickBot="1" x14ac:dyDescent="0.25">
      <c r="B41" s="4"/>
      <c r="C41" s="6">
        <v>21</v>
      </c>
      <c r="D41" s="5">
        <v>106706</v>
      </c>
      <c r="E41" s="5">
        <v>96300</v>
      </c>
      <c r="F41" s="5">
        <f t="shared" si="0"/>
        <v>10406</v>
      </c>
      <c r="G41" s="5">
        <v>56409</v>
      </c>
      <c r="H41" s="5">
        <v>50039</v>
      </c>
      <c r="I41" s="5">
        <f t="shared" si="1"/>
        <v>6370</v>
      </c>
      <c r="J41" s="5">
        <v>196177</v>
      </c>
      <c r="K41" s="5">
        <v>177071</v>
      </c>
      <c r="L41" s="5">
        <f t="shared" si="2"/>
        <v>19106</v>
      </c>
      <c r="M41" s="6">
        <v>37</v>
      </c>
      <c r="N41" s="5">
        <f t="shared" si="9"/>
        <v>43893</v>
      </c>
      <c r="O41" s="5">
        <f t="shared" si="10"/>
        <v>40101</v>
      </c>
      <c r="P41" s="5">
        <f t="shared" si="11"/>
        <v>3792</v>
      </c>
      <c r="Q41" s="5">
        <f t="shared" si="12"/>
        <v>94190</v>
      </c>
      <c r="R41" s="5">
        <f t="shared" si="13"/>
        <v>89668</v>
      </c>
      <c r="S41" s="5">
        <f t="shared" si="14"/>
        <v>4522</v>
      </c>
    </row>
    <row r="42" spans="2:19" ht="19" thickBot="1" x14ac:dyDescent="0.25">
      <c r="B42" s="4"/>
      <c r="C42" s="6">
        <v>22</v>
      </c>
      <c r="D42" s="5">
        <v>105717</v>
      </c>
      <c r="E42" s="5">
        <v>95566</v>
      </c>
      <c r="F42" s="5">
        <f t="shared" si="0"/>
        <v>10151</v>
      </c>
      <c r="G42" s="5">
        <v>56629</v>
      </c>
      <c r="H42" s="5">
        <v>50293</v>
      </c>
      <c r="I42" s="5">
        <f t="shared" si="1"/>
        <v>6336</v>
      </c>
      <c r="J42" s="5">
        <v>196763</v>
      </c>
      <c r="K42" s="5">
        <v>177362</v>
      </c>
      <c r="L42" s="5">
        <f t="shared" si="2"/>
        <v>19401</v>
      </c>
      <c r="M42" s="6">
        <v>38</v>
      </c>
      <c r="N42" s="5">
        <f t="shared" si="9"/>
        <v>45468</v>
      </c>
      <c r="O42" s="5">
        <f t="shared" si="10"/>
        <v>41126</v>
      </c>
      <c r="P42" s="5">
        <f t="shared" si="11"/>
        <v>4342</v>
      </c>
      <c r="Q42" s="5">
        <f t="shared" si="12"/>
        <v>94556</v>
      </c>
      <c r="R42" s="5">
        <f t="shared" si="13"/>
        <v>89705</v>
      </c>
      <c r="S42" s="5">
        <f t="shared" si="14"/>
        <v>4851</v>
      </c>
    </row>
    <row r="43" spans="2:19" ht="19" thickBot="1" x14ac:dyDescent="0.25">
      <c r="B43" s="4"/>
      <c r="C43" s="6">
        <v>23</v>
      </c>
      <c r="D43" s="5">
        <v>104646</v>
      </c>
      <c r="E43" s="5">
        <v>94434</v>
      </c>
      <c r="F43" s="5">
        <f t="shared" si="0"/>
        <v>10212</v>
      </c>
      <c r="G43" s="5">
        <v>57055</v>
      </c>
      <c r="H43" s="5">
        <v>50735</v>
      </c>
      <c r="I43" s="5">
        <f t="shared" si="1"/>
        <v>6320</v>
      </c>
      <c r="J43" s="5">
        <v>196839</v>
      </c>
      <c r="K43" s="5">
        <v>177319</v>
      </c>
      <c r="L43" s="5">
        <f t="shared" si="2"/>
        <v>19520</v>
      </c>
      <c r="M43" s="6">
        <v>39</v>
      </c>
      <c r="N43" s="5">
        <f t="shared" si="9"/>
        <v>46615</v>
      </c>
      <c r="O43" s="5">
        <f t="shared" si="10"/>
        <v>42215</v>
      </c>
      <c r="P43" s="5">
        <f t="shared" si="11"/>
        <v>4400</v>
      </c>
      <c r="Q43" s="5">
        <f t="shared" si="12"/>
        <v>94206</v>
      </c>
      <c r="R43" s="5">
        <f t="shared" si="13"/>
        <v>89220</v>
      </c>
      <c r="S43" s="5">
        <f t="shared" si="14"/>
        <v>4986</v>
      </c>
    </row>
    <row r="44" spans="2:19" ht="19" thickBot="1" x14ac:dyDescent="0.25">
      <c r="B44" s="4"/>
      <c r="C44" s="6">
        <v>24</v>
      </c>
      <c r="D44" s="5">
        <v>103818</v>
      </c>
      <c r="E44" s="5">
        <v>93553</v>
      </c>
      <c r="F44" s="5">
        <f t="shared" si="0"/>
        <v>10265</v>
      </c>
      <c r="G44" s="5">
        <v>57720</v>
      </c>
      <c r="H44" s="5">
        <v>51370</v>
      </c>
      <c r="I44" s="5">
        <f t="shared" si="1"/>
        <v>6350</v>
      </c>
      <c r="J44" s="5">
        <v>196130</v>
      </c>
      <c r="K44" s="5">
        <v>176468</v>
      </c>
      <c r="L44" s="5">
        <f t="shared" si="2"/>
        <v>19662</v>
      </c>
      <c r="M44" s="6">
        <v>40</v>
      </c>
      <c r="N44" s="5">
        <f t="shared" si="9"/>
        <v>46734</v>
      </c>
      <c r="O44" s="5">
        <f t="shared" si="10"/>
        <v>42245</v>
      </c>
      <c r="P44" s="5">
        <f t="shared" si="11"/>
        <v>4489</v>
      </c>
      <c r="Q44" s="5">
        <f t="shared" si="12"/>
        <v>92832</v>
      </c>
      <c r="R44" s="5">
        <f t="shared" si="13"/>
        <v>87734</v>
      </c>
      <c r="S44" s="5">
        <f t="shared" si="14"/>
        <v>5098</v>
      </c>
    </row>
    <row r="45" spans="2:19" ht="19" thickBot="1" x14ac:dyDescent="0.25">
      <c r="B45" s="4"/>
      <c r="C45" s="6">
        <v>25</v>
      </c>
      <c r="D45" s="5">
        <v>104002</v>
      </c>
      <c r="E45" s="5">
        <v>93747</v>
      </c>
      <c r="F45" s="5">
        <f t="shared" si="0"/>
        <v>10255</v>
      </c>
      <c r="G45" s="5">
        <v>58501</v>
      </c>
      <c r="H45" s="5">
        <v>52032</v>
      </c>
      <c r="I45" s="5">
        <f t="shared" si="1"/>
        <v>6469</v>
      </c>
      <c r="J45" s="5">
        <v>194745</v>
      </c>
      <c r="K45" s="5">
        <v>175435</v>
      </c>
      <c r="L45" s="5">
        <f t="shared" si="2"/>
        <v>19310</v>
      </c>
      <c r="M45" s="6">
        <v>41</v>
      </c>
      <c r="N45" s="5">
        <f t="shared" si="9"/>
        <v>45165</v>
      </c>
      <c r="O45" s="5">
        <f t="shared" si="10"/>
        <v>41018</v>
      </c>
      <c r="P45" s="5">
        <f t="shared" si="11"/>
        <v>4147</v>
      </c>
      <c r="Q45" s="5">
        <f t="shared" si="12"/>
        <v>90666</v>
      </c>
      <c r="R45" s="5">
        <f t="shared" si="13"/>
        <v>86039</v>
      </c>
      <c r="S45" s="5">
        <f t="shared" si="14"/>
        <v>4627</v>
      </c>
    </row>
    <row r="46" spans="2:19" ht="19" thickBot="1" x14ac:dyDescent="0.25">
      <c r="B46" s="4"/>
      <c r="C46" s="6">
        <v>26</v>
      </c>
      <c r="D46" s="5">
        <v>105668</v>
      </c>
      <c r="E46" s="5">
        <v>95242</v>
      </c>
      <c r="F46" s="5">
        <f t="shared" si="0"/>
        <v>10426</v>
      </c>
      <c r="G46" s="5">
        <v>60624</v>
      </c>
      <c r="H46" s="5">
        <v>53968</v>
      </c>
      <c r="I46" s="5">
        <f t="shared" si="1"/>
        <v>6656</v>
      </c>
      <c r="J46" s="5"/>
      <c r="K46" s="5"/>
      <c r="L46" s="5"/>
      <c r="M46" s="6">
        <v>42</v>
      </c>
      <c r="N46" s="11"/>
      <c r="O46" s="1"/>
    </row>
    <row r="47" spans="2:19" x14ac:dyDescent="0.2">
      <c r="J47" s="2"/>
      <c r="K47" s="2"/>
    </row>
    <row r="48" spans="2:19" x14ac:dyDescent="0.2">
      <c r="J48" s="2"/>
      <c r="K48" s="2"/>
    </row>
    <row r="49" spans="2:22" x14ac:dyDescent="0.2">
      <c r="J49" s="2"/>
      <c r="K49" s="2"/>
    </row>
    <row r="50" spans="2:22" x14ac:dyDescent="0.2">
      <c r="J50" s="2"/>
      <c r="K50" s="2"/>
    </row>
    <row r="51" spans="2:22" x14ac:dyDescent="0.2">
      <c r="J51" s="2"/>
      <c r="K51" s="2"/>
    </row>
    <row r="52" spans="2:22" x14ac:dyDescent="0.2">
      <c r="J52" s="2"/>
      <c r="K52" s="2"/>
    </row>
    <row r="53" spans="2:22" x14ac:dyDescent="0.2">
      <c r="J53" s="2"/>
      <c r="K53" s="2"/>
    </row>
    <row r="54" spans="2:22" ht="26" x14ac:dyDescent="0.3">
      <c r="J54" s="2"/>
      <c r="K54" s="2"/>
      <c r="Q54" s="12"/>
      <c r="R54" s="12"/>
      <c r="S54" s="12"/>
      <c r="T54" s="12"/>
      <c r="U54" s="12"/>
      <c r="V54" s="12"/>
    </row>
    <row r="55" spans="2:22" x14ac:dyDescent="0.2">
      <c r="J55" s="2"/>
      <c r="K55" s="2"/>
    </row>
    <row r="56" spans="2:22" ht="26" x14ac:dyDescent="0.3">
      <c r="J56" s="2"/>
      <c r="K56" s="2"/>
      <c r="Q56" s="12" t="s">
        <v>8</v>
      </c>
    </row>
    <row r="57" spans="2:22" ht="27" thickBot="1" x14ac:dyDescent="0.35">
      <c r="D57" s="9">
        <v>2017</v>
      </c>
      <c r="E57" s="9"/>
      <c r="F57" s="9"/>
      <c r="G57" s="15">
        <v>2018</v>
      </c>
      <c r="H57" s="15"/>
      <c r="I57" s="15"/>
      <c r="J57" s="15">
        <v>2019</v>
      </c>
      <c r="K57" s="15"/>
      <c r="L57" s="15"/>
      <c r="M57" s="15">
        <v>2020</v>
      </c>
      <c r="N57" s="15"/>
      <c r="O57" s="15"/>
      <c r="Q57" s="9" t="s">
        <v>13</v>
      </c>
      <c r="R57" s="9"/>
      <c r="S57" s="9"/>
      <c r="T57" s="9" t="s">
        <v>14</v>
      </c>
      <c r="U57" s="9"/>
      <c r="V57" s="9"/>
    </row>
    <row r="58" spans="2:22" ht="16" customHeight="1" thickBot="1" x14ac:dyDescent="0.25">
      <c r="D58" s="8" t="s">
        <v>1</v>
      </c>
      <c r="E58" s="8" t="s">
        <v>2</v>
      </c>
      <c r="F58" s="8" t="s">
        <v>3</v>
      </c>
      <c r="G58" s="8" t="s">
        <v>1</v>
      </c>
      <c r="H58" s="8" t="s">
        <v>2</v>
      </c>
      <c r="I58" s="8" t="s">
        <v>3</v>
      </c>
      <c r="J58" s="8" t="s">
        <v>1</v>
      </c>
      <c r="K58" s="8" t="s">
        <v>2</v>
      </c>
      <c r="L58" s="8" t="s">
        <v>3</v>
      </c>
      <c r="M58" s="10" t="s">
        <v>9</v>
      </c>
      <c r="N58" s="10" t="s">
        <v>2</v>
      </c>
      <c r="O58" s="10" t="s">
        <v>3</v>
      </c>
      <c r="Q58" s="10" t="s">
        <v>9</v>
      </c>
      <c r="R58" s="10" t="s">
        <v>2</v>
      </c>
      <c r="S58" s="10" t="s">
        <v>11</v>
      </c>
      <c r="T58" s="10" t="s">
        <v>9</v>
      </c>
      <c r="U58" s="10" t="s">
        <v>2</v>
      </c>
      <c r="V58" s="10" t="s">
        <v>3</v>
      </c>
    </row>
    <row r="59" spans="2:22" ht="19" thickBot="1" x14ac:dyDescent="0.25">
      <c r="B59" s="13" t="s">
        <v>7</v>
      </c>
      <c r="C59" s="6">
        <v>1</v>
      </c>
      <c r="D59" s="5">
        <v>14797</v>
      </c>
      <c r="E59" s="5">
        <v>13818</v>
      </c>
      <c r="F59" s="5">
        <f>D59-E59</f>
        <v>979</v>
      </c>
      <c r="G59" s="5">
        <v>11611</v>
      </c>
      <c r="H59" s="5">
        <v>10391</v>
      </c>
      <c r="I59" s="5">
        <f t="shared" ref="I59:I94" si="15">G59-H59</f>
        <v>1220</v>
      </c>
      <c r="J59" s="5">
        <v>4263</v>
      </c>
      <c r="K59" s="5">
        <v>3411</v>
      </c>
      <c r="L59" s="5">
        <f>J59-K59</f>
        <v>852</v>
      </c>
      <c r="M59" s="5">
        <v>3257</v>
      </c>
      <c r="N59" s="5">
        <v>2776</v>
      </c>
      <c r="O59" s="5">
        <f t="shared" ref="O59:O83" si="16">M59-N59</f>
        <v>481</v>
      </c>
      <c r="P59" s="6">
        <v>1</v>
      </c>
      <c r="Q59" s="5">
        <f>G59-D59</f>
        <v>-3186</v>
      </c>
      <c r="R59" s="5">
        <f>H59-E59</f>
        <v>-3427</v>
      </c>
      <c r="S59" s="5">
        <f>I59-F59</f>
        <v>241</v>
      </c>
      <c r="T59" s="5">
        <f>G59-J59</f>
        <v>7348</v>
      </c>
      <c r="U59" s="5">
        <f>H59-K59</f>
        <v>6980</v>
      </c>
      <c r="V59" s="5">
        <f>I59-L59</f>
        <v>368</v>
      </c>
    </row>
    <row r="60" spans="2:22" ht="19" thickBot="1" x14ac:dyDescent="0.25">
      <c r="B60" s="14"/>
      <c r="C60" s="6">
        <v>2</v>
      </c>
      <c r="D60" s="5">
        <v>30953</v>
      </c>
      <c r="E60" s="5">
        <v>29063</v>
      </c>
      <c r="F60" s="5">
        <f t="shared" ref="F60:F93" si="17">D60-E60</f>
        <v>1890</v>
      </c>
      <c r="G60" s="5">
        <v>21737</v>
      </c>
      <c r="H60" s="5">
        <v>19743</v>
      </c>
      <c r="I60" s="5">
        <f t="shared" si="15"/>
        <v>1994</v>
      </c>
      <c r="J60" s="5">
        <v>10683</v>
      </c>
      <c r="K60" s="5">
        <v>9066</v>
      </c>
      <c r="L60" s="5">
        <f t="shared" ref="L59:L94" si="18">J60-K60</f>
        <v>1617</v>
      </c>
      <c r="M60" s="5">
        <v>8387</v>
      </c>
      <c r="N60" s="5">
        <v>7282</v>
      </c>
      <c r="O60" s="5">
        <f t="shared" si="16"/>
        <v>1105</v>
      </c>
      <c r="P60" s="6">
        <v>2</v>
      </c>
      <c r="Q60" s="5">
        <f t="shared" ref="Q60:Q109" si="19">G60-D60</f>
        <v>-9216</v>
      </c>
      <c r="R60" s="5">
        <f t="shared" ref="R60:R110" si="20">H60-E60</f>
        <v>-9320</v>
      </c>
      <c r="S60" s="5">
        <f t="shared" ref="S60:S110" si="21">I60-F60</f>
        <v>104</v>
      </c>
      <c r="T60" s="5">
        <f t="shared" ref="T60:T110" si="22">G60-J60</f>
        <v>11054</v>
      </c>
      <c r="U60" s="5">
        <f t="shared" ref="U60:U110" si="23">H60-K60</f>
        <v>10677</v>
      </c>
      <c r="V60" s="5">
        <f t="shared" ref="V60:V110" si="24">I60-L60</f>
        <v>377</v>
      </c>
    </row>
    <row r="61" spans="2:22" ht="19" thickBot="1" x14ac:dyDescent="0.25">
      <c r="B61" s="14"/>
      <c r="C61" s="6">
        <v>3</v>
      </c>
      <c r="D61" s="5">
        <v>44084</v>
      </c>
      <c r="E61" s="5">
        <v>41492</v>
      </c>
      <c r="F61" s="5">
        <f t="shared" si="17"/>
        <v>2592</v>
      </c>
      <c r="G61" s="5">
        <v>31180</v>
      </c>
      <c r="H61" s="5">
        <v>28462</v>
      </c>
      <c r="I61" s="5">
        <f t="shared" si="15"/>
        <v>2718</v>
      </c>
      <c r="J61" s="5">
        <v>17037</v>
      </c>
      <c r="K61" s="5">
        <v>14739</v>
      </c>
      <c r="L61" s="5">
        <f t="shared" si="18"/>
        <v>2298</v>
      </c>
      <c r="M61" s="5">
        <v>12246</v>
      </c>
      <c r="N61" s="5">
        <v>10627</v>
      </c>
      <c r="O61" s="5">
        <f t="shared" si="16"/>
        <v>1619</v>
      </c>
      <c r="P61" s="6">
        <v>3</v>
      </c>
      <c r="Q61" s="5">
        <f t="shared" si="19"/>
        <v>-12904</v>
      </c>
      <c r="R61" s="5">
        <f t="shared" si="20"/>
        <v>-13030</v>
      </c>
      <c r="S61" s="5">
        <f t="shared" si="21"/>
        <v>126</v>
      </c>
      <c r="T61" s="5">
        <f t="shared" si="22"/>
        <v>14143</v>
      </c>
      <c r="U61" s="5">
        <f t="shared" si="23"/>
        <v>13723</v>
      </c>
      <c r="V61" s="5">
        <f t="shared" si="24"/>
        <v>420</v>
      </c>
    </row>
    <row r="62" spans="2:22" ht="19" thickBot="1" x14ac:dyDescent="0.25">
      <c r="B62" s="14"/>
      <c r="C62" s="6">
        <v>4</v>
      </c>
      <c r="D62" s="5">
        <v>56539</v>
      </c>
      <c r="E62" s="5">
        <v>53341</v>
      </c>
      <c r="F62" s="5">
        <f t="shared" si="17"/>
        <v>3198</v>
      </c>
      <c r="G62" s="5">
        <v>38236</v>
      </c>
      <c r="H62" s="5">
        <v>34934</v>
      </c>
      <c r="I62" s="5">
        <f t="shared" si="15"/>
        <v>3302</v>
      </c>
      <c r="J62" s="5">
        <v>23485</v>
      </c>
      <c r="K62" s="5">
        <v>20427</v>
      </c>
      <c r="L62" s="5">
        <f t="shared" si="18"/>
        <v>3058</v>
      </c>
      <c r="M62" s="5">
        <v>15085</v>
      </c>
      <c r="N62" s="5">
        <v>13113</v>
      </c>
      <c r="O62" s="5">
        <f t="shared" si="16"/>
        <v>1972</v>
      </c>
      <c r="P62" s="6">
        <v>4</v>
      </c>
      <c r="Q62" s="5">
        <f t="shared" si="19"/>
        <v>-18303</v>
      </c>
      <c r="R62" s="5">
        <f t="shared" si="20"/>
        <v>-18407</v>
      </c>
      <c r="S62" s="5">
        <f t="shared" si="21"/>
        <v>104</v>
      </c>
      <c r="T62" s="5">
        <f t="shared" si="22"/>
        <v>14751</v>
      </c>
      <c r="U62" s="5">
        <f t="shared" si="23"/>
        <v>14507</v>
      </c>
      <c r="V62" s="5">
        <f t="shared" si="24"/>
        <v>244</v>
      </c>
    </row>
    <row r="63" spans="2:22" ht="19" thickBot="1" x14ac:dyDescent="0.25">
      <c r="B63" s="14"/>
      <c r="C63" s="6">
        <v>5</v>
      </c>
      <c r="D63" s="5">
        <v>68232</v>
      </c>
      <c r="E63" s="5">
        <v>64283</v>
      </c>
      <c r="F63" s="5">
        <f t="shared" si="17"/>
        <v>3949</v>
      </c>
      <c r="G63" s="5">
        <v>44314</v>
      </c>
      <c r="H63" s="5">
        <v>40457</v>
      </c>
      <c r="I63" s="5">
        <f t="shared" si="15"/>
        <v>3857</v>
      </c>
      <c r="J63" s="5">
        <v>30621</v>
      </c>
      <c r="K63" s="5">
        <v>26624</v>
      </c>
      <c r="L63" s="5">
        <f t="shared" si="18"/>
        <v>3997</v>
      </c>
      <c r="M63" s="5">
        <v>18900</v>
      </c>
      <c r="N63" s="5">
        <v>16297</v>
      </c>
      <c r="O63" s="5">
        <f t="shared" si="16"/>
        <v>2603</v>
      </c>
      <c r="P63" s="6">
        <v>5</v>
      </c>
      <c r="Q63" s="5">
        <f t="shared" si="19"/>
        <v>-23918</v>
      </c>
      <c r="R63" s="5">
        <f t="shared" si="20"/>
        <v>-23826</v>
      </c>
      <c r="S63" s="5">
        <f t="shared" si="21"/>
        <v>-92</v>
      </c>
      <c r="T63" s="5">
        <f t="shared" si="22"/>
        <v>13693</v>
      </c>
      <c r="U63" s="5">
        <f t="shared" si="23"/>
        <v>13833</v>
      </c>
      <c r="V63" s="5">
        <f t="shared" si="24"/>
        <v>-140</v>
      </c>
    </row>
    <row r="64" spans="2:22" ht="19" thickBot="1" x14ac:dyDescent="0.25">
      <c r="B64" s="14"/>
      <c r="C64" s="6">
        <v>6</v>
      </c>
      <c r="D64" s="5">
        <v>75581</v>
      </c>
      <c r="E64" s="5">
        <v>71123</v>
      </c>
      <c r="F64" s="5">
        <f t="shared" si="17"/>
        <v>4458</v>
      </c>
      <c r="G64" s="5">
        <v>50770</v>
      </c>
      <c r="H64" s="5">
        <v>46223</v>
      </c>
      <c r="I64" s="5">
        <f t="shared" si="15"/>
        <v>4547</v>
      </c>
      <c r="J64" s="5">
        <v>37879</v>
      </c>
      <c r="K64" s="5">
        <v>33191</v>
      </c>
      <c r="L64" s="5">
        <f t="shared" si="18"/>
        <v>4688</v>
      </c>
      <c r="M64" s="5">
        <v>20814</v>
      </c>
      <c r="N64" s="5">
        <v>17819</v>
      </c>
      <c r="O64" s="5">
        <f t="shared" si="16"/>
        <v>2995</v>
      </c>
      <c r="P64" s="6">
        <v>6</v>
      </c>
      <c r="Q64" s="5">
        <f t="shared" si="19"/>
        <v>-24811</v>
      </c>
      <c r="R64" s="5">
        <f t="shared" si="20"/>
        <v>-24900</v>
      </c>
      <c r="S64" s="5">
        <f t="shared" si="21"/>
        <v>89</v>
      </c>
      <c r="T64" s="5">
        <f t="shared" si="22"/>
        <v>12891</v>
      </c>
      <c r="U64" s="5">
        <f t="shared" si="23"/>
        <v>13032</v>
      </c>
      <c r="V64" s="5">
        <f t="shared" si="24"/>
        <v>-141</v>
      </c>
    </row>
    <row r="65" spans="2:22" ht="19" thickBot="1" x14ac:dyDescent="0.25">
      <c r="B65" s="14"/>
      <c r="C65" s="6">
        <v>7</v>
      </c>
      <c r="D65" s="5">
        <v>81281</v>
      </c>
      <c r="E65" s="5">
        <v>76563</v>
      </c>
      <c r="F65" s="5">
        <f t="shared" si="17"/>
        <v>4718</v>
      </c>
      <c r="G65" s="5">
        <v>58862</v>
      </c>
      <c r="H65" s="5">
        <v>53437</v>
      </c>
      <c r="I65" s="5">
        <f t="shared" si="15"/>
        <v>5425</v>
      </c>
      <c r="J65" s="5">
        <v>43525</v>
      </c>
      <c r="K65" s="5">
        <v>38023</v>
      </c>
      <c r="L65" s="5">
        <f t="shared" si="18"/>
        <v>5502</v>
      </c>
      <c r="M65" s="5">
        <v>22653</v>
      </c>
      <c r="N65" s="5">
        <v>19330</v>
      </c>
      <c r="O65" s="5">
        <f t="shared" si="16"/>
        <v>3323</v>
      </c>
      <c r="P65" s="6">
        <v>7</v>
      </c>
      <c r="Q65" s="5">
        <f t="shared" si="19"/>
        <v>-22419</v>
      </c>
      <c r="R65" s="5">
        <f t="shared" si="20"/>
        <v>-23126</v>
      </c>
      <c r="S65" s="5">
        <f t="shared" si="21"/>
        <v>707</v>
      </c>
      <c r="T65" s="5">
        <f t="shared" si="22"/>
        <v>15337</v>
      </c>
      <c r="U65" s="5">
        <f t="shared" si="23"/>
        <v>15414</v>
      </c>
      <c r="V65" s="5">
        <f t="shared" si="24"/>
        <v>-77</v>
      </c>
    </row>
    <row r="66" spans="2:22" ht="19" thickBot="1" x14ac:dyDescent="0.25">
      <c r="B66" s="14"/>
      <c r="C66" s="6">
        <v>8</v>
      </c>
      <c r="D66" s="5">
        <v>84971</v>
      </c>
      <c r="E66" s="5">
        <v>79991</v>
      </c>
      <c r="F66" s="5">
        <f t="shared" si="17"/>
        <v>4980</v>
      </c>
      <c r="G66" s="5">
        <v>67278</v>
      </c>
      <c r="H66" s="5">
        <v>61030</v>
      </c>
      <c r="I66" s="5">
        <f t="shared" si="15"/>
        <v>6248</v>
      </c>
      <c r="J66" s="5">
        <v>47872</v>
      </c>
      <c r="K66" s="5">
        <v>41908</v>
      </c>
      <c r="L66" s="5">
        <f t="shared" si="18"/>
        <v>5964</v>
      </c>
      <c r="M66" s="5">
        <v>22454</v>
      </c>
      <c r="N66" s="5">
        <v>18924</v>
      </c>
      <c r="O66" s="5">
        <f t="shared" si="16"/>
        <v>3530</v>
      </c>
      <c r="P66" s="6">
        <v>8</v>
      </c>
      <c r="Q66" s="5">
        <f t="shared" si="19"/>
        <v>-17693</v>
      </c>
      <c r="R66" s="5">
        <f t="shared" si="20"/>
        <v>-18961</v>
      </c>
      <c r="S66" s="5">
        <f t="shared" si="21"/>
        <v>1268</v>
      </c>
      <c r="T66" s="5">
        <f t="shared" si="22"/>
        <v>19406</v>
      </c>
      <c r="U66" s="5">
        <f t="shared" si="23"/>
        <v>19122</v>
      </c>
      <c r="V66" s="5">
        <f t="shared" si="24"/>
        <v>284</v>
      </c>
    </row>
    <row r="67" spans="2:22" ht="19" thickBot="1" x14ac:dyDescent="0.25">
      <c r="B67" s="14"/>
      <c r="C67" s="6">
        <v>9</v>
      </c>
      <c r="D67" s="5">
        <v>87074</v>
      </c>
      <c r="E67" s="5">
        <v>81929</v>
      </c>
      <c r="F67" s="5">
        <f t="shared" si="17"/>
        <v>5145</v>
      </c>
      <c r="G67" s="5">
        <v>78574</v>
      </c>
      <c r="H67" s="5">
        <v>71214</v>
      </c>
      <c r="I67" s="5">
        <f t="shared" si="15"/>
        <v>7360</v>
      </c>
      <c r="J67" s="5">
        <v>51712</v>
      </c>
      <c r="K67" s="5">
        <v>45370</v>
      </c>
      <c r="L67" s="5">
        <f t="shared" si="18"/>
        <v>6342</v>
      </c>
      <c r="M67" s="5">
        <v>23295</v>
      </c>
      <c r="N67" s="5">
        <v>19516</v>
      </c>
      <c r="O67" s="5">
        <f t="shared" si="16"/>
        <v>3779</v>
      </c>
      <c r="P67" s="6">
        <v>9</v>
      </c>
      <c r="Q67" s="5">
        <f t="shared" si="19"/>
        <v>-8500</v>
      </c>
      <c r="R67" s="5">
        <f t="shared" si="20"/>
        <v>-10715</v>
      </c>
      <c r="S67" s="5">
        <f t="shared" si="21"/>
        <v>2215</v>
      </c>
      <c r="T67" s="5">
        <f t="shared" si="22"/>
        <v>26862</v>
      </c>
      <c r="U67" s="5">
        <f t="shared" si="23"/>
        <v>25844</v>
      </c>
      <c r="V67" s="5">
        <f t="shared" si="24"/>
        <v>1018</v>
      </c>
    </row>
    <row r="68" spans="2:22" ht="19" thickBot="1" x14ac:dyDescent="0.25">
      <c r="B68" s="14"/>
      <c r="C68" s="6">
        <v>10</v>
      </c>
      <c r="D68" s="5">
        <v>87831</v>
      </c>
      <c r="E68" s="5">
        <v>82589</v>
      </c>
      <c r="F68" s="5">
        <f t="shared" si="17"/>
        <v>5242</v>
      </c>
      <c r="G68" s="5">
        <v>90062</v>
      </c>
      <c r="H68" s="5">
        <v>81817</v>
      </c>
      <c r="I68" s="5">
        <f t="shared" si="15"/>
        <v>8245</v>
      </c>
      <c r="J68" s="5">
        <v>53997</v>
      </c>
      <c r="K68" s="5">
        <v>47303</v>
      </c>
      <c r="L68" s="5">
        <f t="shared" si="18"/>
        <v>6694</v>
      </c>
      <c r="M68" s="5">
        <v>24811</v>
      </c>
      <c r="N68" s="5">
        <v>20684</v>
      </c>
      <c r="O68" s="5">
        <f t="shared" si="16"/>
        <v>4127</v>
      </c>
      <c r="P68" s="6">
        <v>10</v>
      </c>
      <c r="Q68" s="5">
        <f t="shared" si="19"/>
        <v>2231</v>
      </c>
      <c r="R68" s="5">
        <f t="shared" si="20"/>
        <v>-772</v>
      </c>
      <c r="S68" s="5">
        <f t="shared" si="21"/>
        <v>3003</v>
      </c>
      <c r="T68" s="5">
        <f t="shared" si="22"/>
        <v>36065</v>
      </c>
      <c r="U68" s="5">
        <f t="shared" si="23"/>
        <v>34514</v>
      </c>
      <c r="V68" s="5">
        <f t="shared" si="24"/>
        <v>1551</v>
      </c>
    </row>
    <row r="69" spans="2:22" ht="19" thickBot="1" x14ac:dyDescent="0.25">
      <c r="B69" s="14"/>
      <c r="C69" s="6">
        <v>11</v>
      </c>
      <c r="D69" s="5">
        <v>87005</v>
      </c>
      <c r="E69" s="5">
        <v>81839</v>
      </c>
      <c r="F69" s="5">
        <f t="shared" si="17"/>
        <v>5166</v>
      </c>
      <c r="G69" s="5">
        <v>97769</v>
      </c>
      <c r="H69" s="5">
        <v>88859</v>
      </c>
      <c r="I69" s="5">
        <f t="shared" si="15"/>
        <v>8910</v>
      </c>
      <c r="J69" s="5">
        <v>55303</v>
      </c>
      <c r="K69" s="5">
        <v>48597</v>
      </c>
      <c r="L69" s="5">
        <f t="shared" si="18"/>
        <v>6706</v>
      </c>
      <c r="M69" s="5">
        <v>28339</v>
      </c>
      <c r="N69" s="5">
        <v>23610</v>
      </c>
      <c r="O69" s="5">
        <f t="shared" si="16"/>
        <v>4729</v>
      </c>
      <c r="P69" s="6">
        <v>11</v>
      </c>
      <c r="Q69" s="5">
        <f t="shared" si="19"/>
        <v>10764</v>
      </c>
      <c r="R69" s="5">
        <f t="shared" si="20"/>
        <v>7020</v>
      </c>
      <c r="S69" s="5">
        <f t="shared" si="21"/>
        <v>3744</v>
      </c>
      <c r="T69" s="5">
        <f t="shared" si="22"/>
        <v>42466</v>
      </c>
      <c r="U69" s="5">
        <f t="shared" si="23"/>
        <v>40262</v>
      </c>
      <c r="V69" s="5">
        <f t="shared" si="24"/>
        <v>2204</v>
      </c>
    </row>
    <row r="70" spans="2:22" ht="19" thickBot="1" x14ac:dyDescent="0.25">
      <c r="B70" s="14"/>
      <c r="C70" s="6">
        <v>12</v>
      </c>
      <c r="D70" s="5">
        <v>85721</v>
      </c>
      <c r="E70" s="5">
        <v>80484</v>
      </c>
      <c r="F70" s="5">
        <f t="shared" si="17"/>
        <v>5237</v>
      </c>
      <c r="G70" s="5">
        <v>103350</v>
      </c>
      <c r="H70" s="5">
        <v>93936</v>
      </c>
      <c r="I70" s="5">
        <f t="shared" si="15"/>
        <v>9414</v>
      </c>
      <c r="J70" s="5">
        <v>54807</v>
      </c>
      <c r="K70" s="5">
        <v>48149</v>
      </c>
      <c r="L70" s="5">
        <f t="shared" si="18"/>
        <v>6658</v>
      </c>
      <c r="M70" s="5">
        <v>39358</v>
      </c>
      <c r="N70" s="5">
        <v>33465</v>
      </c>
      <c r="O70" s="5">
        <f t="shared" si="16"/>
        <v>5893</v>
      </c>
      <c r="P70" s="6">
        <v>12</v>
      </c>
      <c r="Q70" s="5">
        <f t="shared" si="19"/>
        <v>17629</v>
      </c>
      <c r="R70" s="5">
        <f t="shared" si="20"/>
        <v>13452</v>
      </c>
      <c r="S70" s="5">
        <f t="shared" si="21"/>
        <v>4177</v>
      </c>
      <c r="T70" s="5">
        <f t="shared" si="22"/>
        <v>48543</v>
      </c>
      <c r="U70" s="5">
        <f t="shared" si="23"/>
        <v>45787</v>
      </c>
      <c r="V70" s="5">
        <f t="shared" si="24"/>
        <v>2756</v>
      </c>
    </row>
    <row r="71" spans="2:22" ht="19" thickBot="1" x14ac:dyDescent="0.25">
      <c r="B71" s="14"/>
      <c r="C71" s="6">
        <v>13</v>
      </c>
      <c r="D71" s="5">
        <v>84640</v>
      </c>
      <c r="E71" s="5">
        <v>79423</v>
      </c>
      <c r="F71" s="5">
        <f t="shared" si="17"/>
        <v>5217</v>
      </c>
      <c r="G71" s="5">
        <v>107999</v>
      </c>
      <c r="H71" s="5">
        <v>98193</v>
      </c>
      <c r="I71" s="5">
        <f t="shared" si="15"/>
        <v>9806</v>
      </c>
      <c r="J71" s="5">
        <v>53936</v>
      </c>
      <c r="K71" s="5">
        <v>47353</v>
      </c>
      <c r="L71" s="5">
        <f t="shared" si="18"/>
        <v>6583</v>
      </c>
      <c r="M71" s="5">
        <v>63701</v>
      </c>
      <c r="N71" s="5">
        <v>55676</v>
      </c>
      <c r="O71" s="5">
        <f t="shared" si="16"/>
        <v>8025</v>
      </c>
      <c r="P71" s="6">
        <v>13</v>
      </c>
      <c r="Q71" s="5">
        <f t="shared" si="19"/>
        <v>23359</v>
      </c>
      <c r="R71" s="5">
        <f t="shared" si="20"/>
        <v>18770</v>
      </c>
      <c r="S71" s="5">
        <f t="shared" si="21"/>
        <v>4589</v>
      </c>
      <c r="T71" s="5">
        <f t="shared" si="22"/>
        <v>54063</v>
      </c>
      <c r="U71" s="5">
        <f t="shared" si="23"/>
        <v>50840</v>
      </c>
      <c r="V71" s="5">
        <f t="shared" si="24"/>
        <v>3223</v>
      </c>
    </row>
    <row r="72" spans="2:22" ht="19" thickBot="1" x14ac:dyDescent="0.25">
      <c r="B72" s="14"/>
      <c r="C72" s="6">
        <v>14</v>
      </c>
      <c r="D72" s="5">
        <v>83477</v>
      </c>
      <c r="E72" s="5">
        <v>78293</v>
      </c>
      <c r="F72" s="5">
        <f t="shared" si="17"/>
        <v>5184</v>
      </c>
      <c r="G72" s="5">
        <v>111486</v>
      </c>
      <c r="H72" s="5">
        <v>101260</v>
      </c>
      <c r="I72" s="5">
        <f t="shared" si="15"/>
        <v>10226</v>
      </c>
      <c r="J72" s="5">
        <v>54438</v>
      </c>
      <c r="K72" s="5">
        <v>47786</v>
      </c>
      <c r="L72" s="5">
        <f t="shared" si="18"/>
        <v>6652</v>
      </c>
      <c r="M72" s="5">
        <v>99681</v>
      </c>
      <c r="N72" s="5">
        <v>88663</v>
      </c>
      <c r="O72" s="5">
        <f t="shared" si="16"/>
        <v>11018</v>
      </c>
      <c r="P72" s="6">
        <v>14</v>
      </c>
      <c r="Q72" s="5">
        <f t="shared" si="19"/>
        <v>28009</v>
      </c>
      <c r="R72" s="5">
        <f t="shared" si="20"/>
        <v>22967</v>
      </c>
      <c r="S72" s="5">
        <f t="shared" si="21"/>
        <v>5042</v>
      </c>
      <c r="T72" s="5">
        <f t="shared" si="22"/>
        <v>57048</v>
      </c>
      <c r="U72" s="5">
        <f t="shared" si="23"/>
        <v>53474</v>
      </c>
      <c r="V72" s="5">
        <f t="shared" si="24"/>
        <v>3574</v>
      </c>
    </row>
    <row r="73" spans="2:22" ht="19" thickBot="1" x14ac:dyDescent="0.25">
      <c r="B73" s="14"/>
      <c r="C73" s="6">
        <v>15</v>
      </c>
      <c r="D73" s="5">
        <v>82447</v>
      </c>
      <c r="E73" s="5">
        <v>77266</v>
      </c>
      <c r="F73" s="5">
        <f t="shared" si="17"/>
        <v>5181</v>
      </c>
      <c r="G73" s="5">
        <v>113735</v>
      </c>
      <c r="H73" s="5">
        <v>103079</v>
      </c>
      <c r="I73" s="5">
        <f t="shared" si="15"/>
        <v>10656</v>
      </c>
      <c r="J73" s="5">
        <v>54201</v>
      </c>
      <c r="K73" s="5">
        <v>47566</v>
      </c>
      <c r="L73" s="5">
        <f t="shared" si="18"/>
        <v>6635</v>
      </c>
      <c r="M73" s="5">
        <v>134553</v>
      </c>
      <c r="N73" s="5">
        <v>120706</v>
      </c>
      <c r="O73" s="5">
        <f t="shared" si="16"/>
        <v>13847</v>
      </c>
      <c r="P73" s="6">
        <v>15</v>
      </c>
      <c r="Q73" s="5">
        <f t="shared" si="19"/>
        <v>31288</v>
      </c>
      <c r="R73" s="5">
        <f t="shared" si="20"/>
        <v>25813</v>
      </c>
      <c r="S73" s="5">
        <f t="shared" si="21"/>
        <v>5475</v>
      </c>
      <c r="T73" s="5">
        <f t="shared" si="22"/>
        <v>59534</v>
      </c>
      <c r="U73" s="5">
        <f t="shared" si="23"/>
        <v>55513</v>
      </c>
      <c r="V73" s="5">
        <f t="shared" si="24"/>
        <v>4021</v>
      </c>
    </row>
    <row r="74" spans="2:22" ht="19" thickBot="1" x14ac:dyDescent="0.25">
      <c r="B74" s="14"/>
      <c r="C74" s="6">
        <v>16</v>
      </c>
      <c r="D74" s="5">
        <v>81373</v>
      </c>
      <c r="E74" s="5">
        <v>76311</v>
      </c>
      <c r="F74" s="5">
        <f t="shared" si="17"/>
        <v>5062</v>
      </c>
      <c r="G74" s="5">
        <v>114356</v>
      </c>
      <c r="H74" s="5">
        <v>103624</v>
      </c>
      <c r="I74" s="5">
        <f t="shared" si="15"/>
        <v>10732</v>
      </c>
      <c r="J74" s="5">
        <v>55013</v>
      </c>
      <c r="K74" s="5">
        <v>48327</v>
      </c>
      <c r="L74" s="5">
        <f t="shared" si="18"/>
        <v>6686</v>
      </c>
      <c r="M74" s="5">
        <v>159826</v>
      </c>
      <c r="N74" s="5">
        <v>144055</v>
      </c>
      <c r="O74" s="5">
        <f t="shared" si="16"/>
        <v>15771</v>
      </c>
      <c r="P74" s="6">
        <v>16</v>
      </c>
      <c r="Q74" s="5">
        <f t="shared" si="19"/>
        <v>32983</v>
      </c>
      <c r="R74" s="5">
        <f t="shared" si="20"/>
        <v>27313</v>
      </c>
      <c r="S74" s="5">
        <f t="shared" si="21"/>
        <v>5670</v>
      </c>
      <c r="T74" s="5">
        <f t="shared" si="22"/>
        <v>59343</v>
      </c>
      <c r="U74" s="5">
        <f t="shared" si="23"/>
        <v>55297</v>
      </c>
      <c r="V74" s="5">
        <f t="shared" si="24"/>
        <v>4046</v>
      </c>
    </row>
    <row r="75" spans="2:22" ht="19" thickBot="1" x14ac:dyDescent="0.25">
      <c r="B75" s="14"/>
      <c r="C75" s="6">
        <v>17</v>
      </c>
      <c r="D75" s="5">
        <v>82033</v>
      </c>
      <c r="E75" s="5">
        <v>76841</v>
      </c>
      <c r="F75" s="5">
        <f t="shared" si="17"/>
        <v>5192</v>
      </c>
      <c r="G75" s="5">
        <v>112609</v>
      </c>
      <c r="H75" s="5">
        <v>102048</v>
      </c>
      <c r="I75" s="5">
        <f t="shared" si="15"/>
        <v>10561</v>
      </c>
      <c r="J75" s="5">
        <v>55447</v>
      </c>
      <c r="K75" s="5">
        <v>48789</v>
      </c>
      <c r="L75" s="5">
        <f t="shared" si="18"/>
        <v>6658</v>
      </c>
      <c r="M75" s="5">
        <v>176091</v>
      </c>
      <c r="N75" s="5">
        <v>159035</v>
      </c>
      <c r="O75" s="5">
        <f t="shared" si="16"/>
        <v>17056</v>
      </c>
      <c r="P75" s="6">
        <v>17</v>
      </c>
      <c r="Q75" s="5">
        <f t="shared" si="19"/>
        <v>30576</v>
      </c>
      <c r="R75" s="5">
        <f t="shared" si="20"/>
        <v>25207</v>
      </c>
      <c r="S75" s="5">
        <f t="shared" si="21"/>
        <v>5369</v>
      </c>
      <c r="T75" s="5">
        <f t="shared" si="22"/>
        <v>57162</v>
      </c>
      <c r="U75" s="5">
        <f t="shared" si="23"/>
        <v>53259</v>
      </c>
      <c r="V75" s="5">
        <f t="shared" si="24"/>
        <v>3903</v>
      </c>
    </row>
    <row r="76" spans="2:22" ht="19" thickBot="1" x14ac:dyDescent="0.25">
      <c r="B76" s="14"/>
      <c r="C76" s="6">
        <v>18</v>
      </c>
      <c r="D76" s="5">
        <v>82935</v>
      </c>
      <c r="E76" s="5">
        <v>77617</v>
      </c>
      <c r="F76" s="5">
        <f t="shared" si="17"/>
        <v>5318</v>
      </c>
      <c r="G76" s="5">
        <v>110274</v>
      </c>
      <c r="H76" s="5">
        <v>99893</v>
      </c>
      <c r="I76" s="5">
        <f t="shared" si="15"/>
        <v>10381</v>
      </c>
      <c r="J76" s="5">
        <v>55196</v>
      </c>
      <c r="K76" s="5">
        <v>48642</v>
      </c>
      <c r="L76" s="5">
        <f t="shared" si="18"/>
        <v>6554</v>
      </c>
      <c r="M76" s="5">
        <v>185237</v>
      </c>
      <c r="N76" s="5">
        <v>167572</v>
      </c>
      <c r="O76" s="5">
        <f t="shared" si="16"/>
        <v>17665</v>
      </c>
      <c r="P76" s="6">
        <v>18</v>
      </c>
      <c r="Q76" s="5">
        <f t="shared" si="19"/>
        <v>27339</v>
      </c>
      <c r="R76" s="5">
        <f t="shared" si="20"/>
        <v>22276</v>
      </c>
      <c r="S76" s="5">
        <f t="shared" si="21"/>
        <v>5063</v>
      </c>
      <c r="T76" s="5">
        <f t="shared" si="22"/>
        <v>55078</v>
      </c>
      <c r="U76" s="5">
        <f t="shared" si="23"/>
        <v>51251</v>
      </c>
      <c r="V76" s="5">
        <f t="shared" si="24"/>
        <v>3827</v>
      </c>
    </row>
    <row r="77" spans="2:22" ht="19" thickBot="1" x14ac:dyDescent="0.25">
      <c r="B77" s="14"/>
      <c r="C77" s="6">
        <v>19</v>
      </c>
      <c r="D77" s="5">
        <v>83554</v>
      </c>
      <c r="E77" s="5">
        <v>78106</v>
      </c>
      <c r="F77" s="5">
        <f t="shared" si="17"/>
        <v>5448</v>
      </c>
      <c r="G77" s="5">
        <v>108691</v>
      </c>
      <c r="H77" s="5">
        <v>98377</v>
      </c>
      <c r="I77" s="5">
        <f t="shared" si="15"/>
        <v>10314</v>
      </c>
      <c r="J77" s="5">
        <v>55559</v>
      </c>
      <c r="K77" s="5">
        <v>49057</v>
      </c>
      <c r="L77" s="5">
        <f t="shared" si="18"/>
        <v>6502</v>
      </c>
      <c r="M77" s="5">
        <v>191322</v>
      </c>
      <c r="N77" s="5">
        <v>173079</v>
      </c>
      <c r="O77" s="5">
        <f t="shared" si="16"/>
        <v>18243</v>
      </c>
      <c r="P77" s="6">
        <v>19</v>
      </c>
      <c r="Q77" s="5">
        <f t="shared" si="19"/>
        <v>25137</v>
      </c>
      <c r="R77" s="5">
        <f t="shared" si="20"/>
        <v>20271</v>
      </c>
      <c r="S77" s="5">
        <f t="shared" si="21"/>
        <v>4866</v>
      </c>
      <c r="T77" s="5">
        <f t="shared" si="22"/>
        <v>53132</v>
      </c>
      <c r="U77" s="5">
        <f t="shared" si="23"/>
        <v>49320</v>
      </c>
      <c r="V77" s="5">
        <f t="shared" si="24"/>
        <v>3812</v>
      </c>
    </row>
    <row r="78" spans="2:22" ht="19" thickBot="1" x14ac:dyDescent="0.25">
      <c r="B78" s="14"/>
      <c r="C78" s="6">
        <v>20</v>
      </c>
      <c r="D78" s="5">
        <v>84230</v>
      </c>
      <c r="E78" s="5">
        <v>78762</v>
      </c>
      <c r="F78" s="5">
        <f t="shared" si="17"/>
        <v>5468</v>
      </c>
      <c r="G78" s="5">
        <v>107426</v>
      </c>
      <c r="H78" s="5">
        <v>96948</v>
      </c>
      <c r="I78" s="5">
        <f t="shared" si="15"/>
        <v>10478</v>
      </c>
      <c r="J78" s="5">
        <v>55963</v>
      </c>
      <c r="K78" s="5">
        <v>49511</v>
      </c>
      <c r="L78" s="5">
        <f t="shared" si="18"/>
        <v>6452</v>
      </c>
      <c r="M78" s="5">
        <v>193951</v>
      </c>
      <c r="N78" s="5">
        <v>175216</v>
      </c>
      <c r="O78" s="5">
        <f t="shared" si="16"/>
        <v>18735</v>
      </c>
      <c r="P78" s="6">
        <v>20</v>
      </c>
      <c r="Q78" s="5">
        <f t="shared" si="19"/>
        <v>23196</v>
      </c>
      <c r="R78" s="5">
        <f t="shared" si="20"/>
        <v>18186</v>
      </c>
      <c r="S78" s="5">
        <f t="shared" si="21"/>
        <v>5010</v>
      </c>
      <c r="T78" s="5">
        <f t="shared" si="22"/>
        <v>51463</v>
      </c>
      <c r="U78" s="5">
        <f t="shared" si="23"/>
        <v>47437</v>
      </c>
      <c r="V78" s="5">
        <f t="shared" si="24"/>
        <v>4026</v>
      </c>
    </row>
    <row r="79" spans="2:22" ht="19" thickBot="1" x14ac:dyDescent="0.25">
      <c r="B79" s="14"/>
      <c r="C79" s="6">
        <v>21</v>
      </c>
      <c r="D79" s="5">
        <v>85031</v>
      </c>
      <c r="E79" s="5">
        <v>79352</v>
      </c>
      <c r="F79" s="5">
        <f t="shared" si="17"/>
        <v>5679</v>
      </c>
      <c r="G79" s="5">
        <v>106706</v>
      </c>
      <c r="H79" s="5">
        <v>96300</v>
      </c>
      <c r="I79" s="5">
        <f t="shared" si="15"/>
        <v>10406</v>
      </c>
      <c r="J79" s="5">
        <v>56409</v>
      </c>
      <c r="K79" s="5">
        <v>50039</v>
      </c>
      <c r="L79" s="5">
        <f t="shared" si="18"/>
        <v>6370</v>
      </c>
      <c r="M79" s="5">
        <v>196177</v>
      </c>
      <c r="N79" s="5">
        <v>177071</v>
      </c>
      <c r="O79" s="5">
        <f t="shared" si="16"/>
        <v>19106</v>
      </c>
      <c r="P79" s="6">
        <v>21</v>
      </c>
      <c r="Q79" s="5">
        <f t="shared" si="19"/>
        <v>21675</v>
      </c>
      <c r="R79" s="5">
        <f t="shared" si="20"/>
        <v>16948</v>
      </c>
      <c r="S79" s="5">
        <f t="shared" si="21"/>
        <v>4727</v>
      </c>
      <c r="T79" s="5">
        <f t="shared" si="22"/>
        <v>50297</v>
      </c>
      <c r="U79" s="5">
        <f t="shared" si="23"/>
        <v>46261</v>
      </c>
      <c r="V79" s="5">
        <f t="shared" si="24"/>
        <v>4036</v>
      </c>
    </row>
    <row r="80" spans="2:22" ht="19" thickBot="1" x14ac:dyDescent="0.25">
      <c r="B80" s="14"/>
      <c r="C80" s="6">
        <v>22</v>
      </c>
      <c r="D80" s="5">
        <v>84479</v>
      </c>
      <c r="E80" s="5">
        <v>78974</v>
      </c>
      <c r="F80" s="5">
        <f t="shared" si="17"/>
        <v>5505</v>
      </c>
      <c r="G80" s="5">
        <v>105717</v>
      </c>
      <c r="H80" s="5">
        <v>95566</v>
      </c>
      <c r="I80" s="5">
        <f t="shared" si="15"/>
        <v>10151</v>
      </c>
      <c r="J80" s="5">
        <v>56629</v>
      </c>
      <c r="K80" s="5">
        <v>50293</v>
      </c>
      <c r="L80" s="5">
        <f t="shared" si="18"/>
        <v>6336</v>
      </c>
      <c r="M80" s="5">
        <v>196763</v>
      </c>
      <c r="N80" s="5">
        <v>177362</v>
      </c>
      <c r="O80" s="5">
        <f t="shared" si="16"/>
        <v>19401</v>
      </c>
      <c r="P80" s="6">
        <v>22</v>
      </c>
      <c r="Q80" s="5">
        <f t="shared" si="19"/>
        <v>21238</v>
      </c>
      <c r="R80" s="5">
        <f t="shared" si="20"/>
        <v>16592</v>
      </c>
      <c r="S80" s="5">
        <f t="shared" si="21"/>
        <v>4646</v>
      </c>
      <c r="T80" s="5">
        <f t="shared" si="22"/>
        <v>49088</v>
      </c>
      <c r="U80" s="5">
        <f t="shared" si="23"/>
        <v>45273</v>
      </c>
      <c r="V80" s="5">
        <f t="shared" si="24"/>
        <v>3815</v>
      </c>
    </row>
    <row r="81" spans="2:22" ht="19" thickBot="1" x14ac:dyDescent="0.25">
      <c r="B81" s="14"/>
      <c r="C81" s="6">
        <v>23</v>
      </c>
      <c r="D81" s="5">
        <v>83227</v>
      </c>
      <c r="E81" s="5">
        <v>77800</v>
      </c>
      <c r="F81" s="5">
        <f t="shared" si="17"/>
        <v>5427</v>
      </c>
      <c r="G81" s="5">
        <v>104646</v>
      </c>
      <c r="H81" s="5">
        <v>94434</v>
      </c>
      <c r="I81" s="5">
        <f t="shared" si="15"/>
        <v>10212</v>
      </c>
      <c r="J81" s="5">
        <v>57055</v>
      </c>
      <c r="K81" s="5">
        <v>50735</v>
      </c>
      <c r="L81" s="5">
        <f t="shared" si="18"/>
        <v>6320</v>
      </c>
      <c r="M81" s="5">
        <v>196839</v>
      </c>
      <c r="N81" s="5">
        <v>177319</v>
      </c>
      <c r="O81" s="5">
        <f t="shared" si="16"/>
        <v>19520</v>
      </c>
      <c r="P81" s="6">
        <v>23</v>
      </c>
      <c r="Q81" s="5">
        <f t="shared" si="19"/>
        <v>21419</v>
      </c>
      <c r="R81" s="5">
        <f t="shared" si="20"/>
        <v>16634</v>
      </c>
      <c r="S81" s="5">
        <f t="shared" si="21"/>
        <v>4785</v>
      </c>
      <c r="T81" s="5">
        <f t="shared" si="22"/>
        <v>47591</v>
      </c>
      <c r="U81" s="5">
        <f t="shared" si="23"/>
        <v>43699</v>
      </c>
      <c r="V81" s="5">
        <f t="shared" si="24"/>
        <v>3892</v>
      </c>
    </row>
    <row r="82" spans="2:22" ht="19" thickBot="1" x14ac:dyDescent="0.25">
      <c r="B82" s="14"/>
      <c r="C82" s="6">
        <v>24</v>
      </c>
      <c r="D82" s="5">
        <v>84369</v>
      </c>
      <c r="E82" s="5">
        <v>78691</v>
      </c>
      <c r="F82" s="5">
        <f t="shared" si="17"/>
        <v>5678</v>
      </c>
      <c r="G82" s="5">
        <v>103818</v>
      </c>
      <c r="H82" s="5">
        <v>93553</v>
      </c>
      <c r="I82" s="5">
        <f t="shared" si="15"/>
        <v>10265</v>
      </c>
      <c r="J82" s="5">
        <v>57720</v>
      </c>
      <c r="K82" s="5">
        <v>51370</v>
      </c>
      <c r="L82" s="5">
        <f t="shared" si="18"/>
        <v>6350</v>
      </c>
      <c r="M82" s="5">
        <v>196130</v>
      </c>
      <c r="N82" s="5">
        <v>176468</v>
      </c>
      <c r="O82" s="5">
        <f t="shared" si="16"/>
        <v>19662</v>
      </c>
      <c r="P82" s="6">
        <v>24</v>
      </c>
      <c r="Q82" s="5">
        <f t="shared" si="19"/>
        <v>19449</v>
      </c>
      <c r="R82" s="5">
        <f t="shared" si="20"/>
        <v>14862</v>
      </c>
      <c r="S82" s="5">
        <f t="shared" si="21"/>
        <v>4587</v>
      </c>
      <c r="T82" s="5">
        <f t="shared" si="22"/>
        <v>46098</v>
      </c>
      <c r="U82" s="5">
        <f t="shared" si="23"/>
        <v>42183</v>
      </c>
      <c r="V82" s="5">
        <f t="shared" si="24"/>
        <v>3915</v>
      </c>
    </row>
    <row r="83" spans="2:22" ht="19" thickBot="1" x14ac:dyDescent="0.25">
      <c r="B83" s="14"/>
      <c r="C83" s="6">
        <v>25</v>
      </c>
      <c r="D83" s="5">
        <v>87087</v>
      </c>
      <c r="E83" s="5">
        <v>81089</v>
      </c>
      <c r="F83" s="5">
        <f t="shared" si="17"/>
        <v>5998</v>
      </c>
      <c r="G83" s="5">
        <v>104002</v>
      </c>
      <c r="H83" s="5">
        <v>93747</v>
      </c>
      <c r="I83" s="5">
        <f t="shared" si="15"/>
        <v>10255</v>
      </c>
      <c r="J83" s="5">
        <v>58501</v>
      </c>
      <c r="K83" s="5">
        <v>52032</v>
      </c>
      <c r="L83" s="5">
        <f t="shared" si="18"/>
        <v>6469</v>
      </c>
      <c r="M83" s="5">
        <v>194745</v>
      </c>
      <c r="N83" s="5">
        <v>175435</v>
      </c>
      <c r="O83" s="5">
        <f t="shared" si="16"/>
        <v>19310</v>
      </c>
      <c r="P83" s="6">
        <v>25</v>
      </c>
      <c r="Q83" s="5">
        <f t="shared" si="19"/>
        <v>16915</v>
      </c>
      <c r="R83" s="5">
        <f t="shared" si="20"/>
        <v>12658</v>
      </c>
      <c r="S83" s="5">
        <f t="shared" si="21"/>
        <v>4257</v>
      </c>
      <c r="T83" s="5">
        <f t="shared" si="22"/>
        <v>45501</v>
      </c>
      <c r="U83" s="5">
        <f t="shared" si="23"/>
        <v>41715</v>
      </c>
      <c r="V83" s="5">
        <f t="shared" si="24"/>
        <v>3786</v>
      </c>
    </row>
    <row r="84" spans="2:22" ht="19" thickBot="1" x14ac:dyDescent="0.25">
      <c r="B84" s="14"/>
      <c r="C84" s="6">
        <v>26</v>
      </c>
      <c r="D84" s="5">
        <v>87528</v>
      </c>
      <c r="E84" s="5">
        <v>81552</v>
      </c>
      <c r="F84" s="5">
        <f t="shared" si="17"/>
        <v>5976</v>
      </c>
      <c r="G84" s="5">
        <v>105668</v>
      </c>
      <c r="H84" s="5">
        <v>95242</v>
      </c>
      <c r="I84" s="5">
        <f t="shared" si="15"/>
        <v>10426</v>
      </c>
      <c r="J84" s="5">
        <v>60624</v>
      </c>
      <c r="K84" s="5">
        <v>53968</v>
      </c>
      <c r="L84" s="5">
        <f t="shared" si="18"/>
        <v>6656</v>
      </c>
      <c r="M84" s="5"/>
      <c r="N84" s="5"/>
      <c r="O84" s="5"/>
      <c r="P84" s="6">
        <v>26</v>
      </c>
      <c r="Q84" s="5">
        <f t="shared" si="19"/>
        <v>18140</v>
      </c>
      <c r="R84" s="5">
        <f t="shared" si="20"/>
        <v>13690</v>
      </c>
      <c r="S84" s="5">
        <f t="shared" si="21"/>
        <v>4450</v>
      </c>
      <c r="T84" s="5">
        <f t="shared" si="22"/>
        <v>45044</v>
      </c>
      <c r="U84" s="5">
        <f t="shared" si="23"/>
        <v>41274</v>
      </c>
      <c r="V84" s="5">
        <f t="shared" si="24"/>
        <v>3770</v>
      </c>
    </row>
    <row r="85" spans="2:22" ht="19" thickBot="1" x14ac:dyDescent="0.25">
      <c r="B85" s="14"/>
      <c r="C85" s="6">
        <v>27</v>
      </c>
      <c r="D85" s="5">
        <v>88983</v>
      </c>
      <c r="E85" s="5">
        <v>82970</v>
      </c>
      <c r="F85" s="5">
        <f t="shared" si="17"/>
        <v>6013</v>
      </c>
      <c r="G85" s="5">
        <v>107608</v>
      </c>
      <c r="H85" s="5">
        <v>96968</v>
      </c>
      <c r="I85" s="5">
        <f t="shared" si="15"/>
        <v>10640</v>
      </c>
      <c r="J85" s="5">
        <v>62610</v>
      </c>
      <c r="K85" s="5">
        <v>55627</v>
      </c>
      <c r="L85" s="5">
        <f t="shared" si="18"/>
        <v>6983</v>
      </c>
      <c r="P85" s="6">
        <v>27</v>
      </c>
      <c r="Q85" s="5">
        <f t="shared" si="19"/>
        <v>18625</v>
      </c>
      <c r="R85" s="5">
        <f t="shared" si="20"/>
        <v>13998</v>
      </c>
      <c r="S85" s="5">
        <f t="shared" si="21"/>
        <v>4627</v>
      </c>
      <c r="T85" s="5">
        <f t="shared" si="22"/>
        <v>44998</v>
      </c>
      <c r="U85" s="5">
        <f t="shared" si="23"/>
        <v>41341</v>
      </c>
      <c r="V85" s="5">
        <f t="shared" si="24"/>
        <v>3657</v>
      </c>
    </row>
    <row r="86" spans="2:22" ht="19" thickBot="1" x14ac:dyDescent="0.25">
      <c r="B86" s="14"/>
      <c r="C86" s="6">
        <v>28</v>
      </c>
      <c r="D86" s="5">
        <v>89213</v>
      </c>
      <c r="E86" s="5">
        <v>82994</v>
      </c>
      <c r="F86" s="5">
        <f t="shared" si="17"/>
        <v>6219</v>
      </c>
      <c r="G86" s="5">
        <v>108156</v>
      </c>
      <c r="H86" s="5">
        <v>97324</v>
      </c>
      <c r="I86" s="5">
        <f t="shared" si="15"/>
        <v>10832</v>
      </c>
      <c r="J86" s="5">
        <v>63178</v>
      </c>
      <c r="K86" s="5">
        <v>56288</v>
      </c>
      <c r="L86" s="5">
        <f t="shared" si="18"/>
        <v>6890</v>
      </c>
      <c r="P86" s="6">
        <v>28</v>
      </c>
      <c r="Q86" s="5">
        <f t="shared" si="19"/>
        <v>18943</v>
      </c>
      <c r="R86" s="5">
        <f t="shared" si="20"/>
        <v>14330</v>
      </c>
      <c r="S86" s="5">
        <f t="shared" si="21"/>
        <v>4613</v>
      </c>
      <c r="T86" s="5">
        <f t="shared" si="22"/>
        <v>44978</v>
      </c>
      <c r="U86" s="5">
        <f t="shared" si="23"/>
        <v>41036</v>
      </c>
      <c r="V86" s="5">
        <f t="shared" si="24"/>
        <v>3942</v>
      </c>
    </row>
    <row r="87" spans="2:22" ht="19" thickBot="1" x14ac:dyDescent="0.25">
      <c r="B87" s="14"/>
      <c r="C87" s="6">
        <v>29</v>
      </c>
      <c r="D87" s="5">
        <v>89670</v>
      </c>
      <c r="E87" s="5">
        <v>83338</v>
      </c>
      <c r="F87" s="5">
        <f t="shared" si="17"/>
        <v>6332</v>
      </c>
      <c r="G87" s="5">
        <v>109789</v>
      </c>
      <c r="H87" s="5">
        <v>98709</v>
      </c>
      <c r="I87" s="5">
        <f t="shared" si="15"/>
        <v>11080</v>
      </c>
      <c r="J87" s="5">
        <v>63369</v>
      </c>
      <c r="K87" s="5">
        <v>56405</v>
      </c>
      <c r="L87" s="5">
        <f t="shared" si="18"/>
        <v>6964</v>
      </c>
      <c r="P87" s="6">
        <v>29</v>
      </c>
      <c r="Q87" s="5">
        <f t="shared" si="19"/>
        <v>20119</v>
      </c>
      <c r="R87" s="5">
        <f t="shared" si="20"/>
        <v>15371</v>
      </c>
      <c r="S87" s="5">
        <f t="shared" si="21"/>
        <v>4748</v>
      </c>
      <c r="T87" s="5">
        <f t="shared" si="22"/>
        <v>46420</v>
      </c>
      <c r="U87" s="5">
        <f t="shared" si="23"/>
        <v>42304</v>
      </c>
      <c r="V87" s="5">
        <f t="shared" si="24"/>
        <v>4116</v>
      </c>
    </row>
    <row r="88" spans="2:22" ht="19" thickBot="1" x14ac:dyDescent="0.25">
      <c r="B88" s="14"/>
      <c r="C88" s="6">
        <v>30</v>
      </c>
      <c r="D88" s="5">
        <v>89867</v>
      </c>
      <c r="E88" s="5">
        <v>83521</v>
      </c>
      <c r="F88" s="5">
        <f t="shared" si="17"/>
        <v>6346</v>
      </c>
      <c r="G88" s="5">
        <v>112606</v>
      </c>
      <c r="H88" s="5">
        <v>101177</v>
      </c>
      <c r="I88" s="5">
        <f t="shared" si="15"/>
        <v>11429</v>
      </c>
      <c r="J88" s="5">
        <v>67183</v>
      </c>
      <c r="K88" s="5">
        <v>60059</v>
      </c>
      <c r="L88" s="5">
        <f t="shared" si="18"/>
        <v>7124</v>
      </c>
      <c r="P88" s="6">
        <v>30</v>
      </c>
      <c r="Q88" s="5">
        <f t="shared" si="19"/>
        <v>22739</v>
      </c>
      <c r="R88" s="5">
        <f t="shared" si="20"/>
        <v>17656</v>
      </c>
      <c r="S88" s="5">
        <f t="shared" si="21"/>
        <v>5083</v>
      </c>
      <c r="T88" s="5">
        <f t="shared" si="22"/>
        <v>45423</v>
      </c>
      <c r="U88" s="5">
        <f t="shared" si="23"/>
        <v>41118</v>
      </c>
      <c r="V88" s="5">
        <f t="shared" si="24"/>
        <v>4305</v>
      </c>
    </row>
    <row r="89" spans="2:22" ht="19" thickBot="1" x14ac:dyDescent="0.25">
      <c r="B89" s="14"/>
      <c r="C89" s="6">
        <v>31</v>
      </c>
      <c r="D89" s="5">
        <v>91831</v>
      </c>
      <c r="E89" s="5">
        <v>85130</v>
      </c>
      <c r="F89" s="5">
        <f t="shared" si="17"/>
        <v>6701</v>
      </c>
      <c r="G89" s="5">
        <v>116419</v>
      </c>
      <c r="H89" s="5">
        <v>104569</v>
      </c>
      <c r="I89" s="5">
        <f t="shared" si="15"/>
        <v>11850</v>
      </c>
      <c r="J89" s="5">
        <v>67355</v>
      </c>
      <c r="K89" s="5">
        <v>60266</v>
      </c>
      <c r="L89" s="5">
        <f t="shared" si="18"/>
        <v>7089</v>
      </c>
      <c r="P89" s="6">
        <v>31</v>
      </c>
      <c r="Q89" s="5">
        <f t="shared" si="19"/>
        <v>24588</v>
      </c>
      <c r="R89" s="5">
        <f t="shared" si="20"/>
        <v>19439</v>
      </c>
      <c r="S89" s="5">
        <f t="shared" si="21"/>
        <v>5149</v>
      </c>
      <c r="T89" s="5">
        <f t="shared" si="22"/>
        <v>49064</v>
      </c>
      <c r="U89" s="5">
        <f t="shared" si="23"/>
        <v>44303</v>
      </c>
      <c r="V89" s="5">
        <f t="shared" si="24"/>
        <v>4761</v>
      </c>
    </row>
    <row r="90" spans="2:22" ht="19" thickBot="1" x14ac:dyDescent="0.25">
      <c r="B90" s="14"/>
      <c r="C90" s="6">
        <v>32</v>
      </c>
      <c r="D90" s="5">
        <v>93076</v>
      </c>
      <c r="E90" s="5">
        <v>86215</v>
      </c>
      <c r="F90" s="5">
        <f t="shared" si="17"/>
        <v>6861</v>
      </c>
      <c r="G90" s="5">
        <v>119460</v>
      </c>
      <c r="H90" s="5">
        <v>107281</v>
      </c>
      <c r="I90" s="5">
        <f t="shared" si="15"/>
        <v>12179</v>
      </c>
      <c r="J90" s="5">
        <v>67560</v>
      </c>
      <c r="K90" s="5">
        <v>60560</v>
      </c>
      <c r="L90" s="5">
        <f t="shared" si="18"/>
        <v>7000</v>
      </c>
      <c r="P90" s="6">
        <v>32</v>
      </c>
      <c r="Q90" s="5">
        <f t="shared" si="19"/>
        <v>26384</v>
      </c>
      <c r="R90" s="5">
        <f t="shared" si="20"/>
        <v>21066</v>
      </c>
      <c r="S90" s="5">
        <f t="shared" si="21"/>
        <v>5318</v>
      </c>
      <c r="T90" s="5">
        <f t="shared" si="22"/>
        <v>51900</v>
      </c>
      <c r="U90" s="5">
        <f t="shared" si="23"/>
        <v>46721</v>
      </c>
      <c r="V90" s="5">
        <f t="shared" si="24"/>
        <v>5179</v>
      </c>
    </row>
    <row r="91" spans="2:22" ht="19" thickBot="1" x14ac:dyDescent="0.25">
      <c r="B91" s="14"/>
      <c r="C91" s="6">
        <v>33</v>
      </c>
      <c r="D91" s="5">
        <v>93274</v>
      </c>
      <c r="E91" s="5">
        <v>86619</v>
      </c>
      <c r="F91" s="5">
        <f t="shared" si="17"/>
        <v>6655</v>
      </c>
      <c r="G91" s="5">
        <v>119627</v>
      </c>
      <c r="H91" s="5">
        <v>107415</v>
      </c>
      <c r="I91" s="5">
        <f t="shared" si="15"/>
        <v>12212</v>
      </c>
      <c r="J91" s="5">
        <v>66879</v>
      </c>
      <c r="K91" s="5">
        <v>60179</v>
      </c>
      <c r="L91" s="5">
        <f t="shared" si="18"/>
        <v>6700</v>
      </c>
      <c r="P91" s="6">
        <v>33</v>
      </c>
      <c r="Q91" s="5">
        <f t="shared" si="19"/>
        <v>26353</v>
      </c>
      <c r="R91" s="5">
        <f t="shared" si="20"/>
        <v>20796</v>
      </c>
      <c r="S91" s="5">
        <f t="shared" si="21"/>
        <v>5557</v>
      </c>
      <c r="T91" s="5">
        <f t="shared" si="22"/>
        <v>52748</v>
      </c>
      <c r="U91" s="5">
        <f t="shared" si="23"/>
        <v>47236</v>
      </c>
      <c r="V91" s="5">
        <f t="shared" si="24"/>
        <v>5512</v>
      </c>
    </row>
    <row r="92" spans="2:22" ht="19" thickBot="1" x14ac:dyDescent="0.25">
      <c r="B92" s="14"/>
      <c r="C92" s="6">
        <v>34</v>
      </c>
      <c r="D92" s="5">
        <v>93929</v>
      </c>
      <c r="E92" s="5">
        <v>87279</v>
      </c>
      <c r="F92" s="5">
        <f t="shared" si="17"/>
        <v>6650</v>
      </c>
      <c r="G92" s="5">
        <v>119625</v>
      </c>
      <c r="H92" s="5">
        <v>107733</v>
      </c>
      <c r="I92" s="5">
        <f t="shared" si="15"/>
        <v>11892</v>
      </c>
      <c r="J92" s="5">
        <v>66830</v>
      </c>
      <c r="K92" s="5">
        <v>60332</v>
      </c>
      <c r="L92" s="5">
        <f t="shared" si="18"/>
        <v>6498</v>
      </c>
      <c r="P92" s="6">
        <v>34</v>
      </c>
      <c r="Q92" s="5">
        <f t="shared" si="19"/>
        <v>25696</v>
      </c>
      <c r="R92" s="5">
        <f t="shared" si="20"/>
        <v>20454</v>
      </c>
      <c r="S92" s="5">
        <f t="shared" si="21"/>
        <v>5242</v>
      </c>
      <c r="T92" s="5">
        <f t="shared" si="22"/>
        <v>52795</v>
      </c>
      <c r="U92" s="5">
        <f t="shared" si="23"/>
        <v>47401</v>
      </c>
      <c r="V92" s="5">
        <f t="shared" si="24"/>
        <v>5394</v>
      </c>
    </row>
    <row r="93" spans="2:22" ht="19" thickBot="1" x14ac:dyDescent="0.25">
      <c r="B93" s="14"/>
      <c r="C93" s="6">
        <v>35</v>
      </c>
      <c r="D93" s="5">
        <v>93713</v>
      </c>
      <c r="E93" s="5">
        <v>87013</v>
      </c>
      <c r="F93" s="5">
        <f t="shared" si="17"/>
        <v>6700</v>
      </c>
      <c r="G93" s="5">
        <v>119506</v>
      </c>
      <c r="H93" s="5">
        <v>107218</v>
      </c>
      <c r="I93" s="5">
        <f t="shared" si="15"/>
        <v>12288</v>
      </c>
      <c r="J93" s="5">
        <v>67779</v>
      </c>
      <c r="K93" s="5">
        <v>61254</v>
      </c>
      <c r="L93" s="5">
        <f t="shared" si="18"/>
        <v>6525</v>
      </c>
      <c r="P93" s="6">
        <v>35</v>
      </c>
      <c r="Q93" s="5">
        <f t="shared" si="19"/>
        <v>25793</v>
      </c>
      <c r="R93" s="5">
        <f t="shared" si="20"/>
        <v>20205</v>
      </c>
      <c r="S93" s="5">
        <f t="shared" si="21"/>
        <v>5588</v>
      </c>
      <c r="T93" s="5">
        <f t="shared" si="22"/>
        <v>51727</v>
      </c>
      <c r="U93" s="5">
        <f t="shared" si="23"/>
        <v>45964</v>
      </c>
      <c r="V93" s="5">
        <f t="shared" si="24"/>
        <v>5763</v>
      </c>
    </row>
    <row r="94" spans="2:22" ht="19" thickBot="1" x14ac:dyDescent="0.25">
      <c r="B94" s="14"/>
      <c r="C94" s="6">
        <v>36</v>
      </c>
      <c r="D94" s="5">
        <v>92550</v>
      </c>
      <c r="E94" s="5">
        <v>85923</v>
      </c>
      <c r="F94" s="5">
        <f>D94-E94</f>
        <v>6627</v>
      </c>
      <c r="G94" s="5">
        <v>119785</v>
      </c>
      <c r="H94" s="5">
        <v>107302</v>
      </c>
      <c r="I94" s="5">
        <f t="shared" si="15"/>
        <v>12483</v>
      </c>
      <c r="J94" s="5">
        <v>66590</v>
      </c>
      <c r="K94" s="5">
        <v>60175</v>
      </c>
      <c r="L94" s="5">
        <f t="shared" si="18"/>
        <v>6415</v>
      </c>
      <c r="P94" s="6">
        <v>36</v>
      </c>
      <c r="Q94" s="5">
        <f t="shared" si="19"/>
        <v>27235</v>
      </c>
      <c r="R94" s="5">
        <f t="shared" si="20"/>
        <v>21379</v>
      </c>
      <c r="S94" s="5">
        <f t="shared" si="21"/>
        <v>5856</v>
      </c>
      <c r="T94" s="5">
        <f t="shared" si="22"/>
        <v>53195</v>
      </c>
      <c r="U94" s="5">
        <f t="shared" si="23"/>
        <v>47127</v>
      </c>
      <c r="V94" s="5">
        <f t="shared" si="24"/>
        <v>6068</v>
      </c>
    </row>
    <row r="95" spans="2:22" ht="19" thickBot="1" x14ac:dyDescent="0.25">
      <c r="B95" s="14"/>
      <c r="C95" s="6">
        <v>37</v>
      </c>
      <c r="D95" s="5">
        <v>92194</v>
      </c>
      <c r="E95" s="5">
        <v>85628</v>
      </c>
      <c r="F95" s="5">
        <f>D95-E95</f>
        <v>6566</v>
      </c>
      <c r="G95" s="5">
        <v>120329</v>
      </c>
      <c r="H95" s="5">
        <v>107604</v>
      </c>
      <c r="I95" s="5">
        <f>G95-H95</f>
        <v>12725</v>
      </c>
      <c r="J95" s="5">
        <v>65921</v>
      </c>
      <c r="K95" s="5">
        <v>59697</v>
      </c>
      <c r="L95" s="5">
        <f>J95-K95</f>
        <v>6224</v>
      </c>
      <c r="P95" s="6">
        <v>37</v>
      </c>
      <c r="Q95" s="5">
        <f t="shared" si="19"/>
        <v>28135</v>
      </c>
      <c r="R95" s="5">
        <f t="shared" si="20"/>
        <v>21976</v>
      </c>
      <c r="S95" s="5">
        <f t="shared" si="21"/>
        <v>6159</v>
      </c>
      <c r="T95" s="5">
        <f t="shared" si="22"/>
        <v>54408</v>
      </c>
      <c r="U95" s="5">
        <f t="shared" si="23"/>
        <v>47907</v>
      </c>
      <c r="V95" s="5">
        <f t="shared" si="24"/>
        <v>6501</v>
      </c>
    </row>
    <row r="96" spans="2:22" ht="19" thickBot="1" x14ac:dyDescent="0.25">
      <c r="B96" s="14"/>
      <c r="C96" s="6">
        <v>38</v>
      </c>
      <c r="D96" s="5">
        <v>92720</v>
      </c>
      <c r="E96" s="5">
        <v>86013</v>
      </c>
      <c r="F96" s="5">
        <f t="shared" ref="F96:F110" si="25">D96-E96</f>
        <v>6707</v>
      </c>
      <c r="G96" s="5">
        <v>120718</v>
      </c>
      <c r="H96" s="5">
        <v>107881</v>
      </c>
      <c r="I96" s="5">
        <f t="shared" ref="I96:I110" si="26">G96-H96</f>
        <v>12837</v>
      </c>
      <c r="J96" s="5">
        <v>65667</v>
      </c>
      <c r="K96" s="5">
        <v>59435</v>
      </c>
      <c r="L96" s="5">
        <f t="shared" ref="L96:L110" si="27">J96-K96</f>
        <v>6232</v>
      </c>
      <c r="P96" s="6">
        <v>38</v>
      </c>
      <c r="Q96" s="5">
        <f t="shared" si="19"/>
        <v>27998</v>
      </c>
      <c r="R96" s="5">
        <f t="shared" si="20"/>
        <v>21868</v>
      </c>
      <c r="S96" s="5">
        <f t="shared" si="21"/>
        <v>6130</v>
      </c>
      <c r="T96" s="5">
        <f t="shared" si="22"/>
        <v>55051</v>
      </c>
      <c r="U96" s="5">
        <f t="shared" si="23"/>
        <v>48446</v>
      </c>
      <c r="V96" s="5">
        <f t="shared" si="24"/>
        <v>6605</v>
      </c>
    </row>
    <row r="97" spans="2:22" ht="19" thickBot="1" x14ac:dyDescent="0.25">
      <c r="B97" s="14"/>
      <c r="C97" s="6">
        <v>39</v>
      </c>
      <c r="D97" s="5">
        <v>93756</v>
      </c>
      <c r="E97" s="5">
        <v>86837</v>
      </c>
      <c r="F97" s="5">
        <f t="shared" si="25"/>
        <v>6919</v>
      </c>
      <c r="G97" s="5">
        <v>120190</v>
      </c>
      <c r="H97" s="5">
        <v>107217</v>
      </c>
      <c r="I97" s="5">
        <f t="shared" si="26"/>
        <v>12973</v>
      </c>
      <c r="J97" s="5">
        <v>65443</v>
      </c>
      <c r="K97" s="5">
        <v>59273</v>
      </c>
      <c r="L97" s="5">
        <f t="shared" si="27"/>
        <v>6170</v>
      </c>
      <c r="P97" s="6">
        <v>39</v>
      </c>
      <c r="Q97" s="5">
        <f t="shared" si="19"/>
        <v>26434</v>
      </c>
      <c r="R97" s="5">
        <f t="shared" si="20"/>
        <v>20380</v>
      </c>
      <c r="S97" s="5">
        <f t="shared" si="21"/>
        <v>6054</v>
      </c>
      <c r="T97" s="5">
        <f t="shared" si="22"/>
        <v>54747</v>
      </c>
      <c r="U97" s="5">
        <f t="shared" si="23"/>
        <v>47944</v>
      </c>
      <c r="V97" s="5">
        <f t="shared" si="24"/>
        <v>6803</v>
      </c>
    </row>
    <row r="98" spans="2:22" ht="19" thickBot="1" x14ac:dyDescent="0.25">
      <c r="B98" s="14"/>
      <c r="C98" s="6">
        <v>40</v>
      </c>
      <c r="D98" s="5">
        <v>94842</v>
      </c>
      <c r="E98" s="5">
        <v>87694</v>
      </c>
      <c r="F98" s="5">
        <f t="shared" si="25"/>
        <v>7148</v>
      </c>
      <c r="G98" s="5">
        <v>120703</v>
      </c>
      <c r="H98" s="5">
        <v>107563</v>
      </c>
      <c r="I98" s="5">
        <f t="shared" si="26"/>
        <v>13140</v>
      </c>
      <c r="J98" s="5">
        <v>65031</v>
      </c>
      <c r="K98" s="5">
        <v>58927</v>
      </c>
      <c r="L98" s="5">
        <f t="shared" si="27"/>
        <v>6104</v>
      </c>
      <c r="P98" s="6">
        <v>40</v>
      </c>
      <c r="Q98" s="5">
        <f t="shared" si="19"/>
        <v>25861</v>
      </c>
      <c r="R98" s="5">
        <f t="shared" si="20"/>
        <v>19869</v>
      </c>
      <c r="S98" s="5">
        <f t="shared" si="21"/>
        <v>5992</v>
      </c>
      <c r="T98" s="5">
        <f t="shared" si="22"/>
        <v>55672</v>
      </c>
      <c r="U98" s="5">
        <f t="shared" si="23"/>
        <v>48636</v>
      </c>
      <c r="V98" s="5">
        <f t="shared" si="24"/>
        <v>7036</v>
      </c>
    </row>
    <row r="99" spans="2:22" ht="19" thickBot="1" x14ac:dyDescent="0.25">
      <c r="B99" s="14"/>
      <c r="C99" s="6">
        <v>41</v>
      </c>
      <c r="D99" s="5">
        <v>96104</v>
      </c>
      <c r="E99" s="5">
        <v>88847</v>
      </c>
      <c r="F99" s="5">
        <f t="shared" si="25"/>
        <v>7257</v>
      </c>
      <c r="G99" s="5">
        <v>121713</v>
      </c>
      <c r="H99" s="5">
        <v>108436</v>
      </c>
      <c r="I99" s="5">
        <f t="shared" si="26"/>
        <v>13277</v>
      </c>
      <c r="J99" s="5">
        <v>64749</v>
      </c>
      <c r="K99" s="5">
        <v>58828</v>
      </c>
      <c r="L99" s="5">
        <f t="shared" si="27"/>
        <v>5921</v>
      </c>
      <c r="P99" s="6">
        <v>41</v>
      </c>
      <c r="Q99" s="5">
        <f t="shared" si="19"/>
        <v>25609</v>
      </c>
      <c r="R99" s="5">
        <f t="shared" si="20"/>
        <v>19589</v>
      </c>
      <c r="S99" s="5">
        <f t="shared" si="21"/>
        <v>6020</v>
      </c>
      <c r="T99" s="5">
        <f t="shared" si="22"/>
        <v>56964</v>
      </c>
      <c r="U99" s="5">
        <f t="shared" si="23"/>
        <v>49608</v>
      </c>
      <c r="V99" s="5">
        <f t="shared" si="24"/>
        <v>7356</v>
      </c>
    </row>
    <row r="100" spans="2:22" ht="19" thickBot="1" x14ac:dyDescent="0.25">
      <c r="B100" s="14"/>
      <c r="C100" s="6">
        <v>42</v>
      </c>
      <c r="D100" s="5">
        <v>96282</v>
      </c>
      <c r="E100" s="5">
        <v>88968</v>
      </c>
      <c r="F100" s="5">
        <f t="shared" si="25"/>
        <v>7314</v>
      </c>
      <c r="G100" s="5">
        <v>120610</v>
      </c>
      <c r="H100" s="5">
        <v>107390</v>
      </c>
      <c r="I100" s="5">
        <f t="shared" si="26"/>
        <v>13220</v>
      </c>
      <c r="J100" s="5">
        <v>64693</v>
      </c>
      <c r="K100" s="5">
        <v>59012</v>
      </c>
      <c r="L100" s="5">
        <f t="shared" si="27"/>
        <v>5681</v>
      </c>
      <c r="P100" s="6">
        <v>42</v>
      </c>
      <c r="Q100" s="5">
        <f t="shared" si="19"/>
        <v>24328</v>
      </c>
      <c r="R100" s="5">
        <f t="shared" si="20"/>
        <v>18422</v>
      </c>
      <c r="S100" s="5">
        <f t="shared" si="21"/>
        <v>5906</v>
      </c>
      <c r="T100" s="5">
        <f t="shared" si="22"/>
        <v>55917</v>
      </c>
      <c r="U100" s="5">
        <f t="shared" si="23"/>
        <v>48378</v>
      </c>
      <c r="V100" s="5">
        <f t="shared" si="24"/>
        <v>7539</v>
      </c>
    </row>
    <row r="101" spans="2:22" ht="19" thickBot="1" x14ac:dyDescent="0.25">
      <c r="B101" s="14"/>
      <c r="C101" s="6">
        <v>43</v>
      </c>
      <c r="D101" s="5">
        <v>95593</v>
      </c>
      <c r="E101" s="5">
        <v>88281</v>
      </c>
      <c r="F101" s="5">
        <f t="shared" si="25"/>
        <v>7312</v>
      </c>
      <c r="G101" s="5">
        <v>119478</v>
      </c>
      <c r="H101" s="5">
        <v>106264</v>
      </c>
      <c r="I101" s="5">
        <f t="shared" si="26"/>
        <v>13214</v>
      </c>
      <c r="J101" s="5">
        <v>65082</v>
      </c>
      <c r="K101" s="5">
        <v>59429</v>
      </c>
      <c r="L101" s="5">
        <f t="shared" si="27"/>
        <v>5653</v>
      </c>
      <c r="P101" s="6">
        <v>43</v>
      </c>
      <c r="Q101" s="5">
        <f t="shared" si="19"/>
        <v>23885</v>
      </c>
      <c r="R101" s="5">
        <f t="shared" si="20"/>
        <v>17983</v>
      </c>
      <c r="S101" s="5">
        <f t="shared" si="21"/>
        <v>5902</v>
      </c>
      <c r="T101" s="5">
        <f t="shared" si="22"/>
        <v>54396</v>
      </c>
      <c r="U101" s="5">
        <f t="shared" si="23"/>
        <v>46835</v>
      </c>
      <c r="V101" s="5">
        <f t="shared" si="24"/>
        <v>7561</v>
      </c>
    </row>
    <row r="102" spans="2:22" ht="19" thickBot="1" x14ac:dyDescent="0.25">
      <c r="B102" s="14"/>
      <c r="C102" s="6">
        <v>44</v>
      </c>
      <c r="D102" s="5">
        <v>95069</v>
      </c>
      <c r="E102" s="5">
        <v>87707</v>
      </c>
      <c r="F102" s="5">
        <f t="shared" si="25"/>
        <v>7362</v>
      </c>
      <c r="G102" s="5">
        <v>119851</v>
      </c>
      <c r="H102" s="5">
        <v>106598</v>
      </c>
      <c r="I102" s="5">
        <f t="shared" si="26"/>
        <v>13253</v>
      </c>
      <c r="J102" s="5">
        <v>65457</v>
      </c>
      <c r="K102" s="5">
        <v>60001</v>
      </c>
      <c r="L102" s="5">
        <f t="shared" si="27"/>
        <v>5456</v>
      </c>
      <c r="P102" s="6">
        <v>44</v>
      </c>
      <c r="Q102" s="5">
        <f t="shared" si="19"/>
        <v>24782</v>
      </c>
      <c r="R102" s="5">
        <f t="shared" si="20"/>
        <v>18891</v>
      </c>
      <c r="S102" s="5">
        <f t="shared" si="21"/>
        <v>5891</v>
      </c>
      <c r="T102" s="5">
        <f t="shared" si="22"/>
        <v>54394</v>
      </c>
      <c r="U102" s="5">
        <f t="shared" si="23"/>
        <v>46597</v>
      </c>
      <c r="V102" s="5">
        <f t="shared" si="24"/>
        <v>7797</v>
      </c>
    </row>
    <row r="103" spans="2:22" ht="19" thickBot="1" x14ac:dyDescent="0.25">
      <c r="B103" s="14"/>
      <c r="C103" s="6">
        <v>45</v>
      </c>
      <c r="D103" s="5">
        <v>94720</v>
      </c>
      <c r="E103" s="5">
        <v>87230</v>
      </c>
      <c r="F103" s="5">
        <f t="shared" si="25"/>
        <v>7490</v>
      </c>
      <c r="G103" s="5">
        <v>120202</v>
      </c>
      <c r="H103" s="5">
        <v>106833</v>
      </c>
      <c r="I103" s="5">
        <f t="shared" si="26"/>
        <v>13369</v>
      </c>
      <c r="J103" s="5">
        <v>65884</v>
      </c>
      <c r="K103" s="5">
        <v>60305</v>
      </c>
      <c r="L103" s="5">
        <f t="shared" si="27"/>
        <v>5579</v>
      </c>
      <c r="P103" s="6">
        <v>45</v>
      </c>
      <c r="Q103" s="5">
        <f t="shared" si="19"/>
        <v>25482</v>
      </c>
      <c r="R103" s="5">
        <f t="shared" si="20"/>
        <v>19603</v>
      </c>
      <c r="S103" s="5">
        <f t="shared" si="21"/>
        <v>5879</v>
      </c>
      <c r="T103" s="5">
        <f t="shared" si="22"/>
        <v>54318</v>
      </c>
      <c r="U103" s="5">
        <f t="shared" si="23"/>
        <v>46528</v>
      </c>
      <c r="V103" s="5">
        <f t="shared" si="24"/>
        <v>7790</v>
      </c>
    </row>
    <row r="104" spans="2:22" ht="19" thickBot="1" x14ac:dyDescent="0.25">
      <c r="B104" s="14"/>
      <c r="C104" s="6">
        <v>46</v>
      </c>
      <c r="D104" s="5">
        <v>95601</v>
      </c>
      <c r="E104" s="5">
        <v>87769</v>
      </c>
      <c r="F104" s="5">
        <f t="shared" si="25"/>
        <v>7832</v>
      </c>
      <c r="G104" s="5">
        <v>119298</v>
      </c>
      <c r="H104" s="5">
        <v>105792</v>
      </c>
      <c r="I104" s="5">
        <f t="shared" si="26"/>
        <v>13506</v>
      </c>
      <c r="J104" s="5">
        <v>67045</v>
      </c>
      <c r="K104" s="5">
        <v>61549</v>
      </c>
      <c r="L104" s="5">
        <f t="shared" si="27"/>
        <v>5496</v>
      </c>
      <c r="P104" s="6">
        <v>46</v>
      </c>
      <c r="Q104" s="5">
        <f t="shared" si="19"/>
        <v>23697</v>
      </c>
      <c r="R104" s="5">
        <f t="shared" si="20"/>
        <v>18023</v>
      </c>
      <c r="S104" s="5">
        <f t="shared" si="21"/>
        <v>5674</v>
      </c>
      <c r="T104" s="5">
        <f t="shared" si="22"/>
        <v>52253</v>
      </c>
      <c r="U104" s="5">
        <f t="shared" si="23"/>
        <v>44243</v>
      </c>
      <c r="V104" s="5">
        <f t="shared" si="24"/>
        <v>8010</v>
      </c>
    </row>
    <row r="105" spans="2:22" ht="19" thickBot="1" x14ac:dyDescent="0.25">
      <c r="B105" s="14"/>
      <c r="C105" s="6">
        <v>47</v>
      </c>
      <c r="D105" s="5">
        <v>96832</v>
      </c>
      <c r="E105" s="5">
        <v>88786</v>
      </c>
      <c r="F105" s="5">
        <f t="shared" si="25"/>
        <v>8046</v>
      </c>
      <c r="G105" s="5">
        <v>118596</v>
      </c>
      <c r="H105" s="5">
        <v>105012</v>
      </c>
      <c r="I105" s="5">
        <f t="shared" si="26"/>
        <v>13584</v>
      </c>
      <c r="J105" s="5">
        <v>68354</v>
      </c>
      <c r="K105" s="5">
        <v>62940</v>
      </c>
      <c r="L105" s="5">
        <f t="shared" si="27"/>
        <v>5414</v>
      </c>
      <c r="P105" s="6">
        <v>47</v>
      </c>
      <c r="Q105" s="5">
        <f t="shared" si="19"/>
        <v>21764</v>
      </c>
      <c r="R105" s="5">
        <f t="shared" si="20"/>
        <v>16226</v>
      </c>
      <c r="S105" s="5">
        <f t="shared" si="21"/>
        <v>5538</v>
      </c>
      <c r="T105" s="5">
        <f t="shared" si="22"/>
        <v>50242</v>
      </c>
      <c r="U105" s="5">
        <f t="shared" si="23"/>
        <v>42072</v>
      </c>
      <c r="V105" s="5">
        <f t="shared" si="24"/>
        <v>8170</v>
      </c>
    </row>
    <row r="106" spans="2:22" ht="19" thickBot="1" x14ac:dyDescent="0.25">
      <c r="B106" s="14"/>
      <c r="C106" s="6">
        <v>48</v>
      </c>
      <c r="D106" s="5">
        <v>97962</v>
      </c>
      <c r="E106" s="5">
        <v>89677</v>
      </c>
      <c r="F106" s="5">
        <f t="shared" si="25"/>
        <v>8285</v>
      </c>
      <c r="G106" s="5">
        <v>118544</v>
      </c>
      <c r="H106" s="5">
        <v>104785</v>
      </c>
      <c r="I106" s="5">
        <f t="shared" si="26"/>
        <v>13759</v>
      </c>
      <c r="J106" s="5">
        <v>69075</v>
      </c>
      <c r="K106" s="5">
        <v>63630</v>
      </c>
      <c r="L106" s="5">
        <f t="shared" si="27"/>
        <v>5445</v>
      </c>
      <c r="P106" s="6">
        <v>48</v>
      </c>
      <c r="Q106" s="5">
        <f t="shared" si="19"/>
        <v>20582</v>
      </c>
      <c r="R106" s="5">
        <f t="shared" si="20"/>
        <v>15108</v>
      </c>
      <c r="S106" s="5">
        <f t="shared" si="21"/>
        <v>5474</v>
      </c>
      <c r="T106" s="5">
        <f t="shared" si="22"/>
        <v>49469</v>
      </c>
      <c r="U106" s="5">
        <f t="shared" si="23"/>
        <v>41155</v>
      </c>
      <c r="V106" s="5">
        <f t="shared" si="24"/>
        <v>8314</v>
      </c>
    </row>
    <row r="107" spans="2:22" ht="19" thickBot="1" x14ac:dyDescent="0.25">
      <c r="B107" s="14"/>
      <c r="C107" s="6">
        <v>49</v>
      </c>
      <c r="D107" s="5">
        <v>101149</v>
      </c>
      <c r="E107" s="5">
        <v>92385</v>
      </c>
      <c r="F107" s="5">
        <f t="shared" si="25"/>
        <v>8764</v>
      </c>
      <c r="G107" s="5">
        <v>118747</v>
      </c>
      <c r="H107" s="5">
        <v>104651</v>
      </c>
      <c r="I107" s="5">
        <f t="shared" si="26"/>
        <v>14096</v>
      </c>
      <c r="J107" s="5">
        <v>70094</v>
      </c>
      <c r="K107" s="5">
        <v>64402</v>
      </c>
      <c r="L107" s="5">
        <f t="shared" si="27"/>
        <v>5692</v>
      </c>
      <c r="P107" s="6">
        <v>49</v>
      </c>
      <c r="Q107" s="5">
        <f t="shared" si="19"/>
        <v>17598</v>
      </c>
      <c r="R107" s="5">
        <f t="shared" si="20"/>
        <v>12266</v>
      </c>
      <c r="S107" s="5">
        <f t="shared" si="21"/>
        <v>5332</v>
      </c>
      <c r="T107" s="5">
        <f t="shared" si="22"/>
        <v>48653</v>
      </c>
      <c r="U107" s="5">
        <f t="shared" si="23"/>
        <v>40249</v>
      </c>
      <c r="V107" s="5">
        <f t="shared" si="24"/>
        <v>8404</v>
      </c>
    </row>
    <row r="108" spans="2:22" ht="19" thickBot="1" x14ac:dyDescent="0.25">
      <c r="B108" s="14"/>
      <c r="C108" s="6">
        <v>50</v>
      </c>
      <c r="D108" s="5">
        <v>106277</v>
      </c>
      <c r="E108" s="5">
        <v>96762</v>
      </c>
      <c r="F108" s="5">
        <f t="shared" si="25"/>
        <v>9515</v>
      </c>
      <c r="G108" s="5">
        <v>118854</v>
      </c>
      <c r="H108" s="5">
        <v>104469</v>
      </c>
      <c r="I108" s="5">
        <f t="shared" si="26"/>
        <v>14385</v>
      </c>
      <c r="J108" s="5">
        <v>71931</v>
      </c>
      <c r="K108" s="5">
        <v>65996</v>
      </c>
      <c r="L108" s="5">
        <f t="shared" si="27"/>
        <v>5935</v>
      </c>
      <c r="P108" s="6">
        <v>50</v>
      </c>
      <c r="Q108" s="5">
        <f t="shared" si="19"/>
        <v>12577</v>
      </c>
      <c r="R108" s="5">
        <f t="shared" si="20"/>
        <v>7707</v>
      </c>
      <c r="S108" s="5">
        <f t="shared" si="21"/>
        <v>4870</v>
      </c>
      <c r="T108" s="5">
        <f t="shared" si="22"/>
        <v>46923</v>
      </c>
      <c r="U108" s="5">
        <f t="shared" si="23"/>
        <v>38473</v>
      </c>
      <c r="V108" s="5">
        <f t="shared" si="24"/>
        <v>8450</v>
      </c>
    </row>
    <row r="109" spans="2:22" ht="19" thickBot="1" x14ac:dyDescent="0.25">
      <c r="B109" s="14"/>
      <c r="C109" s="6">
        <v>51</v>
      </c>
      <c r="D109" s="5">
        <v>112650</v>
      </c>
      <c r="E109" s="5">
        <v>102341</v>
      </c>
      <c r="F109" s="5">
        <f t="shared" si="25"/>
        <v>10309</v>
      </c>
      <c r="G109" s="5">
        <v>120441</v>
      </c>
      <c r="H109" s="5">
        <v>105479</v>
      </c>
      <c r="I109" s="5">
        <f t="shared" si="26"/>
        <v>14962</v>
      </c>
      <c r="J109" s="5">
        <v>74837</v>
      </c>
      <c r="K109" s="5">
        <v>68423</v>
      </c>
      <c r="L109" s="5">
        <f t="shared" si="27"/>
        <v>6414</v>
      </c>
      <c r="P109" s="6">
        <v>51</v>
      </c>
      <c r="Q109" s="5">
        <f t="shared" si="19"/>
        <v>7791</v>
      </c>
      <c r="R109" s="5">
        <f t="shared" si="20"/>
        <v>3138</v>
      </c>
      <c r="S109" s="5">
        <f t="shared" si="21"/>
        <v>4653</v>
      </c>
      <c r="T109" s="5">
        <f t="shared" si="22"/>
        <v>45604</v>
      </c>
      <c r="U109" s="5">
        <f t="shared" si="23"/>
        <v>37056</v>
      </c>
      <c r="V109" s="5">
        <f t="shared" si="24"/>
        <v>8548</v>
      </c>
    </row>
    <row r="110" spans="2:22" ht="19" thickBot="1" x14ac:dyDescent="0.25">
      <c r="B110" s="14"/>
      <c r="C110" s="6">
        <v>52</v>
      </c>
      <c r="D110" s="5">
        <v>121597</v>
      </c>
      <c r="E110" s="5">
        <v>110036</v>
      </c>
      <c r="F110" s="5">
        <f t="shared" si="25"/>
        <v>11561</v>
      </c>
      <c r="G110" s="5">
        <v>121597</v>
      </c>
      <c r="H110" s="5">
        <v>106730</v>
      </c>
      <c r="I110" s="5">
        <f t="shared" si="26"/>
        <v>14867</v>
      </c>
      <c r="J110" s="5">
        <v>76019</v>
      </c>
      <c r="K110" s="5">
        <v>69366</v>
      </c>
      <c r="L110" s="5">
        <f t="shared" si="27"/>
        <v>6653</v>
      </c>
      <c r="P110" s="6">
        <v>52</v>
      </c>
      <c r="Q110" s="5">
        <f>G110-D110</f>
        <v>0</v>
      </c>
      <c r="R110" s="5">
        <f t="shared" si="20"/>
        <v>-3306</v>
      </c>
      <c r="S110" s="5">
        <f t="shared" si="21"/>
        <v>3306</v>
      </c>
      <c r="T110" s="5">
        <f t="shared" si="22"/>
        <v>45578</v>
      </c>
      <c r="U110" s="5">
        <f t="shared" si="23"/>
        <v>37364</v>
      </c>
      <c r="V110" s="5">
        <f t="shared" si="24"/>
        <v>8214</v>
      </c>
    </row>
  </sheetData>
  <mergeCells count="14">
    <mergeCell ref="M57:O57"/>
    <mergeCell ref="Q57:S57"/>
    <mergeCell ref="T57:V57"/>
    <mergeCell ref="Q3:S3"/>
    <mergeCell ref="B59:B110"/>
    <mergeCell ref="D57:F57"/>
    <mergeCell ref="G57:I57"/>
    <mergeCell ref="J57:L57"/>
    <mergeCell ref="B5:B46"/>
    <mergeCell ref="D2:L2"/>
    <mergeCell ref="D3:F3"/>
    <mergeCell ref="G3:I3"/>
    <mergeCell ref="J3:L3"/>
    <mergeCell ref="N3:P3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Weiner</dc:creator>
  <cp:lastModifiedBy>Bar Weiner</cp:lastModifiedBy>
  <dcterms:created xsi:type="dcterms:W3CDTF">2020-06-30T04:08:34Z</dcterms:created>
  <dcterms:modified xsi:type="dcterms:W3CDTF">2020-07-01T05:50:15Z</dcterms:modified>
</cp:coreProperties>
</file>