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weiner/Desktop/"/>
    </mc:Choice>
  </mc:AlternateContent>
  <xr:revisionPtr revIDLastSave="0" documentId="13_ncr:1_{50A99D12-50C1-3F47-8F82-BFAE28623C68}" xr6:coauthVersionLast="45" xr6:coauthVersionMax="45" xr10:uidLastSave="{00000000-0000-0000-0000-000000000000}"/>
  <bookViews>
    <workbookView xWindow="2400" yWindow="460" windowWidth="23120" windowHeight="15000" xr2:uid="{0F149EC8-810E-274D-95EB-63F282CFE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  <c r="D17" i="1"/>
  <c r="D18" i="1"/>
  <c r="D19" i="1"/>
  <c r="D20" i="1"/>
  <c r="E21" i="1" s="1"/>
  <c r="D21" i="1"/>
  <c r="D16" i="1"/>
  <c r="D11" i="1"/>
  <c r="E11" i="1"/>
  <c r="C22" i="1"/>
  <c r="E20" i="1"/>
  <c r="E19" i="1"/>
  <c r="E18" i="1"/>
  <c r="E17" i="1"/>
  <c r="E16" i="1"/>
  <c r="F5" i="1"/>
  <c r="F6" i="1"/>
  <c r="F7" i="1"/>
  <c r="F8" i="1"/>
  <c r="F9" i="1"/>
  <c r="F10" i="1"/>
  <c r="F4" i="1"/>
</calcChain>
</file>

<file path=xl/sharedStrings.xml><?xml version="1.0" encoding="utf-8"?>
<sst xmlns="http://schemas.openxmlformats.org/spreadsheetml/2006/main" count="24" uniqueCount="16">
  <si>
    <t>Age</t>
  </si>
  <si>
    <t>0-14</t>
  </si>
  <si>
    <t>15-44</t>
  </si>
  <si>
    <t>45-64</t>
  </si>
  <si>
    <t>65-74</t>
  </si>
  <si>
    <t>75-84</t>
  </si>
  <si>
    <t>85+</t>
  </si>
  <si>
    <t>Total</t>
  </si>
  <si>
    <t>Week 28</t>
  </si>
  <si>
    <t>Week 8</t>
  </si>
  <si>
    <t>Difference in Time Period</t>
  </si>
  <si>
    <t>EuroMOMO covid deaths</t>
  </si>
  <si>
    <t>%</t>
  </si>
  <si>
    <t>cum</t>
  </si>
  <si>
    <t>Final Chat for Submission</t>
  </si>
  <si>
    <t>EuroMOMO Covid Deaths 2/1/2020-7/18 per EuroMOMO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</si>
</sst>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1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2" borderId="1">
      <alignment horizontal="right" vertical="center"/>
    </xf>
    <xf numFmtId="0" fontId="2" fillId="4" borderId="0">
      <alignment horizontal="center"/>
    </xf>
  </cellStyleXfs>
  <cellXfs count="13">
    <xf numFmtId="0" fontId="0" fillId="0" borderId="0" xfId="0"/>
    <xf numFmtId="0" fontId="4" fillId="2" borderId="1" xfId="4" applyAlignment="1">
      <alignment horizontal="center" vertical="center"/>
    </xf>
    <xf numFmtId="0" fontId="4" fillId="2" borderId="1" xfId="4" quotePrefix="1" applyAlignment="1">
      <alignment horizontal="center" vertical="center"/>
    </xf>
    <xf numFmtId="0" fontId="4" fillId="2" borderId="2" xfId="4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2" borderId="0" xfId="2" applyFont="1" applyAlignment="1">
      <alignment horizontal="center"/>
    </xf>
    <xf numFmtId="0" fontId="2" fillId="4" borderId="0" xfId="5" applyAlignment="1">
      <alignment horizontal="center"/>
    </xf>
    <xf numFmtId="0" fontId="3" fillId="3" borderId="0" xfId="3" applyFont="1"/>
    <xf numFmtId="0" fontId="3" fillId="3" borderId="0" xfId="3" applyFont="1" applyAlignment="1">
      <alignment horizontal="center"/>
    </xf>
    <xf numFmtId="164" fontId="3" fillId="3" borderId="0" xfId="3" applyNumberFormat="1" applyFont="1" applyAlignment="1">
      <alignment horizontal="center"/>
    </xf>
  </cellXfs>
  <cellStyles count="6">
    <cellStyle name="40% - Accent1" xfId="2" builtinId="31"/>
    <cellStyle name="40% - Accent3" xfId="3" builtinId="39"/>
    <cellStyle name="Normal" xfId="0" builtinId="0"/>
    <cellStyle name="Percent" xfId="1" builtinId="5"/>
    <cellStyle name="Style 1" xfId="5" xr:uid="{DE590D92-CBBF-B14B-AF93-A3CB3607ED91}"/>
    <cellStyle name="Style 3" xfId="4" xr:uid="{E5B0ACAF-C10C-384D-972B-76513FD96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73C3-18D6-DB4E-9E56-C00F42F75D4E}">
  <dimension ref="B3:F22"/>
  <sheetViews>
    <sheetView tabSelected="1" zoomScale="125" workbookViewId="0">
      <selection activeCell="I12" sqref="I12"/>
    </sheetView>
  </sheetViews>
  <sheetFormatPr baseColWidth="10" defaultRowHeight="16" x14ac:dyDescent="0.2"/>
  <cols>
    <col min="3" max="3" width="21.5" customWidth="1"/>
  </cols>
  <sheetData>
    <row r="3" spans="2:6" ht="17" thickBot="1" x14ac:dyDescent="0.25">
      <c r="C3" t="s">
        <v>0</v>
      </c>
      <c r="D3" t="s">
        <v>8</v>
      </c>
      <c r="E3" t="s">
        <v>9</v>
      </c>
      <c r="F3" t="s">
        <v>10</v>
      </c>
    </row>
    <row r="4" spans="2:6" ht="17" thickBot="1" x14ac:dyDescent="0.25">
      <c r="C4" s="1" t="s">
        <v>1</v>
      </c>
      <c r="D4">
        <v>116</v>
      </c>
      <c r="E4">
        <v>91</v>
      </c>
      <c r="F4">
        <f>D4-E4</f>
        <v>25</v>
      </c>
    </row>
    <row r="5" spans="2:6" ht="17" thickBot="1" x14ac:dyDescent="0.25">
      <c r="C5" s="2" t="s">
        <v>2</v>
      </c>
      <c r="D5">
        <v>2006</v>
      </c>
      <c r="E5">
        <v>315</v>
      </c>
      <c r="F5">
        <f t="shared" ref="F5:F10" si="0">D5-E5</f>
        <v>1691</v>
      </c>
    </row>
    <row r="6" spans="2:6" ht="17" thickBot="1" x14ac:dyDescent="0.25">
      <c r="C6" s="1" t="s">
        <v>3</v>
      </c>
      <c r="D6">
        <v>16213</v>
      </c>
      <c r="E6">
        <v>2293</v>
      </c>
      <c r="F6">
        <f t="shared" si="0"/>
        <v>13920</v>
      </c>
    </row>
    <row r="7" spans="2:6" ht="17" thickBot="1" x14ac:dyDescent="0.25">
      <c r="C7" s="1" t="s">
        <v>4</v>
      </c>
      <c r="D7">
        <v>25480</v>
      </c>
      <c r="E7">
        <v>3553</v>
      </c>
      <c r="F7">
        <f t="shared" si="0"/>
        <v>21927</v>
      </c>
    </row>
    <row r="8" spans="2:6" ht="17" thickBot="1" x14ac:dyDescent="0.25">
      <c r="C8" s="1" t="s">
        <v>5</v>
      </c>
      <c r="D8">
        <v>60652</v>
      </c>
      <c r="E8">
        <v>5248</v>
      </c>
      <c r="F8">
        <f t="shared" si="0"/>
        <v>55404</v>
      </c>
    </row>
    <row r="9" spans="2:6" ht="17" thickBot="1" x14ac:dyDescent="0.25">
      <c r="C9" s="1" t="s">
        <v>6</v>
      </c>
      <c r="D9">
        <v>90851</v>
      </c>
      <c r="E9">
        <v>9689</v>
      </c>
      <c r="F9">
        <f t="shared" si="0"/>
        <v>81162</v>
      </c>
    </row>
    <row r="10" spans="2:6" x14ac:dyDescent="0.2">
      <c r="C10" s="3" t="s">
        <v>7</v>
      </c>
      <c r="D10">
        <v>197593</v>
      </c>
      <c r="E10">
        <v>22349</v>
      </c>
      <c r="F10">
        <f t="shared" si="0"/>
        <v>175244</v>
      </c>
    </row>
    <row r="11" spans="2:6" x14ac:dyDescent="0.2">
      <c r="D11">
        <f>SUM(D4:D9)</f>
        <v>195318</v>
      </c>
      <c r="E11">
        <f>SUM(E4:E9)</f>
        <v>21189</v>
      </c>
      <c r="F11">
        <f>SUM(F4:F9)</f>
        <v>174129</v>
      </c>
    </row>
    <row r="12" spans="2:6" x14ac:dyDescent="0.2">
      <c r="B12" t="s">
        <v>14</v>
      </c>
    </row>
    <row r="14" spans="2:6" x14ac:dyDescent="0.2">
      <c r="B14" s="9" t="s">
        <v>15</v>
      </c>
      <c r="C14" s="9"/>
      <c r="D14" s="9"/>
      <c r="E14" s="9"/>
    </row>
    <row r="15" spans="2:6" x14ac:dyDescent="0.2">
      <c r="B15" s="8" t="s">
        <v>0</v>
      </c>
      <c r="C15" s="8" t="s">
        <v>11</v>
      </c>
      <c r="D15" s="8" t="s">
        <v>12</v>
      </c>
      <c r="E15" s="8" t="s">
        <v>13</v>
      </c>
    </row>
    <row r="16" spans="2:6" x14ac:dyDescent="0.2">
      <c r="B16" s="4" t="s">
        <v>1</v>
      </c>
      <c r="C16" s="5">
        <v>25</v>
      </c>
      <c r="D16" s="6">
        <f>C16/174129</f>
        <v>1.4357171981691733E-4</v>
      </c>
      <c r="E16" s="7">
        <f>1-SUM(D15)</f>
        <v>1</v>
      </c>
    </row>
    <row r="17" spans="2:5" x14ac:dyDescent="0.2">
      <c r="B17" s="10" t="s">
        <v>2</v>
      </c>
      <c r="C17" s="11">
        <v>1691</v>
      </c>
      <c r="D17" s="12">
        <f t="shared" ref="D17:D21" si="1">C17/174129</f>
        <v>9.711191128416289E-3</v>
      </c>
      <c r="E17" s="12">
        <f>1-SUM(D15:D16)</f>
        <v>0.99985642828018306</v>
      </c>
    </row>
    <row r="18" spans="2:5" x14ac:dyDescent="0.2">
      <c r="B18" s="4" t="s">
        <v>3</v>
      </c>
      <c r="C18" s="5">
        <v>13920</v>
      </c>
      <c r="D18" s="6">
        <f t="shared" si="1"/>
        <v>7.9940733594059579E-2</v>
      </c>
      <c r="E18" s="7">
        <f>1-SUM(D16:D17)</f>
        <v>0.99014523715176683</v>
      </c>
    </row>
    <row r="19" spans="2:5" x14ac:dyDescent="0.2">
      <c r="B19" s="10" t="s">
        <v>4</v>
      </c>
      <c r="C19" s="11">
        <v>21927</v>
      </c>
      <c r="D19" s="12">
        <f t="shared" si="1"/>
        <v>0.12592388401702187</v>
      </c>
      <c r="E19" s="12">
        <f>1-SUM(D16:D18)</f>
        <v>0.91020450355770721</v>
      </c>
    </row>
    <row r="20" spans="2:5" x14ac:dyDescent="0.2">
      <c r="B20" s="4" t="s">
        <v>5</v>
      </c>
      <c r="C20" s="5">
        <v>55404</v>
      </c>
      <c r="D20" s="6">
        <f t="shared" si="1"/>
        <v>0.31817790258945955</v>
      </c>
      <c r="E20" s="7">
        <f>1-SUM(D16:D19)</f>
        <v>0.78428061954068529</v>
      </c>
    </row>
    <row r="21" spans="2:5" x14ac:dyDescent="0.2">
      <c r="B21" s="10" t="s">
        <v>6</v>
      </c>
      <c r="C21" s="11">
        <v>81162</v>
      </c>
      <c r="D21" s="12">
        <f t="shared" si="1"/>
        <v>0.46610271695122579</v>
      </c>
      <c r="E21" s="12">
        <f>1-SUM(D16:D20)</f>
        <v>0.46610271695122574</v>
      </c>
    </row>
    <row r="22" spans="2:5" x14ac:dyDescent="0.2">
      <c r="B22" s="4" t="s">
        <v>7</v>
      </c>
      <c r="C22" s="5">
        <f>SUM(F4:F9)</f>
        <v>174129</v>
      </c>
      <c r="D22" s="7"/>
      <c r="E22" s="5"/>
    </row>
  </sheetData>
  <mergeCells count="1"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Weiner</dc:creator>
  <cp:lastModifiedBy>Bar Weiner</cp:lastModifiedBy>
  <dcterms:created xsi:type="dcterms:W3CDTF">2020-07-19T23:13:06Z</dcterms:created>
  <dcterms:modified xsi:type="dcterms:W3CDTF">2020-07-19T23:47:29Z</dcterms:modified>
</cp:coreProperties>
</file>