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ADFE88E2-8D03-414C-AACA-C0BE277AE46B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5" i="1"/>
  <c r="B8" i="1" s="1"/>
  <c r="B11" i="1" l="1"/>
  <c r="B12" i="1" s="1"/>
  <c r="A2" i="2" s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tc={8D33A790-9A23-4D9A-A236-B39A1256263A}</author>
  </authors>
  <commentList>
    <comment ref="A10" authorId="0" shapeId="0" xr:uid="{7A7556A5-397E-42FA-A2A7-32811A7310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spread=(ask-bid)/((ask+bid)/2)</t>
        </r>
      </text>
    </comment>
  </commentList>
</comments>
</file>

<file path=xl/sharedStrings.xml><?xml version="1.0" encoding="utf-8"?>
<sst xmlns="http://schemas.openxmlformats.org/spreadsheetml/2006/main" count="13" uniqueCount="12">
  <si>
    <t>Portfolio value</t>
  </si>
  <si>
    <t>Volatility (sigma)</t>
  </si>
  <si>
    <t xml:space="preserve">Expected return </t>
  </si>
  <si>
    <t>Confidence</t>
  </si>
  <si>
    <t>Normal Deviate (critical z)</t>
  </si>
  <si>
    <t>Relative Var %</t>
  </si>
  <si>
    <t>Relative Var</t>
  </si>
  <si>
    <t>Absolute Var %</t>
  </si>
  <si>
    <t>Absolute Var</t>
  </si>
  <si>
    <t xml:space="preserve">Spread (mean) </t>
  </si>
  <si>
    <t>LVaR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</si>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</sst>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2" borderId="0" xfId="1" applyFont="1" applyFill="1"/>
    <xf numFmtId="3" fontId="0" fillId="2" borderId="0" xfId="0" applyNumberFormat="1" applyFill="1"/>
    <xf numFmtId="0" fontId="0" fillId="3" borderId="0" xfId="0" applyFill="1"/>
    <xf numFmtId="9" fontId="0" fillId="3" borderId="0" xfId="1" applyFont="1" applyFill="1"/>
    <xf numFmtId="3" fontId="0" fillId="3" borderId="0" xfId="0" applyNumberFormat="1" applyFill="1"/>
    <xf numFmtId="0" fontId="0" fillId="4" borderId="0" xfId="0" applyFill="1"/>
    <xf numFmtId="9" fontId="0" fillId="4" borderId="0" xfId="1" applyFont="1" applyFill="1"/>
    <xf numFmtId="0" fontId="2" fillId="4" borderId="0" xfId="0" applyFont="1" applyFill="1"/>
    <xf numFmtId="3" fontId="2" fillId="4" borderId="0" xfId="0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  <col min="2" max="2" width="8.88671875" bestFit="1" customWidth="1"/>
  </cols>
  <sheetData>
    <row r="1" spans="1:2" x14ac:dyDescent="0.3">
      <c r="A1" t="s">
        <v>0</v>
      </c>
      <c r="B1" s="1">
        <v>5000000</v>
      </c>
    </row>
    <row r="2" spans="1:2" x14ac:dyDescent="0.3">
      <c r="A2" t="s">
        <v>1</v>
      </c>
      <c r="B2" s="2">
        <v>0.3</v>
      </c>
    </row>
    <row r="3" spans="1:2" x14ac:dyDescent="0.3">
      <c r="A3" t="s">
        <v>2</v>
      </c>
      <c r="B3" s="2">
        <v>0.1</v>
      </c>
    </row>
    <row r="4" spans="1:2" x14ac:dyDescent="0.3">
      <c r="A4" t="s">
        <v>3</v>
      </c>
      <c r="B4" s="2">
        <v>0.95</v>
      </c>
    </row>
    <row r="5" spans="1:2" x14ac:dyDescent="0.3">
      <c r="A5" t="s">
        <v>4</v>
      </c>
      <c r="B5" s="3">
        <f>_xlfn.NORM.S.INV(B4)</f>
        <v>1.6448536269514715</v>
      </c>
    </row>
    <row r="6" spans="1:2" x14ac:dyDescent="0.3">
      <c r="A6" s="4" t="s">
        <v>5</v>
      </c>
      <c r="B6" s="5">
        <f>B5*B2</f>
        <v>0.49345608808544145</v>
      </c>
    </row>
    <row r="7" spans="1:2" x14ac:dyDescent="0.3">
      <c r="A7" s="4" t="s">
        <v>6</v>
      </c>
      <c r="B7" s="6">
        <f>B6*B1</f>
        <v>2467280.4404272074</v>
      </c>
    </row>
    <row r="8" spans="1:2" x14ac:dyDescent="0.3">
      <c r="A8" s="7" t="s">
        <v>7</v>
      </c>
      <c r="B8" s="8">
        <f>-B3+(B2*B5)</f>
        <v>0.39345608808544141</v>
      </c>
    </row>
    <row r="9" spans="1:2" x14ac:dyDescent="0.3">
      <c r="A9" s="7" t="s">
        <v>8</v>
      </c>
      <c r="B9" s="9">
        <f>B1*B8</f>
        <v>1967280.4404272072</v>
      </c>
    </row>
    <row r="10" spans="1:2" x14ac:dyDescent="0.3">
      <c r="A10" t="s">
        <v>9</v>
      </c>
      <c r="B10" s="2">
        <v>0.01</v>
      </c>
    </row>
    <row r="11" spans="1:2" x14ac:dyDescent="0.3">
      <c r="A11" s="10" t="s">
        <v>10</v>
      </c>
      <c r="B11" s="11">
        <f>B8+0.5*B10</f>
        <v>0.39845608808544142</v>
      </c>
    </row>
    <row r="12" spans="1:2" x14ac:dyDescent="0.3">
      <c r="A12" s="12" t="s">
        <v>10</v>
      </c>
      <c r="B12" s="13">
        <f>B11*B1</f>
        <v>1992280.4404272072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726C-19B1-44FF-9B14-8DD88411664B}">
  <dimension ref="A1:A2"/>
  <sheetViews>
    <sheetView tabSelected="1" workbookViewId="0">
      <selection activeCell="K14" sqref="K14"/>
    </sheetView>
  </sheetViews>
  <sheetFormatPr defaultRowHeight="14.4" x14ac:dyDescent="0.3"/>
  <sheetData>
    <row r="1" spans="1:1" x14ac:dyDescent="0.3">
      <c r="A1" s="14" t="s">
        <v>11</v>
      </c>
    </row>
    <row r="2" spans="1:1" x14ac:dyDescent="0.3">
      <c r="A2">
        <f>Sheet1!B12/1000000</f>
        <v>1.9922804404272072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2021-03-14T16:39:06Z</dcterms:modified>
</cp:coreProperties>
</file>