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barak\Mega\Analysis\"/>
    </mc:Choice>
  </mc:AlternateContent>
  <xr:revisionPtr revIDLastSave="0" documentId="13_ncr:1_{3D610D10-306B-4A31-9163-0A1E67FD8789}" xr6:coauthVersionLast="45" xr6:coauthVersionMax="45" xr10:uidLastSave="{00000000-0000-0000-0000-000000000000}"/>
  <bookViews>
    <workbookView xWindow="-108" yWindow="-108" windowWidth="23256" windowHeight="12576" tabRatio="620" xr2:uid="{00000000-000D-0000-FFFF-FFFF00000000}"/>
  </bookViews>
  <sheets>
    <sheet name="accidents_municipal" sheetId="3" r:id="rId1"/>
    <sheet name="Analysis" sheetId="5" r:id="rId2"/>
    <sheet name="Conclusions" sheetId="6" r:id="rId3"/>
  </sheets>
  <definedNames>
    <definedName name="accidents_municipal" localSheetId="0">accidents_municipal!$A$1:$V$304</definedName>
    <definedName name="accidents_municipal">#REF!</definedName>
  </definedNames>
  <calcPr calcId="191029"/>
  <pivotCaches>
    <pivotCache cacheId="6"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149" i="3" l="1"/>
  <c r="T150" i="3"/>
  <c r="T151" i="3"/>
  <c r="T152" i="3"/>
  <c r="T153" i="3"/>
  <c r="T154" i="3"/>
  <c r="T155" i="3"/>
  <c r="T156" i="3"/>
  <c r="T157" i="3"/>
  <c r="T158" i="3"/>
  <c r="T159" i="3"/>
  <c r="T160" i="3"/>
  <c r="T161" i="3"/>
  <c r="T162" i="3"/>
  <c r="T163" i="3"/>
  <c r="T164" i="3"/>
  <c r="T165" i="3"/>
  <c r="T166" i="3"/>
  <c r="T167" i="3"/>
  <c r="T168" i="3"/>
  <c r="T169" i="3"/>
  <c r="T170" i="3"/>
  <c r="T171" i="3"/>
  <c r="T172" i="3"/>
  <c r="T173" i="3"/>
  <c r="T174" i="3"/>
  <c r="T175" i="3"/>
  <c r="T176" i="3"/>
  <c r="T177" i="3"/>
  <c r="T178" i="3"/>
  <c r="T179" i="3"/>
  <c r="T180" i="3"/>
  <c r="T181" i="3"/>
  <c r="T182" i="3"/>
  <c r="T183" i="3"/>
  <c r="T184" i="3"/>
  <c r="T185" i="3"/>
  <c r="T186" i="3"/>
  <c r="T187" i="3"/>
  <c r="T188" i="3"/>
  <c r="T189" i="3"/>
  <c r="T190" i="3"/>
  <c r="T191" i="3"/>
  <c r="T192" i="3"/>
  <c r="T193" i="3"/>
  <c r="T194" i="3"/>
  <c r="T195" i="3"/>
  <c r="T196" i="3"/>
  <c r="T197" i="3"/>
  <c r="T198" i="3"/>
  <c r="T199" i="3"/>
  <c r="T200" i="3"/>
  <c r="T201" i="3"/>
  <c r="T202" i="3"/>
  <c r="T203" i="3"/>
  <c r="T204" i="3"/>
  <c r="T205" i="3"/>
  <c r="T206" i="3"/>
  <c r="T207" i="3"/>
  <c r="T208" i="3"/>
  <c r="T209" i="3"/>
  <c r="T210" i="3"/>
  <c r="T211" i="3"/>
  <c r="T212" i="3"/>
  <c r="T213" i="3"/>
  <c r="T214" i="3"/>
  <c r="T215" i="3"/>
  <c r="T216" i="3"/>
  <c r="T217" i="3"/>
  <c r="T218" i="3"/>
  <c r="T219" i="3"/>
  <c r="T220" i="3"/>
  <c r="T221" i="3"/>
  <c r="T222" i="3"/>
  <c r="T223" i="3"/>
  <c r="T224" i="3"/>
  <c r="T225" i="3"/>
  <c r="T226" i="3"/>
  <c r="T227" i="3"/>
  <c r="T228" i="3"/>
  <c r="T229" i="3"/>
  <c r="T230" i="3"/>
  <c r="T231" i="3"/>
  <c r="T232" i="3"/>
  <c r="T233" i="3"/>
  <c r="T234" i="3"/>
  <c r="T235" i="3"/>
  <c r="T236" i="3"/>
  <c r="T237" i="3"/>
  <c r="T238" i="3"/>
  <c r="T239" i="3"/>
  <c r="T240" i="3"/>
  <c r="T241" i="3"/>
  <c r="T242" i="3"/>
  <c r="T243" i="3"/>
  <c r="T244" i="3"/>
  <c r="T245" i="3"/>
  <c r="T246" i="3"/>
  <c r="T247" i="3"/>
  <c r="T248" i="3"/>
  <c r="T249" i="3"/>
  <c r="T250" i="3"/>
  <c r="T251" i="3"/>
  <c r="T252" i="3"/>
  <c r="T253" i="3"/>
  <c r="T254" i="3"/>
  <c r="T255" i="3"/>
  <c r="T256" i="3"/>
  <c r="T257" i="3"/>
  <c r="T258" i="3"/>
  <c r="T259" i="3"/>
  <c r="T260" i="3"/>
  <c r="T261" i="3"/>
  <c r="T262" i="3"/>
  <c r="T263" i="3"/>
  <c r="T264" i="3"/>
  <c r="T265" i="3"/>
  <c r="T266" i="3"/>
  <c r="T267" i="3"/>
  <c r="T268" i="3"/>
  <c r="T269" i="3"/>
  <c r="T270" i="3"/>
  <c r="T271" i="3"/>
  <c r="T272" i="3"/>
  <c r="T273" i="3"/>
  <c r="T274" i="3"/>
  <c r="T275" i="3"/>
  <c r="T276" i="3"/>
  <c r="T277" i="3"/>
  <c r="T278" i="3"/>
  <c r="T279" i="3"/>
  <c r="T280" i="3"/>
  <c r="T281" i="3"/>
  <c r="T282" i="3"/>
  <c r="T283" i="3"/>
  <c r="T284" i="3"/>
  <c r="T285" i="3"/>
  <c r="T286" i="3"/>
  <c r="T287" i="3"/>
  <c r="T288" i="3"/>
  <c r="T289" i="3"/>
  <c r="T290" i="3"/>
  <c r="T291" i="3"/>
  <c r="T292" i="3"/>
  <c r="T293" i="3"/>
  <c r="T294" i="3"/>
  <c r="T295" i="3"/>
  <c r="T296" i="3"/>
  <c r="T297" i="3"/>
  <c r="T298" i="3"/>
  <c r="T299" i="3"/>
  <c r="T300" i="3"/>
  <c r="T301" i="3"/>
  <c r="T302" i="3"/>
  <c r="T303" i="3"/>
  <c r="T304" i="3"/>
  <c r="T146" i="3"/>
  <c r="T147" i="3"/>
  <c r="T148" i="3"/>
  <c r="T141" i="3"/>
  <c r="T142" i="3"/>
  <c r="T143" i="3"/>
  <c r="T144" i="3"/>
  <c r="T145" i="3"/>
  <c r="T140" i="3"/>
  <c r="T139" i="3"/>
  <c r="T136" i="3"/>
  <c r="T137" i="3"/>
  <c r="T138" i="3"/>
  <c r="T133" i="3" l="1"/>
  <c r="T134" i="3"/>
  <c r="T135" i="3"/>
  <c r="T3" i="3"/>
  <c r="T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58" i="3"/>
  <c r="T59" i="3"/>
  <c r="T60" i="3"/>
  <c r="T61" i="3"/>
  <c r="T62" i="3"/>
  <c r="T63" i="3"/>
  <c r="T64" i="3"/>
  <c r="T65" i="3"/>
  <c r="T66" i="3"/>
  <c r="T67" i="3"/>
  <c r="T68" i="3"/>
  <c r="T69" i="3"/>
  <c r="T70" i="3"/>
  <c r="T71" i="3"/>
  <c r="T72" i="3"/>
  <c r="T73" i="3"/>
  <c r="T74" i="3"/>
  <c r="T75" i="3"/>
  <c r="T76" i="3"/>
  <c r="T77" i="3"/>
  <c r="T78" i="3"/>
  <c r="T79" i="3"/>
  <c r="T80" i="3"/>
  <c r="T81" i="3"/>
  <c r="T82" i="3"/>
  <c r="T83" i="3"/>
  <c r="T84" i="3"/>
  <c r="T85" i="3"/>
  <c r="T86" i="3"/>
  <c r="T87" i="3"/>
  <c r="T88" i="3"/>
  <c r="T89" i="3"/>
  <c r="T90" i="3"/>
  <c r="T91" i="3"/>
  <c r="T92" i="3"/>
  <c r="T93" i="3"/>
  <c r="T94" i="3"/>
  <c r="T95" i="3"/>
  <c r="T96" i="3"/>
  <c r="T97" i="3"/>
  <c r="T98" i="3"/>
  <c r="T99" i="3"/>
  <c r="T100" i="3"/>
  <c r="T101" i="3"/>
  <c r="T102" i="3"/>
  <c r="T103" i="3"/>
  <c r="T104" i="3"/>
  <c r="T105" i="3"/>
  <c r="T106" i="3"/>
  <c r="T107" i="3"/>
  <c r="T108" i="3"/>
  <c r="T109" i="3"/>
  <c r="T110" i="3"/>
  <c r="T111" i="3"/>
  <c r="T112" i="3"/>
  <c r="T113" i="3"/>
  <c r="T114" i="3"/>
  <c r="T115" i="3"/>
  <c r="T116" i="3"/>
  <c r="T117" i="3"/>
  <c r="T118" i="3"/>
  <c r="T119" i="3"/>
  <c r="T120" i="3"/>
  <c r="T121" i="3"/>
  <c r="T122" i="3"/>
  <c r="T123" i="3"/>
  <c r="T124" i="3"/>
  <c r="T125" i="3"/>
  <c r="T126" i="3"/>
  <c r="T127" i="3"/>
  <c r="T128" i="3"/>
  <c r="T129" i="3"/>
  <c r="T130" i="3"/>
  <c r="T131" i="3"/>
  <c r="T132" i="3"/>
  <c r="T2" i="3"/>
  <c r="W2" i="3"/>
  <c r="W3" i="3"/>
  <c r="W4"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W64" i="3"/>
  <c r="W65" i="3"/>
  <c r="W66" i="3"/>
  <c r="W67" i="3"/>
  <c r="W68" i="3"/>
  <c r="W69" i="3"/>
  <c r="W70" i="3"/>
  <c r="W71" i="3"/>
  <c r="W72" i="3"/>
  <c r="W73" i="3"/>
  <c r="W74" i="3"/>
  <c r="W75" i="3"/>
  <c r="W76" i="3"/>
  <c r="W77" i="3"/>
  <c r="W78" i="3"/>
  <c r="W79" i="3"/>
  <c r="W80" i="3"/>
  <c r="W81" i="3"/>
  <c r="W82" i="3"/>
  <c r="W83" i="3"/>
  <c r="W84" i="3"/>
  <c r="W85" i="3"/>
  <c r="W86" i="3"/>
  <c r="W87" i="3"/>
  <c r="W88" i="3"/>
  <c r="W89" i="3"/>
  <c r="W90" i="3"/>
  <c r="W91" i="3"/>
  <c r="W92" i="3"/>
  <c r="W93" i="3"/>
  <c r="W94" i="3"/>
  <c r="W95" i="3"/>
  <c r="W96" i="3"/>
  <c r="W97" i="3"/>
  <c r="W98" i="3"/>
  <c r="W99" i="3"/>
  <c r="W100" i="3"/>
  <c r="W101" i="3"/>
  <c r="W102" i="3"/>
  <c r="W103" i="3"/>
  <c r="W104" i="3"/>
  <c r="W105" i="3"/>
  <c r="W106" i="3"/>
  <c r="W107" i="3"/>
  <c r="W108" i="3"/>
  <c r="W109" i="3"/>
  <c r="W110" i="3"/>
  <c r="W111" i="3"/>
  <c r="W112" i="3"/>
  <c r="W113" i="3"/>
  <c r="W114" i="3"/>
  <c r="W115" i="3"/>
  <c r="W116" i="3"/>
  <c r="W117" i="3"/>
  <c r="W118" i="3"/>
  <c r="W119" i="3"/>
  <c r="W120" i="3"/>
  <c r="W121" i="3"/>
  <c r="W122" i="3"/>
  <c r="W123" i="3"/>
  <c r="W124" i="3"/>
  <c r="W125" i="3"/>
  <c r="W126" i="3"/>
  <c r="W127" i="3"/>
  <c r="W128" i="3"/>
  <c r="W129" i="3"/>
  <c r="W130" i="3"/>
  <c r="W131" i="3"/>
  <c r="W132" i="3"/>
  <c r="W133" i="3"/>
  <c r="W134" i="3"/>
  <c r="W135" i="3"/>
  <c r="W136" i="3"/>
  <c r="W137" i="3"/>
  <c r="W138" i="3"/>
  <c r="W139" i="3"/>
  <c r="W140" i="3"/>
  <c r="W141" i="3"/>
  <c r="W142" i="3"/>
  <c r="W143" i="3"/>
  <c r="W144" i="3"/>
  <c r="W145" i="3"/>
  <c r="W146" i="3"/>
  <c r="W147" i="3"/>
  <c r="W148" i="3"/>
  <c r="W149" i="3"/>
  <c r="W150" i="3"/>
  <c r="W151" i="3"/>
  <c r="W152" i="3"/>
  <c r="W153" i="3"/>
  <c r="W154" i="3"/>
  <c r="W155" i="3"/>
  <c r="W156" i="3"/>
  <c r="W157" i="3"/>
  <c r="W158" i="3"/>
  <c r="W159" i="3"/>
  <c r="W160" i="3"/>
  <c r="W161" i="3"/>
  <c r="W162" i="3"/>
  <c r="W163" i="3"/>
  <c r="W164" i="3"/>
  <c r="W165" i="3"/>
  <c r="W166" i="3"/>
  <c r="W167" i="3"/>
  <c r="W168" i="3"/>
  <c r="W169" i="3"/>
  <c r="W170" i="3"/>
  <c r="W171" i="3"/>
  <c r="W172" i="3"/>
  <c r="W173" i="3"/>
  <c r="W174" i="3"/>
  <c r="W175" i="3"/>
  <c r="W176" i="3"/>
  <c r="W177" i="3"/>
  <c r="W178" i="3"/>
  <c r="W179" i="3"/>
  <c r="W180" i="3"/>
  <c r="W181" i="3"/>
  <c r="W182" i="3"/>
  <c r="W183" i="3"/>
  <c r="W184" i="3"/>
  <c r="W185" i="3"/>
  <c r="W186" i="3"/>
  <c r="W187" i="3"/>
  <c r="W188" i="3"/>
  <c r="W189" i="3"/>
  <c r="W190" i="3"/>
  <c r="W191" i="3"/>
  <c r="W192" i="3"/>
  <c r="W193" i="3"/>
  <c r="W194" i="3"/>
  <c r="W195" i="3"/>
  <c r="W196" i="3"/>
  <c r="W197" i="3"/>
  <c r="W198" i="3"/>
  <c r="W199" i="3"/>
  <c r="W200" i="3"/>
  <c r="W201" i="3"/>
  <c r="W202" i="3"/>
  <c r="W203" i="3"/>
  <c r="W204" i="3"/>
  <c r="W205" i="3"/>
  <c r="W206" i="3"/>
  <c r="W207" i="3"/>
  <c r="W208" i="3"/>
  <c r="W209" i="3"/>
  <c r="W210" i="3"/>
  <c r="W211" i="3"/>
  <c r="W212" i="3"/>
  <c r="W213" i="3"/>
  <c r="W214" i="3"/>
  <c r="W215" i="3"/>
  <c r="W216" i="3"/>
  <c r="W217" i="3"/>
  <c r="W218" i="3"/>
  <c r="W219" i="3"/>
  <c r="W220" i="3"/>
  <c r="W221" i="3"/>
  <c r="W222" i="3"/>
  <c r="W223" i="3"/>
  <c r="W224" i="3"/>
  <c r="W225" i="3"/>
  <c r="W226" i="3"/>
  <c r="W227" i="3"/>
  <c r="W228" i="3"/>
  <c r="W229" i="3"/>
  <c r="W230" i="3"/>
  <c r="W231" i="3"/>
  <c r="W232" i="3"/>
  <c r="W233" i="3"/>
  <c r="W234" i="3"/>
  <c r="W235" i="3"/>
  <c r="W236" i="3"/>
  <c r="W237" i="3"/>
  <c r="W238" i="3"/>
  <c r="W239" i="3"/>
  <c r="W240" i="3"/>
  <c r="W241" i="3"/>
  <c r="W242" i="3"/>
  <c r="W243" i="3"/>
  <c r="W244" i="3"/>
  <c r="W245" i="3"/>
  <c r="W246" i="3"/>
  <c r="W247" i="3"/>
  <c r="W248" i="3"/>
  <c r="W249" i="3"/>
  <c r="W250" i="3"/>
  <c r="W251" i="3"/>
  <c r="W252" i="3"/>
  <c r="W253" i="3"/>
  <c r="W254" i="3"/>
  <c r="W255" i="3"/>
  <c r="W256" i="3"/>
  <c r="W257" i="3"/>
  <c r="W258" i="3"/>
  <c r="W259" i="3"/>
  <c r="W260" i="3"/>
  <c r="W261" i="3"/>
  <c r="W262" i="3"/>
  <c r="W263" i="3"/>
  <c r="W264" i="3"/>
  <c r="W265" i="3"/>
  <c r="W266" i="3"/>
  <c r="W267" i="3"/>
  <c r="W268" i="3"/>
  <c r="W269" i="3"/>
  <c r="W270" i="3"/>
  <c r="W271" i="3"/>
  <c r="W272" i="3"/>
  <c r="W273" i="3"/>
  <c r="W274" i="3"/>
  <c r="W275" i="3"/>
  <c r="W276" i="3"/>
  <c r="W277" i="3"/>
  <c r="W278" i="3"/>
  <c r="W279" i="3"/>
  <c r="W280" i="3"/>
  <c r="W281" i="3"/>
  <c r="W282" i="3"/>
  <c r="W283" i="3"/>
  <c r="W284" i="3"/>
  <c r="W285" i="3"/>
  <c r="W286" i="3"/>
  <c r="W287" i="3"/>
  <c r="W288" i="3"/>
  <c r="W289" i="3"/>
  <c r="W290" i="3"/>
  <c r="W291" i="3"/>
  <c r="W292" i="3"/>
  <c r="W293" i="3"/>
  <c r="W294" i="3"/>
  <c r="W295" i="3"/>
  <c r="W296" i="3"/>
  <c r="W297" i="3"/>
  <c r="W298" i="3"/>
  <c r="W299" i="3"/>
  <c r="W300" i="3"/>
  <c r="W301" i="3"/>
  <c r="W302" i="3"/>
  <c r="W303" i="3"/>
  <c r="W304" i="3"/>
</calcChain>
</file>

<file path=xl/sharedStrings.xml><?xml version="1.0" encoding="utf-8"?>
<sst xmlns="http://schemas.openxmlformats.org/spreadsheetml/2006/main" count="2028" uniqueCount="969">
  <si>
    <t>OBJECTID</t>
  </si>
  <si>
    <t>CR_PNIM</t>
  </si>
  <si>
    <t>YEARMONTH</t>
  </si>
  <si>
    <t>1</t>
  </si>
  <si>
    <t>472</t>
  </si>
  <si>
    <t>111</t>
  </si>
  <si>
    <t>4</t>
  </si>
  <si>
    <t>134</t>
  </si>
  <si>
    <t>19</t>
  </si>
  <si>
    <t>24</t>
  </si>
  <si>
    <t>90</t>
  </si>
  <si>
    <t>15</t>
  </si>
  <si>
    <t>138</t>
  </si>
  <si>
    <t>191</t>
  </si>
  <si>
    <t>13</t>
  </si>
  <si>
    <t>5</t>
  </si>
  <si>
    <t>202007</t>
  </si>
  <si>
    <t>2</t>
  </si>
  <si>
    <t>473</t>
  </si>
  <si>
    <t>271</t>
  </si>
  <si>
    <t>10</t>
  </si>
  <si>
    <t>34</t>
  </si>
  <si>
    <t>131</t>
  </si>
  <si>
    <t>22</t>
  </si>
  <si>
    <t>14</t>
  </si>
  <si>
    <t>8</t>
  </si>
  <si>
    <t>12</t>
  </si>
  <si>
    <t>3</t>
  </si>
  <si>
    <t>182</t>
  </si>
  <si>
    <t>268</t>
  </si>
  <si>
    <t>11</t>
  </si>
  <si>
    <t>41</t>
  </si>
  <si>
    <t>54</t>
  </si>
  <si>
    <t>253</t>
  </si>
  <si>
    <t>38</t>
  </si>
  <si>
    <t>517</t>
  </si>
  <si>
    <t>2710</t>
  </si>
  <si>
    <t>36</t>
  </si>
  <si>
    <t>183</t>
  </si>
  <si>
    <t>57</t>
  </si>
  <si>
    <t>67</t>
  </si>
  <si>
    <t>59</t>
  </si>
  <si>
    <t>31</t>
  </si>
  <si>
    <t>296</t>
  </si>
  <si>
    <t>60</t>
  </si>
  <si>
    <t>78</t>
  </si>
  <si>
    <t>265</t>
  </si>
  <si>
    <t>40</t>
  </si>
  <si>
    <t>6</t>
  </si>
  <si>
    <t>2400</t>
  </si>
  <si>
    <t>172</t>
  </si>
  <si>
    <t>163</t>
  </si>
  <si>
    <t>120</t>
  </si>
  <si>
    <t>205</t>
  </si>
  <si>
    <t>55</t>
  </si>
  <si>
    <t>43</t>
  </si>
  <si>
    <t>7</t>
  </si>
  <si>
    <t>1020</t>
  </si>
  <si>
    <t>23</t>
  </si>
  <si>
    <t>91</t>
  </si>
  <si>
    <t>499</t>
  </si>
  <si>
    <t>17</t>
  </si>
  <si>
    <t>50</t>
  </si>
  <si>
    <t>565</t>
  </si>
  <si>
    <t>286</t>
  </si>
  <si>
    <t>42</t>
  </si>
  <si>
    <t>258</t>
  </si>
  <si>
    <t>27</t>
  </si>
  <si>
    <t>480</t>
  </si>
  <si>
    <t>16</t>
  </si>
  <si>
    <t>278</t>
  </si>
  <si>
    <t>9</t>
  </si>
  <si>
    <t>2600</t>
  </si>
  <si>
    <t>254</t>
  </si>
  <si>
    <t>139</t>
  </si>
  <si>
    <t>256</t>
  </si>
  <si>
    <t>204</t>
  </si>
  <si>
    <t>478</t>
  </si>
  <si>
    <t>215</t>
  </si>
  <si>
    <t>20</t>
  </si>
  <si>
    <t>39</t>
  </si>
  <si>
    <t>81</t>
  </si>
  <si>
    <t>233</t>
  </si>
  <si>
    <t>257</t>
  </si>
  <si>
    <t>5565</t>
  </si>
  <si>
    <t>51</t>
  </si>
  <si>
    <t>66</t>
  </si>
  <si>
    <t>47</t>
  </si>
  <si>
    <t>71</t>
  </si>
  <si>
    <t>79</t>
  </si>
  <si>
    <t>5569</t>
  </si>
  <si>
    <t>89</t>
  </si>
  <si>
    <t>145</t>
  </si>
  <si>
    <t>113</t>
  </si>
  <si>
    <t>161</t>
  </si>
  <si>
    <t>153</t>
  </si>
  <si>
    <t>98</t>
  </si>
  <si>
    <t>5545</t>
  </si>
  <si>
    <t>62</t>
  </si>
  <si>
    <t>126</t>
  </si>
  <si>
    <t>30</t>
  </si>
  <si>
    <t>104</t>
  </si>
  <si>
    <t>140</t>
  </si>
  <si>
    <t>118</t>
  </si>
  <si>
    <t>33</t>
  </si>
  <si>
    <t>21</t>
  </si>
  <si>
    <t>48</t>
  </si>
  <si>
    <t>29</t>
  </si>
  <si>
    <t>1309</t>
  </si>
  <si>
    <t>99</t>
  </si>
  <si>
    <t>146</t>
  </si>
  <si>
    <t>294</t>
  </si>
  <si>
    <t>481</t>
  </si>
  <si>
    <t>53</t>
  </si>
  <si>
    <t>18</t>
  </si>
  <si>
    <t>529</t>
  </si>
  <si>
    <t>633</t>
  </si>
  <si>
    <t>70</t>
  </si>
  <si>
    <t>112</t>
  </si>
  <si>
    <t>5538</t>
  </si>
  <si>
    <t>217</t>
  </si>
  <si>
    <t>25</t>
  </si>
  <si>
    <t>293</t>
  </si>
  <si>
    <t>248</t>
  </si>
  <si>
    <t>32</t>
  </si>
  <si>
    <t>45</t>
  </si>
  <si>
    <t>207</t>
  </si>
  <si>
    <t>7100</t>
  </si>
  <si>
    <t>96</t>
  </si>
  <si>
    <t>244</t>
  </si>
  <si>
    <t>252</t>
  </si>
  <si>
    <t>6000</t>
  </si>
  <si>
    <t>28</t>
  </si>
  <si>
    <t>94</t>
  </si>
  <si>
    <t>5533</t>
  </si>
  <si>
    <t>37</t>
  </si>
  <si>
    <t>243</t>
  </si>
  <si>
    <t>121</t>
  </si>
  <si>
    <t>74</t>
  </si>
  <si>
    <t>127</t>
  </si>
  <si>
    <t>2530</t>
  </si>
  <si>
    <t>9000</t>
  </si>
  <si>
    <t>190</t>
  </si>
  <si>
    <t>297</t>
  </si>
  <si>
    <t>221</t>
  </si>
  <si>
    <t>5566</t>
  </si>
  <si>
    <t>123</t>
  </si>
  <si>
    <t>241</t>
  </si>
  <si>
    <t>247</t>
  </si>
  <si>
    <t>249</t>
  </si>
  <si>
    <t>482</t>
  </si>
  <si>
    <t>88</t>
  </si>
  <si>
    <t>135</t>
  </si>
  <si>
    <t>102</t>
  </si>
  <si>
    <t>143</t>
  </si>
  <si>
    <t>136</t>
  </si>
  <si>
    <t>105</t>
  </si>
  <si>
    <t>26</t>
  </si>
  <si>
    <t>4001</t>
  </si>
  <si>
    <t>58</t>
  </si>
  <si>
    <t>93</t>
  </si>
  <si>
    <t>75</t>
  </si>
  <si>
    <t>100</t>
  </si>
  <si>
    <t>83</t>
  </si>
  <si>
    <t>998</t>
  </si>
  <si>
    <t>119</t>
  </si>
  <si>
    <t>149</t>
  </si>
  <si>
    <t>164</t>
  </si>
  <si>
    <t>124</t>
  </si>
  <si>
    <t>193</t>
  </si>
  <si>
    <t>299</t>
  </si>
  <si>
    <t>61</t>
  </si>
  <si>
    <t>232</t>
  </si>
  <si>
    <t>280</t>
  </si>
  <si>
    <t>218</t>
  </si>
  <si>
    <t>466</t>
  </si>
  <si>
    <t>154</t>
  </si>
  <si>
    <t>194</t>
  </si>
  <si>
    <t>196</t>
  </si>
  <si>
    <t>282</t>
  </si>
  <si>
    <t>9200</t>
  </si>
  <si>
    <t>489</t>
  </si>
  <si>
    <t>49</t>
  </si>
  <si>
    <t>85</t>
  </si>
  <si>
    <t>502</t>
  </si>
  <si>
    <t>2610</t>
  </si>
  <si>
    <t>56</t>
  </si>
  <si>
    <t>269</t>
  </si>
  <si>
    <t>274</t>
  </si>
  <si>
    <t>6100</t>
  </si>
  <si>
    <t>200</t>
  </si>
  <si>
    <t>1066</t>
  </si>
  <si>
    <t>82</t>
  </si>
  <si>
    <t>107</t>
  </si>
  <si>
    <t>144</t>
  </si>
  <si>
    <t>5541</t>
  </si>
  <si>
    <t>35</t>
  </si>
  <si>
    <t>9800</t>
  </si>
  <si>
    <t>84</t>
  </si>
  <si>
    <t>531</t>
  </si>
  <si>
    <t>494</t>
  </si>
  <si>
    <t>1326</t>
  </si>
  <si>
    <t>944</t>
  </si>
  <si>
    <t>77</t>
  </si>
  <si>
    <t>80</t>
  </si>
  <si>
    <t>95</t>
  </si>
  <si>
    <t>65</t>
  </si>
  <si>
    <t>483</t>
  </si>
  <si>
    <t>185</t>
  </si>
  <si>
    <t>250</t>
  </si>
  <si>
    <t>5528</t>
  </si>
  <si>
    <t>44</t>
  </si>
  <si>
    <t>537</t>
  </si>
  <si>
    <t>6200</t>
  </si>
  <si>
    <t>130</t>
  </si>
  <si>
    <t>267</t>
  </si>
  <si>
    <t>1292</t>
  </si>
  <si>
    <t>63</t>
  </si>
  <si>
    <t>485</t>
  </si>
  <si>
    <t>125</t>
  </si>
  <si>
    <t>129</t>
  </si>
  <si>
    <t>627</t>
  </si>
  <si>
    <t>109</t>
  </si>
  <si>
    <t>92</t>
  </si>
  <si>
    <t>115</t>
  </si>
  <si>
    <t>128</t>
  </si>
  <si>
    <t>541</t>
  </si>
  <si>
    <t>171</t>
  </si>
  <si>
    <t>64</t>
  </si>
  <si>
    <t>101</t>
  </si>
  <si>
    <t>178</t>
  </si>
  <si>
    <t>211</t>
  </si>
  <si>
    <t>628</t>
  </si>
  <si>
    <t>165</t>
  </si>
  <si>
    <t>46</t>
  </si>
  <si>
    <t>681</t>
  </si>
  <si>
    <t>68</t>
  </si>
  <si>
    <t>6300</t>
  </si>
  <si>
    <t>174</t>
  </si>
  <si>
    <t>187</t>
  </si>
  <si>
    <t>103</t>
  </si>
  <si>
    <t>2550</t>
  </si>
  <si>
    <t>148</t>
  </si>
  <si>
    <t>5532</t>
  </si>
  <si>
    <t>137</t>
  </si>
  <si>
    <t>110</t>
  </si>
  <si>
    <t>167</t>
  </si>
  <si>
    <t>5571</t>
  </si>
  <si>
    <t>1034</t>
  </si>
  <si>
    <t>223</t>
  </si>
  <si>
    <t>487</t>
  </si>
  <si>
    <t>69</t>
  </si>
  <si>
    <t>52</t>
  </si>
  <si>
    <t>5530</t>
  </si>
  <si>
    <t>264</t>
  </si>
  <si>
    <t>158</t>
  </si>
  <si>
    <t>166</t>
  </si>
  <si>
    <t>525</t>
  </si>
  <si>
    <t>5527</t>
  </si>
  <si>
    <t>530</t>
  </si>
  <si>
    <t>97</t>
  </si>
  <si>
    <t>831</t>
  </si>
  <si>
    <t>229</t>
  </si>
  <si>
    <t>156</t>
  </si>
  <si>
    <t>219</t>
  </si>
  <si>
    <t>142</t>
  </si>
  <si>
    <t>133</t>
  </si>
  <si>
    <t>263</t>
  </si>
  <si>
    <t>288</t>
  </si>
  <si>
    <t>2200</t>
  </si>
  <si>
    <t>490</t>
  </si>
  <si>
    <t>168</t>
  </si>
  <si>
    <t>507</t>
  </si>
  <si>
    <t>492</t>
  </si>
  <si>
    <t>220</t>
  </si>
  <si>
    <t>505</t>
  </si>
  <si>
    <t>5520</t>
  </si>
  <si>
    <t>87</t>
  </si>
  <si>
    <t>235</t>
  </si>
  <si>
    <t>285</t>
  </si>
  <si>
    <t>260</t>
  </si>
  <si>
    <t>5508</t>
  </si>
  <si>
    <t>5501</t>
  </si>
  <si>
    <t>175</t>
  </si>
  <si>
    <t>5503</t>
  </si>
  <si>
    <t>9700</t>
  </si>
  <si>
    <t>195</t>
  </si>
  <si>
    <t>5554</t>
  </si>
  <si>
    <t>176</t>
  </si>
  <si>
    <t>199</t>
  </si>
  <si>
    <t>6400</t>
  </si>
  <si>
    <t>5512</t>
  </si>
  <si>
    <t>147</t>
  </si>
  <si>
    <t>152</t>
  </si>
  <si>
    <t>9300</t>
  </si>
  <si>
    <t>535</t>
  </si>
  <si>
    <t>1290</t>
  </si>
  <si>
    <t>259</t>
  </si>
  <si>
    <t>261</t>
  </si>
  <si>
    <t>227</t>
  </si>
  <si>
    <t>975</t>
  </si>
  <si>
    <t>72</t>
  </si>
  <si>
    <t>5553</t>
  </si>
  <si>
    <t>180</t>
  </si>
  <si>
    <t>73</t>
  </si>
  <si>
    <t>5529</t>
  </si>
  <si>
    <t>5525</t>
  </si>
  <si>
    <t>86</t>
  </si>
  <si>
    <t>236</t>
  </si>
  <si>
    <t>255</t>
  </si>
  <si>
    <t>246</t>
  </si>
  <si>
    <t>6500</t>
  </si>
  <si>
    <t>496</t>
  </si>
  <si>
    <t>292</t>
  </si>
  <si>
    <t>228</t>
  </si>
  <si>
    <t>76</t>
  </si>
  <si>
    <t>6600</t>
  </si>
  <si>
    <t>159</t>
  </si>
  <si>
    <t>277</t>
  </si>
  <si>
    <t>5536</t>
  </si>
  <si>
    <t>240</t>
  </si>
  <si>
    <t>5515</t>
  </si>
  <si>
    <t>1327</t>
  </si>
  <si>
    <t>188</t>
  </si>
  <si>
    <t>5519</t>
  </si>
  <si>
    <t>1303</t>
  </si>
  <si>
    <t>208</t>
  </si>
  <si>
    <t>210</t>
  </si>
  <si>
    <t>202</t>
  </si>
  <si>
    <t>4000</t>
  </si>
  <si>
    <t>231</t>
  </si>
  <si>
    <t>2034</t>
  </si>
  <si>
    <t>275</t>
  </si>
  <si>
    <t>1247</t>
  </si>
  <si>
    <t>177</t>
  </si>
  <si>
    <t>6700</t>
  </si>
  <si>
    <t>242</t>
  </si>
  <si>
    <t>173</t>
  </si>
  <si>
    <t>962</t>
  </si>
  <si>
    <t>498</t>
  </si>
  <si>
    <t>2730</t>
  </si>
  <si>
    <t>162</t>
  </si>
  <si>
    <t>2720</t>
  </si>
  <si>
    <t>2100</t>
  </si>
  <si>
    <t>8900</t>
  </si>
  <si>
    <t>1295</t>
  </si>
  <si>
    <t>184</t>
  </si>
  <si>
    <t>189</t>
  </si>
  <si>
    <t>108</t>
  </si>
  <si>
    <t>2660</t>
  </si>
  <si>
    <t>1015</t>
  </si>
  <si>
    <t>151</t>
  </si>
  <si>
    <t>9400</t>
  </si>
  <si>
    <t>5535</t>
  </si>
  <si>
    <t>1137</t>
  </si>
  <si>
    <t>3000</t>
  </si>
  <si>
    <t>504</t>
  </si>
  <si>
    <t>251</t>
  </si>
  <si>
    <t>141</t>
  </si>
  <si>
    <t>106</t>
  </si>
  <si>
    <t>179</t>
  </si>
  <si>
    <t>1224</t>
  </si>
  <si>
    <t>1059</t>
  </si>
  <si>
    <t>1296</t>
  </si>
  <si>
    <t>272</t>
  </si>
  <si>
    <t>213</t>
  </si>
  <si>
    <t>978</t>
  </si>
  <si>
    <t>1263</t>
  </si>
  <si>
    <t>122</t>
  </si>
  <si>
    <t>114</t>
  </si>
  <si>
    <t>508</t>
  </si>
  <si>
    <t>116</t>
  </si>
  <si>
    <t>509</t>
  </si>
  <si>
    <t>1063</t>
  </si>
  <si>
    <t>117</t>
  </si>
  <si>
    <t>510</t>
  </si>
  <si>
    <t>6900</t>
  </si>
  <si>
    <t>634</t>
  </si>
  <si>
    <t>654</t>
  </si>
  <si>
    <t>289</t>
  </si>
  <si>
    <t>239</t>
  </si>
  <si>
    <t>1139</t>
  </si>
  <si>
    <t>5518</t>
  </si>
  <si>
    <t>1271</t>
  </si>
  <si>
    <t>7000</t>
  </si>
  <si>
    <t>226</t>
  </si>
  <si>
    <t>5550</t>
  </si>
  <si>
    <t>9904</t>
  </si>
  <si>
    <t>9932</t>
  </si>
  <si>
    <t>9907</t>
  </si>
  <si>
    <t>9924</t>
  </si>
  <si>
    <t>132</t>
  </si>
  <si>
    <t>9934</t>
  </si>
  <si>
    <t>9926</t>
  </si>
  <si>
    <t>9920</t>
  </si>
  <si>
    <t>9971</t>
  </si>
  <si>
    <t>9936</t>
  </si>
  <si>
    <t>9903</t>
  </si>
  <si>
    <t>9905</t>
  </si>
  <si>
    <t>9930</t>
  </si>
  <si>
    <t>9965</t>
  </si>
  <si>
    <t>9968</t>
  </si>
  <si>
    <t>9910</t>
  </si>
  <si>
    <t>9940</t>
  </si>
  <si>
    <t>9961</t>
  </si>
  <si>
    <t>9944</t>
  </si>
  <si>
    <t>9955</t>
  </si>
  <si>
    <t>9928</t>
  </si>
  <si>
    <t>9931</t>
  </si>
  <si>
    <t>9923</t>
  </si>
  <si>
    <t>150</t>
  </si>
  <si>
    <t>9945</t>
  </si>
  <si>
    <t>287</t>
  </si>
  <si>
    <t>276</t>
  </si>
  <si>
    <t>9917</t>
  </si>
  <si>
    <t>9915</t>
  </si>
  <si>
    <t>9962</t>
  </si>
  <si>
    <t>9963</t>
  </si>
  <si>
    <t>155</t>
  </si>
  <si>
    <t>9958</t>
  </si>
  <si>
    <t>9942</t>
  </si>
  <si>
    <t>157</t>
  </si>
  <si>
    <t>9973</t>
  </si>
  <si>
    <t>9935</t>
  </si>
  <si>
    <t>9972</t>
  </si>
  <si>
    <t>160</t>
  </si>
  <si>
    <t>9916</t>
  </si>
  <si>
    <t>9959</t>
  </si>
  <si>
    <t>9901</t>
  </si>
  <si>
    <t>9919</t>
  </si>
  <si>
    <t>9951</t>
  </si>
  <si>
    <t>9947</t>
  </si>
  <si>
    <t>9911</t>
  </si>
  <si>
    <t>9933</t>
  </si>
  <si>
    <t>9938</t>
  </si>
  <si>
    <t>169</t>
  </si>
  <si>
    <t>9909</t>
  </si>
  <si>
    <t>170</t>
  </si>
  <si>
    <t>9902</t>
  </si>
  <si>
    <t>9946</t>
  </si>
  <si>
    <t>9929</t>
  </si>
  <si>
    <t>9970</t>
  </si>
  <si>
    <t>9906</t>
  </si>
  <si>
    <t>9925</t>
  </si>
  <si>
    <t>9941</t>
  </si>
  <si>
    <t>9912</t>
  </si>
  <si>
    <t>9964</t>
  </si>
  <si>
    <t>9956</t>
  </si>
  <si>
    <t>9967</t>
  </si>
  <si>
    <t>181</t>
  </si>
  <si>
    <t>9974</t>
  </si>
  <si>
    <t>9913</t>
  </si>
  <si>
    <t>9914</t>
  </si>
  <si>
    <t>214</t>
  </si>
  <si>
    <t>9950</t>
  </si>
  <si>
    <t>9918</t>
  </si>
  <si>
    <t>186</t>
  </si>
  <si>
    <t>9922</t>
  </si>
  <si>
    <t>9927</t>
  </si>
  <si>
    <t>9939</t>
  </si>
  <si>
    <t>9937</t>
  </si>
  <si>
    <t>9969</t>
  </si>
  <si>
    <t>9960</t>
  </si>
  <si>
    <t>192</t>
  </si>
  <si>
    <t>9975</t>
  </si>
  <si>
    <t>1060</t>
  </si>
  <si>
    <t>5555</t>
  </si>
  <si>
    <t>234</t>
  </si>
  <si>
    <t>281</t>
  </si>
  <si>
    <t>516</t>
  </si>
  <si>
    <t>197</t>
  </si>
  <si>
    <t>4201</t>
  </si>
  <si>
    <t>291</t>
  </si>
  <si>
    <t>198</t>
  </si>
  <si>
    <t>874</t>
  </si>
  <si>
    <t>201</t>
  </si>
  <si>
    <t>1722</t>
  </si>
  <si>
    <t>5513</t>
  </si>
  <si>
    <t>203</t>
  </si>
  <si>
    <t>1200</t>
  </si>
  <si>
    <t>230</t>
  </si>
  <si>
    <t>206</t>
  </si>
  <si>
    <t>5504</t>
  </si>
  <si>
    <t>5526</t>
  </si>
  <si>
    <t>209</t>
  </si>
  <si>
    <t>1268</t>
  </si>
  <si>
    <t>5514</t>
  </si>
  <si>
    <t>222</t>
  </si>
  <si>
    <t>212</t>
  </si>
  <si>
    <t>4203</t>
  </si>
  <si>
    <t>518</t>
  </si>
  <si>
    <t>5552</t>
  </si>
  <si>
    <t>216</t>
  </si>
  <si>
    <t>5502</t>
  </si>
  <si>
    <t>5542</t>
  </si>
  <si>
    <t>5556</t>
  </si>
  <si>
    <t>520</t>
  </si>
  <si>
    <t>303</t>
  </si>
  <si>
    <t>1770</t>
  </si>
  <si>
    <t>9100</t>
  </si>
  <si>
    <t>262</t>
  </si>
  <si>
    <t>224</t>
  </si>
  <si>
    <t>5568</t>
  </si>
  <si>
    <t>225</t>
  </si>
  <si>
    <t>1061</t>
  </si>
  <si>
    <t>5531</t>
  </si>
  <si>
    <t>522</t>
  </si>
  <si>
    <t>7200</t>
  </si>
  <si>
    <t>7300</t>
  </si>
  <si>
    <t>2500</t>
  </si>
  <si>
    <t>7400</t>
  </si>
  <si>
    <t>587</t>
  </si>
  <si>
    <t>7500</t>
  </si>
  <si>
    <t>666</t>
  </si>
  <si>
    <t>300</t>
  </si>
  <si>
    <t>237</t>
  </si>
  <si>
    <t>534</t>
  </si>
  <si>
    <t>238</t>
  </si>
  <si>
    <t>245</t>
  </si>
  <si>
    <t>511</t>
  </si>
  <si>
    <t>532</t>
  </si>
  <si>
    <t>4502</t>
  </si>
  <si>
    <t>7600</t>
  </si>
  <si>
    <t>5506</t>
  </si>
  <si>
    <t>5507</t>
  </si>
  <si>
    <t>5516</t>
  </si>
  <si>
    <t>5509</t>
  </si>
  <si>
    <t>637</t>
  </si>
  <si>
    <t>7700</t>
  </si>
  <si>
    <t>536</t>
  </si>
  <si>
    <t>2560</t>
  </si>
  <si>
    <t>1192</t>
  </si>
  <si>
    <t>266</t>
  </si>
  <si>
    <t>7800</t>
  </si>
  <si>
    <t>7900</t>
  </si>
  <si>
    <t>8000</t>
  </si>
  <si>
    <t>301</t>
  </si>
  <si>
    <t>638</t>
  </si>
  <si>
    <t>542</t>
  </si>
  <si>
    <t>4100</t>
  </si>
  <si>
    <t>2620</t>
  </si>
  <si>
    <t>6800</t>
  </si>
  <si>
    <t>9500</t>
  </si>
  <si>
    <t>2630</t>
  </si>
  <si>
    <t>2300</t>
  </si>
  <si>
    <t>9600</t>
  </si>
  <si>
    <t>8200</t>
  </si>
  <si>
    <t>270</t>
  </si>
  <si>
    <t>469</t>
  </si>
  <si>
    <t>2800</t>
  </si>
  <si>
    <t>273</t>
  </si>
  <si>
    <t>543</t>
  </si>
  <si>
    <t>2640</t>
  </si>
  <si>
    <t>283</t>
  </si>
  <si>
    <t>8300</t>
  </si>
  <si>
    <t>4501</t>
  </si>
  <si>
    <t>1161</t>
  </si>
  <si>
    <t>279</t>
  </si>
  <si>
    <t>8400</t>
  </si>
  <si>
    <t>922</t>
  </si>
  <si>
    <t>8500</t>
  </si>
  <si>
    <t>8600</t>
  </si>
  <si>
    <t>284</t>
  </si>
  <si>
    <t>2650</t>
  </si>
  <si>
    <t>5548</t>
  </si>
  <si>
    <t>8700</t>
  </si>
  <si>
    <t>913</t>
  </si>
  <si>
    <t>1286</t>
  </si>
  <si>
    <t>290</t>
  </si>
  <si>
    <t>5540</t>
  </si>
  <si>
    <t>5539</t>
  </si>
  <si>
    <t>298</t>
  </si>
  <si>
    <t>1031</t>
  </si>
  <si>
    <t>1304</t>
  </si>
  <si>
    <t>812</t>
  </si>
  <si>
    <t>295</t>
  </si>
  <si>
    <t>538</t>
  </si>
  <si>
    <t>5537</t>
  </si>
  <si>
    <t>5534</t>
  </si>
  <si>
    <t>8800</t>
  </si>
  <si>
    <t>5000</t>
  </si>
  <si>
    <t>1054</t>
  </si>
  <si>
    <t>302</t>
  </si>
  <si>
    <t>5551</t>
  </si>
  <si>
    <t>CITY</t>
  </si>
  <si>
    <t>MUNITYPE</t>
  </si>
  <si>
    <t>DISTRICT</t>
  </si>
  <si>
    <t>SUMACCIDEN</t>
  </si>
  <si>
    <t>DEAD</t>
  </si>
  <si>
    <t>SEVER_INJ</t>
  </si>
  <si>
    <t>SLIGH_INJ</t>
  </si>
  <si>
    <t>PEDESTRINJ</t>
  </si>
  <si>
    <t>INJ0_19</t>
  </si>
  <si>
    <t>INJ20_64</t>
  </si>
  <si>
    <t>INJ65_</t>
  </si>
  <si>
    <t>INJTOTAL</t>
  </si>
  <si>
    <t>TOTDRIVERS</t>
  </si>
  <si>
    <t>MOTORCYCLE</t>
  </si>
  <si>
    <t>TRUCK</t>
  </si>
  <si>
    <t>BICYCLE</t>
  </si>
  <si>
    <t>PRIVATE</t>
  </si>
  <si>
    <t>VEHICLE</t>
  </si>
  <si>
    <t>ACC_INDEX</t>
  </si>
  <si>
    <t>Grand Total</t>
  </si>
  <si>
    <t>Sum of SUMACCIDEN</t>
  </si>
  <si>
    <t>1) Which MUNITYPE has the highest number of accidents and injuries?</t>
  </si>
  <si>
    <t>2) Which DISTRICT has the highest number of accidents and injuries?</t>
  </si>
  <si>
    <t>3) Which DISTRICT has the highest number of dead, sligh and severe injuries?</t>
  </si>
  <si>
    <t>4) How many pedestrians were involved in the accidents?</t>
  </si>
  <si>
    <t>5) What is the age Distribution regarding the injuries?</t>
  </si>
  <si>
    <t>6) How many drivers are involved in one accident (In average)?</t>
  </si>
  <si>
    <t>7) What is the vehicle type Distribution regarding the accidents?</t>
  </si>
  <si>
    <t>Sum of INJTOTAL</t>
  </si>
  <si>
    <t>Sum of ACCIDEN</t>
  </si>
  <si>
    <t>Relation between Injuries &amp; Accidents</t>
  </si>
  <si>
    <t>Sum of DEAD</t>
  </si>
  <si>
    <t>Sum of SEVER_INJ</t>
  </si>
  <si>
    <t>Sum of SLIGH_INJ</t>
  </si>
  <si>
    <t>Sum of PEDESTRINJ</t>
  </si>
  <si>
    <t>Sligh Injury</t>
  </si>
  <si>
    <t>Sever Injury</t>
  </si>
  <si>
    <t>Dead_</t>
  </si>
  <si>
    <t>Pedestrinj_</t>
  </si>
  <si>
    <t>Sum of INJ0_19</t>
  </si>
  <si>
    <t>Sum of INJ20_64</t>
  </si>
  <si>
    <t>Sum of INJ65_</t>
  </si>
  <si>
    <t>Sum of TOTDRIVERS</t>
  </si>
  <si>
    <t>6) How many drivers are involved in one accident?</t>
  </si>
  <si>
    <t>Sum of TOTDRIVERS/ SUMACCIDEN</t>
  </si>
  <si>
    <t>Sum of MOTORCYCLE</t>
  </si>
  <si>
    <t>Sum of TRUCK</t>
  </si>
  <si>
    <t>Sum of BICYCLE</t>
  </si>
  <si>
    <t>Sum of PRIVATE</t>
  </si>
  <si>
    <t>Sum of VEHICLE</t>
  </si>
  <si>
    <t>Sum of PRIVATE/ VEHICLE</t>
  </si>
  <si>
    <t>Sum of  MOTORCYCLE/ VEHICLE</t>
  </si>
  <si>
    <t>Sum of TRUCK/ VEHICLE</t>
  </si>
  <si>
    <t>Sum of BICYCLE/ VEHICLE</t>
  </si>
  <si>
    <t>Average of ACC_INDEX</t>
  </si>
  <si>
    <t xml:space="preserve">8) How many accidents there are in a square kilometer? </t>
  </si>
  <si>
    <t>SUMINJ_AGE</t>
  </si>
  <si>
    <t>Sum of INJ65_/ SUMINJ_AGE</t>
  </si>
  <si>
    <t>Sum of INJ20_64/ SUMINJ_AGE</t>
  </si>
  <si>
    <t>Sum of INJ0_19 / SUMINJ_AGE</t>
  </si>
  <si>
    <t>Abu Ghosh</t>
  </si>
  <si>
    <t>Abu Sinan</t>
  </si>
  <si>
    <t>Even Yehuda</t>
  </si>
  <si>
    <t>Umm al-Fahm</t>
  </si>
  <si>
    <t>Ofakim</t>
  </si>
  <si>
    <t>Or Yehuda</t>
  </si>
  <si>
    <t>Or Akiva</t>
  </si>
  <si>
    <t>Azor</t>
  </si>
  <si>
    <t>Eilat</t>
  </si>
  <si>
    <t>Iksal</t>
  </si>
  <si>
    <t>al-Batuf</t>
  </si>
  <si>
    <t>al-Kasom</t>
  </si>
  <si>
    <t>Alona</t>
  </si>
  <si>
    <t>Elyakhin</t>
  </si>
  <si>
    <t>El'ad</t>
  </si>
  <si>
    <t>I'billin</t>
  </si>
  <si>
    <t>Ashdod</t>
  </si>
  <si>
    <t>Eshkol</t>
  </si>
  <si>
    <t>Ashkelon</t>
  </si>
  <si>
    <t>Baqa al-Gharbiyye</t>
  </si>
  <si>
    <t>Be'er Tuvia</t>
  </si>
  <si>
    <t>Be'er Ya'akov</t>
  </si>
  <si>
    <t>Beersheba</t>
  </si>
  <si>
    <t>Bustan al-Marj</t>
  </si>
  <si>
    <t>Bu'eine Nujeidat</t>
  </si>
  <si>
    <t>Buq'ata</t>
  </si>
  <si>
    <t>Bir al-Maksur</t>
  </si>
  <si>
    <t>Beit Jann</t>
  </si>
  <si>
    <t>Beit Dagan</t>
  </si>
  <si>
    <t>Bet She'an</t>
  </si>
  <si>
    <t>Beit Shemesh</t>
  </si>
  <si>
    <t>Bnei Brak</t>
  </si>
  <si>
    <t>Bnei Ayish</t>
  </si>
  <si>
    <t>Bnei Shimon</t>
  </si>
  <si>
    <t>Binyamina-Giv'at Ada</t>
  </si>
  <si>
    <t>Basma</t>
  </si>
  <si>
    <t>Basmat Tab'un</t>
  </si>
  <si>
    <t>Bi'ina</t>
  </si>
  <si>
    <t>Brenner</t>
  </si>
  <si>
    <t>Bat Yam</t>
  </si>
  <si>
    <t>Jadeidi-Makr</t>
  </si>
  <si>
    <t>Julis</t>
  </si>
  <si>
    <t>Jaljulia</t>
  </si>
  <si>
    <t>Jisr az-Zarqa</t>
  </si>
  <si>
    <t>Jatt</t>
  </si>
  <si>
    <t>Giv'at Shmuel</t>
  </si>
  <si>
    <t>Giv'atayim</t>
  </si>
  <si>
    <t>Gedera</t>
  </si>
  <si>
    <t>Gederot</t>
  </si>
  <si>
    <t>Golan</t>
  </si>
  <si>
    <t>Jish (also: Gush Halav)</t>
  </si>
  <si>
    <t>Gezer</t>
  </si>
  <si>
    <t>Gan Yavne</t>
  </si>
  <si>
    <t>Gan Rave</t>
  </si>
  <si>
    <t>Ganei Tikva</t>
  </si>
  <si>
    <t>Daliyat al-Karmel</t>
  </si>
  <si>
    <t>Daburiyya</t>
  </si>
  <si>
    <t>Dimona</t>
  </si>
  <si>
    <t>Deir al-Asad</t>
  </si>
  <si>
    <t>Deir Hanna</t>
  </si>
  <si>
    <t>Drom HaSharon</t>
  </si>
  <si>
    <t>Gilboa</t>
  </si>
  <si>
    <t>Upper Galilee</t>
  </si>
  <si>
    <t>Lower Galilee</t>
  </si>
  <si>
    <t>Hod Hasharon</t>
  </si>
  <si>
    <t>Central Arava</t>
  </si>
  <si>
    <t>Herzliya</t>
  </si>
  <si>
    <t>Zevulun</t>
  </si>
  <si>
    <t>Zikhron Ya'akov</t>
  </si>
  <si>
    <t>Zemer</t>
  </si>
  <si>
    <t>Zarzir</t>
  </si>
  <si>
    <t>Hevel Eilot</t>
  </si>
  <si>
    <t>Hevel Yavne</t>
  </si>
  <si>
    <t>Hevel Modi'in</t>
  </si>
  <si>
    <t>Hadera</t>
  </si>
  <si>
    <t>Holon</t>
  </si>
  <si>
    <t>Hof Ashkelon</t>
  </si>
  <si>
    <t>Hof HaCarmel</t>
  </si>
  <si>
    <t>Hof HaSharon</t>
  </si>
  <si>
    <t>Hura</t>
  </si>
  <si>
    <t>Hurfeish</t>
  </si>
  <si>
    <t>Haifa</t>
  </si>
  <si>
    <t>Hazor HaGelilit</t>
  </si>
  <si>
    <t>Harish</t>
  </si>
  <si>
    <t>Tiberias</t>
  </si>
  <si>
    <t>Tuba-Zangariyye</t>
  </si>
  <si>
    <t>Tur'an</t>
  </si>
  <si>
    <t>Tayibe</t>
  </si>
  <si>
    <t>Tira</t>
  </si>
  <si>
    <t>Tirat Carmel</t>
  </si>
  <si>
    <t>Tamra</t>
  </si>
  <si>
    <t>Yanuh-Jat</t>
  </si>
  <si>
    <t>Yavne'el</t>
  </si>
  <si>
    <t>Yavne</t>
  </si>
  <si>
    <t>Yehud-Monosson</t>
  </si>
  <si>
    <t>Yoav</t>
  </si>
  <si>
    <t>Yesod HaMa'ala</t>
  </si>
  <si>
    <t>Yafia</t>
  </si>
  <si>
    <t>Yokneam</t>
  </si>
  <si>
    <t>Yeruham</t>
  </si>
  <si>
    <t>Jerusalem</t>
  </si>
  <si>
    <t>Yirka</t>
  </si>
  <si>
    <t>Kabul</t>
  </si>
  <si>
    <t>Kaukab Abu al-Hija</t>
  </si>
  <si>
    <t>Kokhav Yair</t>
  </si>
  <si>
    <t>Kuseife</t>
  </si>
  <si>
    <t>Kisra-Sumei</t>
  </si>
  <si>
    <t>Ka'abiyye-Tabbash-Hajajre</t>
  </si>
  <si>
    <t>Kfar Bara</t>
  </si>
  <si>
    <t>Kfar Vradim</t>
  </si>
  <si>
    <t>Kafr Yasif</t>
  </si>
  <si>
    <t>Kfar-Yona</t>
  </si>
  <si>
    <t>Kfar Kama</t>
  </si>
  <si>
    <t>Kfar Kanna</t>
  </si>
  <si>
    <t>Kfar Manda</t>
  </si>
  <si>
    <t>Kfar Saba</t>
  </si>
  <si>
    <t>Kfar-Kashem</t>
  </si>
  <si>
    <t>Kfar Qara</t>
  </si>
  <si>
    <t>Kfar Shmaryahu</t>
  </si>
  <si>
    <t>Kfar Tavor</t>
  </si>
  <si>
    <t>Karmiel</t>
  </si>
  <si>
    <t>Lev HaSharon</t>
  </si>
  <si>
    <t>Lehavim</t>
  </si>
  <si>
    <t>Lod</t>
  </si>
  <si>
    <t>Lakhish</t>
  </si>
  <si>
    <t>Agam Dalton Area</t>
  </si>
  <si>
    <t>Area between Dburia and Icsal</t>
  </si>
  <si>
    <t>Between Hosen to Beit Vradim</t>
  </si>
  <si>
    <t>Bik'at Beit Hanekufa</t>
  </si>
  <si>
    <t>Givat Hamore Area</t>
  </si>
  <si>
    <t>Ha'arbel Area</t>
  </si>
  <si>
    <t>Kineret Area</t>
  </si>
  <si>
    <t>Hasayag Area</t>
  </si>
  <si>
    <t>Mount Carmel Area</t>
  </si>
  <si>
    <t>Mount Miron Area</t>
  </si>
  <si>
    <t>Mount Sasa Area</t>
  </si>
  <si>
    <t>Mount Tavor Area</t>
  </si>
  <si>
    <t>Shapdan Area</t>
  </si>
  <si>
    <t>Ivneh Sands Area</t>
  </si>
  <si>
    <t>Halutz Area</t>
  </si>
  <si>
    <t>Alona Forest Area</t>
  </si>
  <si>
    <t>Yawar Horashim Area</t>
  </si>
  <si>
    <t>Yawar Menashe Area</t>
  </si>
  <si>
    <t>6535 Road</t>
  </si>
  <si>
    <t>Kfar Kana Area</t>
  </si>
  <si>
    <t>Kfar Tavor Area</t>
  </si>
  <si>
    <t>Ma'agar Tzalmon</t>
  </si>
  <si>
    <t>Ma'agarei Menashe</t>
  </si>
  <si>
    <t>South Gedi'ida Machr</t>
  </si>
  <si>
    <t>South Julis Area</t>
  </si>
  <si>
    <t>South Mechlaf Shorashim</t>
  </si>
  <si>
    <t>South Rosh Ha'ain Area</t>
  </si>
  <si>
    <t>Moshav Omez</t>
  </si>
  <si>
    <t>Mushirifa</t>
  </si>
  <si>
    <t>East Kfar Tba'arin</t>
  </si>
  <si>
    <t>Machlaf Gila'an</t>
  </si>
  <si>
    <t>Meitar Area</t>
  </si>
  <si>
    <t>West Gedi'ida Machr</t>
  </si>
  <si>
    <t>Ma'avar Eyal</t>
  </si>
  <si>
    <t>Mailia</t>
  </si>
  <si>
    <t>West Carmiel</t>
  </si>
  <si>
    <t>West Baka-el Garbi'ia</t>
  </si>
  <si>
    <t>West Barta'a</t>
  </si>
  <si>
    <t>West Kfar Yasin</t>
  </si>
  <si>
    <t>Mitzpe Eilot</t>
  </si>
  <si>
    <t>North Basmat Tivon</t>
  </si>
  <si>
    <t>North Ircha</t>
  </si>
  <si>
    <t>North Ma'a lot</t>
  </si>
  <si>
    <t>North Katzir</t>
  </si>
  <si>
    <t>North Shibli</t>
  </si>
  <si>
    <t>Mikveh Israel</t>
  </si>
  <si>
    <t>Mishmar Hayarden</t>
  </si>
  <si>
    <t>Nahal Arbel Area</t>
  </si>
  <si>
    <t>Nahak Ban'a</t>
  </si>
  <si>
    <t>Nahal Itzhar Area</t>
  </si>
  <si>
    <t>Ben-Gurion Airport Area</t>
  </si>
  <si>
    <t>Salam Area</t>
  </si>
  <si>
    <t>Emek Ayalon Area</t>
  </si>
  <si>
    <t>Arad Area</t>
  </si>
  <si>
    <t>Julis Junction</t>
  </si>
  <si>
    <t>Hanania Junction</t>
  </si>
  <si>
    <t>Tzomet Metzer</t>
  </si>
  <si>
    <t>North Carmiel</t>
  </si>
  <si>
    <t>Ravid Area</t>
  </si>
  <si>
    <t>Romat Hai'ab</t>
  </si>
  <si>
    <t>Ramat Hanadiv</t>
  </si>
  <si>
    <t>Sha'ar Ha'amakin</t>
  </si>
  <si>
    <t>Tel Hashomer Area</t>
  </si>
  <si>
    <t>Ezor Ta'asia</t>
  </si>
  <si>
    <t>Itla Stream</t>
  </si>
  <si>
    <t>Lakiya</t>
  </si>
  <si>
    <t>Mevo'ot HaHermon</t>
  </si>
  <si>
    <t>Mevaseret Zion</t>
  </si>
  <si>
    <t>Majd al-Krum</t>
  </si>
  <si>
    <t>Majdal Shams</t>
  </si>
  <si>
    <t>Maghar</t>
  </si>
  <si>
    <t>Migdal</t>
  </si>
  <si>
    <t>Migdal HaEmek</t>
  </si>
  <si>
    <t>Migdal Tefen</t>
  </si>
  <si>
    <t>Megiddo</t>
  </si>
  <si>
    <t>Modi'in-Maccabim-Re'ut</t>
  </si>
  <si>
    <t>Mazkeret Batya</t>
  </si>
  <si>
    <t>Mazra'a</t>
  </si>
  <si>
    <t>Matte Asher</t>
  </si>
  <si>
    <t>Mateh Yehuda</t>
  </si>
  <si>
    <t>Metula</t>
  </si>
  <si>
    <t>Meitar</t>
  </si>
  <si>
    <t>Menashe</t>
  </si>
  <si>
    <t>Mas'ada</t>
  </si>
  <si>
    <t>Mi'ilya</t>
  </si>
  <si>
    <t>Ma'ale Yosef</t>
  </si>
  <si>
    <t>Ma'ale Iron</t>
  </si>
  <si>
    <t>Ma'alot-Tarshiha</t>
  </si>
  <si>
    <t>Mitzpe Ramon</t>
  </si>
  <si>
    <t>Merom HaGalil</t>
  </si>
  <si>
    <t>Merhavim</t>
  </si>
  <si>
    <t>Misgav</t>
  </si>
  <si>
    <t>Mashhad</t>
  </si>
  <si>
    <t>Naot Hovav</t>
  </si>
  <si>
    <t>Nahariyya</t>
  </si>
  <si>
    <t>Neve Midbar</t>
  </si>
  <si>
    <t>Nof HaGalil</t>
  </si>
  <si>
    <t>Nahal Sorek</t>
  </si>
  <si>
    <t>Nahf</t>
  </si>
  <si>
    <t>Ness Ziona</t>
  </si>
  <si>
    <t>Nazareth</t>
  </si>
  <si>
    <t>Nesher</t>
  </si>
  <si>
    <t>Netivot</t>
  </si>
  <si>
    <t>Netanya</t>
  </si>
  <si>
    <t>Sajur</t>
  </si>
  <si>
    <t>Savyon</t>
  </si>
  <si>
    <t>Sakhnin</t>
  </si>
  <si>
    <t>Omer</t>
  </si>
  <si>
    <t>Isfiya</t>
  </si>
  <si>
    <t>Eilabun</t>
  </si>
  <si>
    <t>Ilut</t>
  </si>
  <si>
    <t>Ein Mahil</t>
  </si>
  <si>
    <t>Ein Qiniyye</t>
  </si>
  <si>
    <t>Acre</t>
  </si>
  <si>
    <t>Emek HaYarden</t>
  </si>
  <si>
    <t>Valley of Springs (formerly Beit She'an Valley)</t>
  </si>
  <si>
    <t>Hefer Valley (Emek Hefer)</t>
  </si>
  <si>
    <t>Jezrael Valley</t>
  </si>
  <si>
    <t>Afula</t>
  </si>
  <si>
    <t>Ar'abe</t>
  </si>
  <si>
    <t>Arad</t>
  </si>
  <si>
    <t>Ar'ara</t>
  </si>
  <si>
    <t>Ar'arat an-Naqab</t>
  </si>
  <si>
    <t>Fureidis</t>
  </si>
  <si>
    <t>Fassuta</t>
  </si>
  <si>
    <t>Peki'in</t>
  </si>
  <si>
    <t>Pardes Hanna-Karkur</t>
  </si>
  <si>
    <t>Pardesiya</t>
  </si>
  <si>
    <t>Petah Tikva</t>
  </si>
  <si>
    <t>Safed</t>
  </si>
  <si>
    <t>Kadima-Zoran</t>
  </si>
  <si>
    <t>Qalansawe</t>
  </si>
  <si>
    <t>Katzrin</t>
  </si>
  <si>
    <t>Kiryat Ono</t>
  </si>
  <si>
    <t>Kiryat Ata</t>
  </si>
  <si>
    <t>Kiryat Bialik</t>
  </si>
  <si>
    <t>Kiryat Gat</t>
  </si>
  <si>
    <t>Kiryat Tivon</t>
  </si>
  <si>
    <t>Kiryat Yam</t>
  </si>
  <si>
    <t>Kiryat Ye'arim</t>
  </si>
  <si>
    <t>Kiryat Motzkin</t>
  </si>
  <si>
    <t>Kiryat Malakhi</t>
  </si>
  <si>
    <t>Kiryat Ekron</t>
  </si>
  <si>
    <t>Kiryat Shmona</t>
  </si>
  <si>
    <t>Rameh</t>
  </si>
  <si>
    <t>Rosh HaAyin</t>
  </si>
  <si>
    <t>Rosh Pinna</t>
  </si>
  <si>
    <t>Rishon LeZion</t>
  </si>
  <si>
    <t>Ghajar</t>
  </si>
  <si>
    <t>Rahat</t>
  </si>
  <si>
    <t>Rehovot</t>
  </si>
  <si>
    <t>Reineh</t>
  </si>
  <si>
    <t>Rekhasim</t>
  </si>
  <si>
    <t>Ramla</t>
  </si>
  <si>
    <t>Ramat Gan</t>
  </si>
  <si>
    <t>Ramat HaSharon</t>
  </si>
  <si>
    <t>Ramat Yishai</t>
  </si>
  <si>
    <t>Ramat HaNegev</t>
  </si>
  <si>
    <t>Ra'anana</t>
  </si>
  <si>
    <t>Shibli-Umm al-Ghanam</t>
  </si>
  <si>
    <t>Shaqib al-Salam</t>
  </si>
  <si>
    <t>Sdot Dan</t>
  </si>
  <si>
    <t>Sdot Negev (Azata)</t>
  </si>
  <si>
    <t>Sderot</t>
  </si>
  <si>
    <t>Shoham</t>
  </si>
  <si>
    <t>Shlomi</t>
  </si>
  <si>
    <t>Sha'ab</t>
  </si>
  <si>
    <t>Sha'ar HaNegev</t>
  </si>
  <si>
    <t>Shafir</t>
  </si>
  <si>
    <t>Shfar'am</t>
  </si>
  <si>
    <t>Tel Aviv-Yafo</t>
  </si>
  <si>
    <t>Tel Mond</t>
  </si>
  <si>
    <t>Tel sheva</t>
  </si>
  <si>
    <t>Tamar</t>
  </si>
  <si>
    <t>Judea and Samaria</t>
  </si>
  <si>
    <t>local council</t>
  </si>
  <si>
    <t>City</t>
  </si>
  <si>
    <t>regional council</t>
  </si>
  <si>
    <t>Area without Judgement</t>
  </si>
  <si>
    <t>Industrial Local Council</t>
  </si>
  <si>
    <t>Judea and Samaria Area</t>
  </si>
  <si>
    <t>North</t>
  </si>
  <si>
    <t>Central</t>
  </si>
  <si>
    <t>South</t>
  </si>
  <si>
    <t>Tel Aviv</t>
  </si>
  <si>
    <t>INJTOTAL/ACCIDEN</t>
  </si>
  <si>
    <t>Conclusions:</t>
  </si>
  <si>
    <t>5) In Israel, For each Accident, there are 1.81 Injuries. This fact emphasizes the magnitude of the accidents where there are only 1 Injured person.</t>
  </si>
  <si>
    <t>INJTOTAL/ SUMACCIDEN</t>
  </si>
  <si>
    <t>8) The top 10 Cities in Israel that have the most number of accidents are: Tel Aviv-Yafo, Jerusalem, Haifa, Rishon Lezion, Beersheva, Petah Tikva, Judea and Samaria area, Holon, Ashdod And Netanya. Eventhough Tel-Aviv is the City with the most number of accidents, among those cities, it is the city with least chance to have injuries once there is an accident (1.17).</t>
  </si>
  <si>
    <t>1) Among the Munitypes, eventhough the Cities has the highest number of injuries (250,043) &amp; accidents (186,735), probably because of high density and large populations, The relation between them is the lowest. Meaning, in each accident that acure in the City, it is the lowest probability for an injury (1.34 rather than 1.67-1.81 in the other Munitypes). That outcome can suggests that the accidents that acure in the cities are less fatal then in other munitypes.</t>
  </si>
  <si>
    <t>2) Regarding the different districts in Israel, the Central District has the biggest number of accidents (22.26% of the entire accidents), and the North District has the most Injuries (23.65%). Reffering to the Injuries/Accidents relation, once there is an accident, Tel Aviv District has the lowest probability for injuries (1.19) and the North District &amp; Judea and Samaria has the highest probability for injuries (1.79, 1.76 respectively)</t>
  </si>
  <si>
    <r>
      <t xml:space="preserve">3) Regarding the severity of the Injuries, once there is an accident, Judea and Samaria has the highest probability to Sever Injury </t>
    </r>
    <r>
      <rPr>
        <b/>
        <sz val="11"/>
        <color theme="1"/>
        <rFont val="Calibri"/>
        <family val="2"/>
        <scheme val="minor"/>
      </rPr>
      <t>or</t>
    </r>
    <r>
      <rPr>
        <sz val="11"/>
        <color theme="1"/>
        <rFont val="Calibri"/>
        <family val="2"/>
        <scheme val="minor"/>
      </rPr>
      <t xml:space="preserve"> Death (6.38% combined). Jerusalem and Tel aviv Districts have the most involvement of Pedestrians as part of the Injuries (15.78%, 11.88% respectively). It can also refer to the high density and large population in those districts.</t>
    </r>
  </si>
  <si>
    <t>4) Judea and Samaria &amp; the North District have the most involvement of injuries under the age of 20 (20.36%, 20.16% respectively). Tel Aviv District is the only district which has more injuries in the ages above 65 years old than under 20 years old (12.03%, 10.28% respectively).</t>
  </si>
  <si>
    <t>6) Considering the different types of vehicles that took part in the accidents, Tel Aviv District has the least involvement of private vehicles (70.61%) in accidents and has the highest involvement of bicycles and motorcycles (26.38% combined). For comparison, the second district with high  involvement of bicycles and motorcycles is Jerusalem, with 13.38%.</t>
  </si>
  <si>
    <t>7) In the last 5 years, for each square kilometer, Tel Aviv district has the most number of accidents (222.54). Jerusalem district is second with 65.05, and Judea and Samaria is last with 1.17. It is shown from the results that in Judea and Samaria there are less accidents, but more fatal outcome.</t>
  </si>
  <si>
    <t>The Following analyse referring to accidents_municipal dataset, which consist data about accidents that acure in Israel in the last 5 years.</t>
  </si>
  <si>
    <t>Relevant Questions:</t>
  </si>
  <si>
    <t>Analyse:</t>
  </si>
  <si>
    <t>9) Which top 10 cities have the most number of accidents and injuries?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</si>
</sst>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1"/>
      <color theme="1"/>
      <name val="Calibri"/>
      <family val="2"/>
      <scheme val="minor"/>
    </font>
    <font>
      <b/>
      <sz val="11"/>
      <color theme="1"/>
      <name val="Calibri"/>
      <family val="2"/>
      <scheme val="minor"/>
    </font>
    <font>
      <b/>
      <u/>
      <sz val="11"/>
      <color theme="1"/>
      <name val="Calibri"/>
      <family val="2"/>
      <scheme val="minor"/>
    </font>
    <font>
      <b/>
      <u/>
      <sz val="14"/>
      <color theme="1"/>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2" fontId="0" fillId="0" borderId="0" xfId="0" applyNumberFormat="1"/>
    <xf numFmtId="0" fontId="0" fillId="0" borderId="0" xfId="0" pivotButton="1"/>
    <xf numFmtId="0" fontId="0" fillId="0" borderId="0" xfId="0" applyNumberFormat="1"/>
    <xf numFmtId="164" fontId="0" fillId="0" borderId="0" xfId="0" applyNumberFormat="1"/>
    <xf numFmtId="1" fontId="0" fillId="0" borderId="0" xfId="0" applyNumberFormat="1"/>
    <xf numFmtId="3" fontId="0" fillId="0" borderId="0" xfId="0" applyNumberFormat="1"/>
    <xf numFmtId="4" fontId="0" fillId="0" borderId="0" xfId="0" applyNumberFormat="1"/>
    <xf numFmtId="10" fontId="0" fillId="0" borderId="0" xfId="0" applyNumberFormat="1"/>
    <xf numFmtId="0" fontId="0" fillId="0" borderId="0" xfId="0" applyAlignment="1">
      <alignment wrapText="1"/>
    </xf>
    <xf numFmtId="0" fontId="2" fillId="0" borderId="0" xfId="0" applyFont="1"/>
    <xf numFmtId="0" fontId="3" fillId="0" borderId="0" xfId="0" applyFont="1"/>
    <xf numFmtId="0" fontId="0" fillId="0" borderId="0" xfId="0" applyAlignment="1">
      <alignment horizontal="left" vertical="center" wrapText="1"/>
    </xf>
    <xf numFmtId="0" fontId="4" fillId="0" borderId="0" xfId="0" applyFont="1"/>
    <xf numFmtId="0" fontId="0" fillId="0" borderId="0" xfId="0" applyFont="1"/>
  </cellXfs>
  <cellStyles count="1">
    <cellStyle name="Normal" xfId="0" builtinId="0"/>
  </cellStyles>
  <dxfs count="26">
    <dxf>
      <numFmt numFmtId="14" formatCode="0.00%"/>
    </dxf>
    <dxf>
      <numFmt numFmtId="4" formatCode="#,##0.00"/>
    </dxf>
    <dxf>
      <numFmt numFmtId="14" formatCode="0.00%"/>
    </dxf>
    <dxf>
      <numFmt numFmtId="14" formatCode="0.00%"/>
    </dxf>
    <dxf>
      <numFmt numFmtId="14" formatCode="0.00%"/>
    </dxf>
    <dxf>
      <numFmt numFmtId="14" formatCode="0.00%"/>
    </dxf>
    <dxf>
      <numFmt numFmtId="14" formatCode="0.00%"/>
    </dxf>
    <dxf>
      <numFmt numFmtId="13" formatCode="0%"/>
    </dxf>
    <dxf>
      <numFmt numFmtId="13" formatCode="0%"/>
    </dxf>
    <dxf>
      <numFmt numFmtId="1" formatCode="0"/>
    </dxf>
    <dxf>
      <numFmt numFmtId="164"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[Accident_Municipal.xlsx]Analysis!PivotTable2</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A174463-2951-4091-AADF-5406802CB3F9}"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baseline="0"/>
              </a:p>
              <a:p>
                <a:pPr>
                  <a:defRPr sz="900" b="0" i="0" u="none" strike="noStrike" kern="1200" baseline="0">
                    <a:solidFill>
                      <a:schemeClr val="tx1">
                        <a:lumMod val="75000"/>
                        <a:lumOff val="25000"/>
                      </a:schemeClr>
                    </a:solidFill>
                    <a:latin typeface="+mn-lt"/>
                    <a:ea typeface="+mn-ea"/>
                    <a:cs typeface="+mn-cs"/>
                  </a:defRPr>
                </a:pPr>
                <a:fld id="{97144455-1243-44E6-9A54-9AD6F840B1CE}"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DCD54BF-4F94-49E4-8C23-F4617FC71B52}"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baseline="0"/>
              </a:p>
              <a:p>
                <a:pPr>
                  <a:defRPr sz="900" b="0" i="0" u="none" strike="noStrike" kern="1200" baseline="0">
                    <a:solidFill>
                      <a:schemeClr val="tx1">
                        <a:lumMod val="75000"/>
                        <a:lumOff val="25000"/>
                      </a:schemeClr>
                    </a:solidFill>
                    <a:latin typeface="+mn-lt"/>
                    <a:ea typeface="+mn-ea"/>
                    <a:cs typeface="+mn-cs"/>
                  </a:defRPr>
                </a:pPr>
                <a:fld id="{306A34FD-D744-4D46-8A7E-2B0C8C8612BF}"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3371ADF-EAC5-4610-96BD-C5BD455797DA}"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baseline="0"/>
              </a:p>
              <a:p>
                <a:pPr>
                  <a:defRPr sz="900" b="0" i="0" u="none" strike="noStrike" kern="1200" baseline="0">
                    <a:solidFill>
                      <a:schemeClr val="tx1">
                        <a:lumMod val="75000"/>
                        <a:lumOff val="25000"/>
                      </a:schemeClr>
                    </a:solidFill>
                    <a:latin typeface="+mn-lt"/>
                    <a:ea typeface="+mn-ea"/>
                    <a:cs typeface="+mn-cs"/>
                  </a:defRPr>
                </a:pPr>
                <a:fld id="{3CF9B0F2-0B8A-4225-A513-9B984884E07C}"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DAAEF1E-D45C-4703-8782-C56F42770BCA}"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baseline="0"/>
              </a:p>
              <a:p>
                <a:pPr>
                  <a:defRPr sz="900" b="0" i="0" u="none" strike="noStrike" kern="1200" baseline="0">
                    <a:solidFill>
                      <a:schemeClr val="tx1">
                        <a:lumMod val="75000"/>
                        <a:lumOff val="25000"/>
                      </a:schemeClr>
                    </a:solidFill>
                    <a:latin typeface="+mn-lt"/>
                    <a:ea typeface="+mn-ea"/>
                    <a:cs typeface="+mn-cs"/>
                  </a:defRPr>
                </a:pPr>
                <a:fld id="{6F0C6E83-BF70-4B3D-9FF0-F850A8545D31}"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D927616-8D77-4D9C-8865-49FC8FCC8090}"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baseline="0"/>
              </a:p>
              <a:p>
                <a:pPr>
                  <a:defRPr sz="900" b="0" i="0" u="none" strike="noStrike" kern="1200" baseline="0">
                    <a:solidFill>
                      <a:schemeClr val="tx1">
                        <a:lumMod val="75000"/>
                        <a:lumOff val="25000"/>
                      </a:schemeClr>
                    </a:solidFill>
                    <a:latin typeface="+mn-lt"/>
                    <a:ea typeface="+mn-ea"/>
                    <a:cs typeface="+mn-cs"/>
                  </a:defRPr>
                </a:pPr>
                <a:fld id="{AEAEEE23-3B2D-436B-A587-5727F2AA2F3E}"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10A015B-41C8-445F-BA5A-D74ADBB8ED6B}"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baseline="0"/>
              </a:p>
              <a:p>
                <a:pPr>
                  <a:defRPr sz="900" b="0" i="0" u="none" strike="noStrike" kern="1200" baseline="0">
                    <a:solidFill>
                      <a:schemeClr val="tx1">
                        <a:lumMod val="75000"/>
                        <a:lumOff val="25000"/>
                      </a:schemeClr>
                    </a:solidFill>
                    <a:latin typeface="+mn-lt"/>
                    <a:ea typeface="+mn-ea"/>
                    <a:cs typeface="+mn-cs"/>
                  </a:defRPr>
                </a:pPr>
                <a:fld id="{936EF9FB-CC1F-43BB-9BCD-60F3806351FB}"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8"/>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21DF24D-830C-4AE8-9F29-4331E48B165B}"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baseline="0"/>
              </a:p>
              <a:p>
                <a:pPr>
                  <a:defRPr sz="900" b="0" i="0" u="none" strike="noStrike" kern="1200" baseline="0">
                    <a:solidFill>
                      <a:schemeClr val="tx1">
                        <a:lumMod val="75000"/>
                        <a:lumOff val="25000"/>
                      </a:schemeClr>
                    </a:solidFill>
                    <a:latin typeface="+mn-lt"/>
                    <a:ea typeface="+mn-ea"/>
                    <a:cs typeface="+mn-cs"/>
                  </a:defRPr>
                </a:pPr>
                <a:fld id="{FC42CB65-2FB0-4DE5-9236-2FC475BF8136}"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9"/>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3E50620-EA88-47D9-A527-7E711A30844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baseline="0"/>
              </a:p>
              <a:p>
                <a:pPr>
                  <a:defRPr sz="900" b="0" i="0" u="none" strike="noStrike" kern="1200" baseline="0">
                    <a:solidFill>
                      <a:schemeClr val="tx1">
                        <a:lumMod val="75000"/>
                        <a:lumOff val="25000"/>
                      </a:schemeClr>
                    </a:solidFill>
                    <a:latin typeface="+mn-lt"/>
                    <a:ea typeface="+mn-ea"/>
                    <a:cs typeface="+mn-cs"/>
                  </a:defRPr>
                </a:pPr>
                <a:fld id="{7B9AEE5F-B0C9-40E2-8CFD-45F014F06ACE}"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10"/>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D678FAF-1B7E-4609-B031-F48D79AFE5F9}"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baseline="0"/>
              </a:p>
              <a:p>
                <a:pPr>
                  <a:defRPr sz="900" b="0" i="0" u="none" strike="noStrike" kern="1200" baseline="0">
                    <a:solidFill>
                      <a:schemeClr val="tx1">
                        <a:lumMod val="75000"/>
                        <a:lumOff val="25000"/>
                      </a:schemeClr>
                    </a:solidFill>
                    <a:latin typeface="+mn-lt"/>
                    <a:ea typeface="+mn-ea"/>
                    <a:cs typeface="+mn-cs"/>
                  </a:defRPr>
                </a:pPr>
                <a:fld id="{BF16A6FB-9B4A-4F2D-AE06-244A598F1431}"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11"/>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124327D-9784-4F0B-9DF9-D228E51CB232}"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baseline="0"/>
              </a:p>
              <a:p>
                <a:pPr>
                  <a:defRPr sz="900" b="0" i="0" u="none" strike="noStrike" kern="1200" baseline="0">
                    <a:solidFill>
                      <a:schemeClr val="tx1">
                        <a:lumMod val="75000"/>
                        <a:lumOff val="25000"/>
                      </a:schemeClr>
                    </a:solidFill>
                    <a:latin typeface="+mn-lt"/>
                    <a:ea typeface="+mn-ea"/>
                    <a:cs typeface="+mn-cs"/>
                  </a:defRPr>
                </a:pPr>
                <a:fld id="{37DD5009-2198-420A-B195-3CA548B50BDD}"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1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8E2F366-F019-41E7-8BC6-8C0331A1A227}"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baseline="0"/>
              </a:p>
              <a:p>
                <a:pPr>
                  <a:defRPr sz="900" b="0" i="0" u="none" strike="noStrike" kern="1200" baseline="0">
                    <a:solidFill>
                      <a:schemeClr val="tx1">
                        <a:lumMod val="75000"/>
                        <a:lumOff val="25000"/>
                      </a:schemeClr>
                    </a:solidFill>
                    <a:latin typeface="+mn-lt"/>
                    <a:ea typeface="+mn-ea"/>
                    <a:cs typeface="+mn-cs"/>
                  </a:defRPr>
                </a:pPr>
                <a:fld id="{08B492DB-5A76-4FBB-B4E4-4FDCAD9B99AF}"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1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419ACE2-6664-41AE-848F-BB995D2B85A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baseline="0"/>
              </a:p>
              <a:p>
                <a:pPr>
                  <a:defRPr sz="900" b="0" i="0" u="none" strike="noStrike" kern="1200" baseline="0">
                    <a:solidFill>
                      <a:schemeClr val="tx1">
                        <a:lumMod val="75000"/>
                        <a:lumOff val="25000"/>
                      </a:schemeClr>
                    </a:solidFill>
                    <a:latin typeface="+mn-lt"/>
                    <a:ea typeface="+mn-ea"/>
                    <a:cs typeface="+mn-cs"/>
                  </a:defRPr>
                </a:pPr>
                <a:fld id="{1028D83F-75BD-4F40-80CD-D7542CD6A8A3}"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3C6DC8D-0A91-4134-8D20-F60480AEDC46}" type="CELLRANGE">
                  <a:rPr lang="en-US"/>
                  <a:pPr>
                    <a:defRPr/>
                  </a:pPr>
                  <a:t>[CELLRANGE]</a:t>
                </a:fld>
                <a:r>
                  <a:rPr lang="en-US" baseline="0"/>
                  <a:t>
</a:t>
                </a:r>
                <a:fld id="{9F842A78-E4AF-40B2-B573-DAB02FED32DA}"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1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01CAD2F-0821-428B-A1AD-093838B83E06}" type="CELLRANGE">
                  <a:rPr lang="en-US"/>
                  <a:pPr>
                    <a:defRPr/>
                  </a:pPr>
                  <a:t>[CELLRANGE]</a:t>
                </a:fld>
                <a:r>
                  <a:rPr lang="en-US" baseline="0"/>
                  <a:t>
</a:t>
                </a:r>
                <a:fld id="{528BE67B-D93D-4E68-8AB2-53413538212B}"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1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71D18CC-FEA5-4278-835B-2B5C9320D0AE}" type="CELLRANGE">
                  <a:rPr lang="en-US"/>
                  <a:pPr>
                    <a:defRPr/>
                  </a:pPr>
                  <a:t>[CELLRANGE]</a:t>
                </a:fld>
                <a:r>
                  <a:rPr lang="en-US" baseline="0"/>
                  <a:t>
</a:t>
                </a:r>
                <a:fld id="{A0792F18-E128-4532-A316-69565100EB2F}"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18"/>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9EFED78-508E-4549-9198-41F956926493}" type="CELLRANGE">
                  <a:rPr lang="en-US"/>
                  <a:pPr>
                    <a:defRPr/>
                  </a:pPr>
                  <a:t>[CELLRANGE]</a:t>
                </a:fld>
                <a:r>
                  <a:rPr lang="en-US" baseline="0"/>
                  <a:t>
</a:t>
                </a:r>
                <a:fld id="{17682847-ECC6-48EA-9590-0CC106FE09DD}"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19"/>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590B833-A4D9-47AC-BB9F-7203E20303FC}" type="CELLRANGE">
                  <a:rPr lang="en-US"/>
                  <a:pPr>
                    <a:defRPr/>
                  </a:pPr>
                  <a:t>[CELLRANGE]</a:t>
                </a:fld>
                <a:r>
                  <a:rPr lang="en-US" baseline="0"/>
                  <a:t>
</a:t>
                </a:r>
                <a:fld id="{C441563E-25E0-4A51-A08A-6C00ED338874}"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20"/>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24C6D03-76D5-4FD9-8875-FB814386F45D}" type="CELLRANGE">
                  <a:rPr lang="en-US"/>
                  <a:pPr>
                    <a:defRPr/>
                  </a:pPr>
                  <a:t>[CELLRANGE]</a:t>
                </a:fld>
                <a:r>
                  <a:rPr lang="en-US" baseline="0"/>
                  <a:t>
</a:t>
                </a:r>
                <a:fld id="{268338B4-6B9B-48B2-95C2-135B6F8AAC8C}"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21"/>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0CF66F0-E13C-405D-B825-46772438AF88}" type="CELLRANGE">
                  <a:rPr lang="en-US"/>
                  <a:pPr>
                    <a:defRPr/>
                  </a:pPr>
                  <a:t>[CELLRANGE]</a:t>
                </a:fld>
                <a:r>
                  <a:rPr lang="en-US" baseline="0"/>
                  <a:t>
</a:t>
                </a:r>
                <a:fld id="{6DAD8406-77B8-4E3E-80A4-4EB363F09B63}"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22"/>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E3EE47B-97B4-441B-97C5-EF7416F3A1B9}" type="CELLRANGE">
                  <a:rPr lang="en-US"/>
                  <a:pPr>
                    <a:defRPr/>
                  </a:pPr>
                  <a:t>[CELLRANGE]</a:t>
                </a:fld>
                <a:r>
                  <a:rPr lang="en-US" baseline="0"/>
                  <a:t>
</a:t>
                </a:r>
                <a:fld id="{FD0F3B6B-9A94-49BF-9B88-1EB56615C136}"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23"/>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62483F0-6FCC-46F1-B8BA-913EEB4F327E}" type="CELLRANGE">
                  <a:rPr lang="en-US"/>
                  <a:pPr>
                    <a:defRPr/>
                  </a:pPr>
                  <a:t>[CELLRANGE]</a:t>
                </a:fld>
                <a:r>
                  <a:rPr lang="en-US" baseline="0"/>
                  <a:t>
</a:t>
                </a:r>
                <a:fld id="{4D2B6AFA-7165-42AE-A6D2-F5E45014DD0C}"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24"/>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7F0783F-D110-429D-BF2A-7C3ED82E2DC0}" type="CELLRANGE">
                  <a:rPr lang="en-US"/>
                  <a:pPr>
                    <a:defRPr/>
                  </a:pPr>
                  <a:t>[CELLRANGE]</a:t>
                </a:fld>
                <a:r>
                  <a:rPr lang="en-US" baseline="0"/>
                  <a:t>
</a:t>
                </a:r>
                <a:fld id="{5C5C570A-1314-426C-B57A-B12BD2C563F3}"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25"/>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96F2A82-1FD7-49F8-A054-7675320A9396}" type="CELLRANGE">
                  <a:rPr lang="en-US"/>
                  <a:pPr>
                    <a:defRPr/>
                  </a:pPr>
                  <a:t>[CELLRANGE]</a:t>
                </a:fld>
                <a:r>
                  <a:rPr lang="en-US" baseline="0"/>
                  <a:t>
</a:t>
                </a:r>
                <a:fld id="{81522FC3-20EE-41A6-84DA-23A7EA2CB304}"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26"/>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606346C-486F-4AEB-898E-30B58D0A9AEC}" type="CELLRANGE">
                  <a:rPr lang="en-US"/>
                  <a:pPr>
                    <a:defRPr/>
                  </a:pPr>
                  <a:t>[CELLRANGE]</a:t>
                </a:fld>
                <a:r>
                  <a:rPr lang="en-US" baseline="0"/>
                  <a:t>
</a:t>
                </a:r>
                <a:fld id="{9217B9E5-CFFF-4364-B065-4E13C13352A2}"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27"/>
        <c:spPr>
          <a:ln w="28575" cap="rnd">
            <a:solidFill>
              <a:schemeClr val="accent1"/>
            </a:solidFill>
            <a:round/>
          </a:ln>
          <a:effectLst/>
        </c:spPr>
        <c:marker>
          <c:symbol val="none"/>
        </c:marker>
        <c:dLbl>
          <c:idx val="0"/>
          <c:layout>
            <c:manualLayout>
              <c:x val="-2.2088353413654654E-2"/>
              <c:y val="2.77777777777777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layout>
            <c:manualLayout>
              <c:x val="-1.6064257028112448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layout>
            <c:manualLayout>
              <c:x val="-1.5060240963855422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layout>
            <c:manualLayout>
              <c:x val="-1.5060240963855422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layout>
            <c:manualLayout>
              <c:x val="-1.3052208835341365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layout>
            <c:manualLayout>
              <c:x val="-1.6064257028112598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Analysis!$C$29:$C$34</c:f>
              <c:strCache>
                <c:ptCount val="1"/>
                <c:pt idx="0">
                  <c:v>Sum of INJTOTAL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2-D721-4D81-862D-C7890AF46DE5}"/>
              </c:ext>
            </c:extLst>
          </c:dPt>
          <c:dPt>
            <c:idx val="1"/>
            <c:invertIfNegative val="0"/>
            <c:bubble3D val="0"/>
            <c:extLst>
              <c:ext xmlns:c16="http://schemas.microsoft.com/office/drawing/2014/chart" uri="{C3380CC4-5D6E-409C-BE32-E72D297353CC}">
                <c16:uniqueId val="{00000003-D721-4D81-862D-C7890AF46DE5}"/>
              </c:ext>
            </c:extLst>
          </c:dPt>
          <c:dPt>
            <c:idx val="2"/>
            <c:invertIfNegative val="0"/>
            <c:bubble3D val="0"/>
            <c:extLst>
              <c:ext xmlns:c16="http://schemas.microsoft.com/office/drawing/2014/chart" uri="{C3380CC4-5D6E-409C-BE32-E72D297353CC}">
                <c16:uniqueId val="{00000004-D721-4D81-862D-C7890AF46DE5}"/>
              </c:ext>
            </c:extLst>
          </c:dPt>
          <c:dPt>
            <c:idx val="3"/>
            <c:invertIfNegative val="0"/>
            <c:bubble3D val="0"/>
            <c:extLst>
              <c:ext xmlns:c16="http://schemas.microsoft.com/office/drawing/2014/chart" uri="{C3380CC4-5D6E-409C-BE32-E72D297353CC}">
                <c16:uniqueId val="{00000005-D721-4D81-862D-C7890AF46DE5}"/>
              </c:ext>
            </c:extLst>
          </c:dPt>
          <c:dPt>
            <c:idx val="4"/>
            <c:invertIfNegative val="0"/>
            <c:bubble3D val="0"/>
            <c:extLst>
              <c:ext xmlns:c16="http://schemas.microsoft.com/office/drawing/2014/chart" uri="{C3380CC4-5D6E-409C-BE32-E72D297353CC}">
                <c16:uniqueId val="{00000006-D721-4D81-862D-C7890AF46DE5}"/>
              </c:ext>
            </c:extLst>
          </c:dPt>
          <c:dPt>
            <c:idx val="5"/>
            <c:invertIfNegative val="0"/>
            <c:bubble3D val="0"/>
            <c:extLst>
              <c:ext xmlns:c16="http://schemas.microsoft.com/office/drawing/2014/chart" uri="{C3380CC4-5D6E-409C-BE32-E72D297353CC}">
                <c16:uniqueId val="{00000007-D721-4D81-862D-C7890AF46DE5}"/>
              </c:ext>
            </c:extLst>
          </c:dPt>
          <c:dLbls>
            <c:dLbl>
              <c:idx val="0"/>
              <c:tx>
                <c:rich>
                  <a:bodyPr/>
                  <a:lstStyle/>
                  <a:p>
                    <a:fld id="{93C6DC8D-0A91-4134-8D20-F60480AEDC46}" type="CELLRANGE">
                      <a:rPr lang="en-US"/>
                      <a:pPr/>
                      <a:t>[CELLRANGE]</a:t>
                    </a:fld>
                    <a:r>
                      <a:rPr lang="en-US" baseline="0"/>
                      <a:t>
</a:t>
                    </a:r>
                    <a:fld id="{9F842A78-E4AF-40B2-B573-DAB02FED32DA}" type="VALUE">
                      <a:rPr lang="en-US" baseline="0"/>
                      <a:pPr/>
                      <a:t>[VALUE]</a:t>
                    </a:fld>
                    <a:endParaRPr lang="en-US" baseline="0"/>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D721-4D81-862D-C7890AF46DE5}"/>
                </c:ext>
              </c:extLst>
            </c:dLbl>
            <c:dLbl>
              <c:idx val="1"/>
              <c:tx>
                <c:rich>
                  <a:bodyPr/>
                  <a:lstStyle/>
                  <a:p>
                    <a:fld id="{201CAD2F-0821-428B-A1AD-093838B83E06}" type="CELLRANGE">
                      <a:rPr lang="en-US"/>
                      <a:pPr/>
                      <a:t>[CELLRANGE]</a:t>
                    </a:fld>
                    <a:r>
                      <a:rPr lang="en-US" baseline="0"/>
                      <a:t>
</a:t>
                    </a:r>
                    <a:fld id="{528BE67B-D93D-4E68-8AB2-53413538212B}" type="VALUE">
                      <a:rPr lang="en-US" baseline="0"/>
                      <a:pPr/>
                      <a:t>[VALUE]</a:t>
                    </a:fld>
                    <a:endParaRPr lang="en-US" baseline="0"/>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721-4D81-862D-C7890AF46DE5}"/>
                </c:ext>
              </c:extLst>
            </c:dLbl>
            <c:dLbl>
              <c:idx val="2"/>
              <c:tx>
                <c:rich>
                  <a:bodyPr/>
                  <a:lstStyle/>
                  <a:p>
                    <a:fld id="{A71D18CC-FEA5-4278-835B-2B5C9320D0AE}" type="CELLRANGE">
                      <a:rPr lang="en-US"/>
                      <a:pPr/>
                      <a:t>[CELLRANGE]</a:t>
                    </a:fld>
                    <a:r>
                      <a:rPr lang="en-US" baseline="0"/>
                      <a:t>
</a:t>
                    </a:r>
                    <a:fld id="{A0792F18-E128-4532-A316-69565100EB2F}" type="VALUE">
                      <a:rPr lang="en-US" baseline="0"/>
                      <a:pPr/>
                      <a:t>[VALUE]</a:t>
                    </a:fld>
                    <a:endParaRPr lang="en-US" baseline="0"/>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721-4D81-862D-C7890AF46DE5}"/>
                </c:ext>
              </c:extLst>
            </c:dLbl>
            <c:dLbl>
              <c:idx val="3"/>
              <c:tx>
                <c:rich>
                  <a:bodyPr/>
                  <a:lstStyle/>
                  <a:p>
                    <a:fld id="{89EFED78-508E-4549-9198-41F956926493}" type="CELLRANGE">
                      <a:rPr lang="en-US"/>
                      <a:pPr/>
                      <a:t>[CELLRANGE]</a:t>
                    </a:fld>
                    <a:r>
                      <a:rPr lang="en-US" baseline="0"/>
                      <a:t>
</a:t>
                    </a:r>
                    <a:fld id="{17682847-ECC6-48EA-9590-0CC106FE09DD}" type="VALUE">
                      <a:rPr lang="en-US" baseline="0"/>
                      <a:pPr/>
                      <a:t>[VALUE]</a:t>
                    </a:fld>
                    <a:endParaRPr lang="en-US" baseline="0"/>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D721-4D81-862D-C7890AF46DE5}"/>
                </c:ext>
              </c:extLst>
            </c:dLbl>
            <c:dLbl>
              <c:idx val="4"/>
              <c:tx>
                <c:rich>
                  <a:bodyPr/>
                  <a:lstStyle/>
                  <a:p>
                    <a:fld id="{E590B833-A4D9-47AC-BB9F-7203E20303FC}" type="CELLRANGE">
                      <a:rPr lang="en-US"/>
                      <a:pPr/>
                      <a:t>[CELLRANGE]</a:t>
                    </a:fld>
                    <a:r>
                      <a:rPr lang="en-US" baseline="0"/>
                      <a:t>
</a:t>
                    </a:r>
                    <a:fld id="{C441563E-25E0-4A51-A08A-6C00ED338874}" type="VALUE">
                      <a:rPr lang="en-US" baseline="0"/>
                      <a:pPr/>
                      <a:t>[VALUE]</a:t>
                    </a:fld>
                    <a:endParaRPr lang="en-US" baseline="0"/>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D721-4D81-862D-C7890AF46DE5}"/>
                </c:ext>
              </c:extLst>
            </c:dLbl>
            <c:dLbl>
              <c:idx val="5"/>
              <c:tx>
                <c:rich>
                  <a:bodyPr/>
                  <a:lstStyle/>
                  <a:p>
                    <a:fld id="{924C6D03-76D5-4FD9-8875-FB814386F45D}" type="CELLRANGE">
                      <a:rPr lang="en-US"/>
                      <a:pPr/>
                      <a:t>[CELLRANGE]</a:t>
                    </a:fld>
                    <a:r>
                      <a:rPr lang="en-US" baseline="0"/>
                      <a:t>
</a:t>
                    </a:r>
                    <a:fld id="{268338B4-6B9B-48B2-95C2-135B6F8AAC8C}" type="VALUE">
                      <a:rPr lang="en-US" baseline="0"/>
                      <a:pPr/>
                      <a:t>[VALUE]</a:t>
                    </a:fld>
                    <a:endParaRPr lang="en-US" baseline="0"/>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D721-4D81-862D-C7890AF46DE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Analysis!$C$29:$C$34</c:f>
              <c:strCache>
                <c:ptCount val="6"/>
                <c:pt idx="0">
                  <c:v>City</c:v>
                </c:pt>
                <c:pt idx="1">
                  <c:v>regional council</c:v>
                </c:pt>
                <c:pt idx="2">
                  <c:v>local council</c:v>
                </c:pt>
                <c:pt idx="3">
                  <c:v>Judea and Samaria Area</c:v>
                </c:pt>
                <c:pt idx="4">
                  <c:v>Area without Judgement</c:v>
                </c:pt>
                <c:pt idx="5">
                  <c:v>Industrial Local Council</c:v>
                </c:pt>
              </c:strCache>
            </c:strRef>
          </c:cat>
          <c:val>
            <c:numRef>
              <c:f>Analysis!$C$29:$C$34</c:f>
              <c:numCache>
                <c:formatCode>#,##0</c:formatCode>
                <c:ptCount val="6"/>
                <c:pt idx="0">
                  <c:v>250043</c:v>
                </c:pt>
                <c:pt idx="1">
                  <c:v>64153</c:v>
                </c:pt>
                <c:pt idx="2">
                  <c:v>42427</c:v>
                </c:pt>
                <c:pt idx="3">
                  <c:v>12076</c:v>
                </c:pt>
                <c:pt idx="4">
                  <c:v>4698</c:v>
                </c:pt>
                <c:pt idx="5">
                  <c:v>92</c:v>
                </c:pt>
              </c:numCache>
            </c:numRef>
          </c:val>
          <c:extLst>
            <c:ext xmlns:c15="http://schemas.microsoft.com/office/drawing/2012/chart" uri="{02D57815-91ED-43cb-92C2-25804820EDAC}">
              <c15:datalabelsRange>
                <c15:f>Analysis!$C$29:$C$34</c15:f>
                <c15:dlblRangeCache>
                  <c:ptCount val="6"/>
                  <c:pt idx="0">
                    <c:v>66.95%</c:v>
                  </c:pt>
                  <c:pt idx="1">
                    <c:v>17.18%</c:v>
                  </c:pt>
                  <c:pt idx="2">
                    <c:v>11.36%</c:v>
                  </c:pt>
                  <c:pt idx="3">
                    <c:v>3.23%</c:v>
                  </c:pt>
                  <c:pt idx="4">
                    <c:v>1.26%</c:v>
                  </c:pt>
                  <c:pt idx="5">
                    <c:v>0.02%</c:v>
                  </c:pt>
                </c15:dlblRangeCache>
              </c15:datalabelsRange>
            </c:ext>
            <c:ext xmlns:c16="http://schemas.microsoft.com/office/drawing/2014/chart" uri="{C3380CC4-5D6E-409C-BE32-E72D297353CC}">
              <c16:uniqueId val="{00000000-D721-4D81-862D-C7890AF46DE5}"/>
            </c:ext>
          </c:extLst>
        </c:ser>
        <c:ser>
          <c:idx val="1"/>
          <c:order val="1"/>
          <c:tx>
            <c:strRef>
              <c:f>Analysis!$C$29:$C$34</c:f>
              <c:strCache>
                <c:ptCount val="1"/>
                <c:pt idx="0">
                  <c:v>Sum of ACCIDEN</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8-D721-4D81-862D-C7890AF46DE5}"/>
              </c:ext>
            </c:extLst>
          </c:dPt>
          <c:dPt>
            <c:idx val="1"/>
            <c:invertIfNegative val="0"/>
            <c:bubble3D val="0"/>
            <c:extLst>
              <c:ext xmlns:c16="http://schemas.microsoft.com/office/drawing/2014/chart" uri="{C3380CC4-5D6E-409C-BE32-E72D297353CC}">
                <c16:uniqueId val="{00000009-D721-4D81-862D-C7890AF46DE5}"/>
              </c:ext>
            </c:extLst>
          </c:dPt>
          <c:dPt>
            <c:idx val="2"/>
            <c:invertIfNegative val="0"/>
            <c:bubble3D val="0"/>
            <c:extLst>
              <c:ext xmlns:c16="http://schemas.microsoft.com/office/drawing/2014/chart" uri="{C3380CC4-5D6E-409C-BE32-E72D297353CC}">
                <c16:uniqueId val="{0000000A-D721-4D81-862D-C7890AF46DE5}"/>
              </c:ext>
            </c:extLst>
          </c:dPt>
          <c:dPt>
            <c:idx val="3"/>
            <c:invertIfNegative val="0"/>
            <c:bubble3D val="0"/>
            <c:extLst>
              <c:ext xmlns:c16="http://schemas.microsoft.com/office/drawing/2014/chart" uri="{C3380CC4-5D6E-409C-BE32-E72D297353CC}">
                <c16:uniqueId val="{0000000B-D721-4D81-862D-C7890AF46DE5}"/>
              </c:ext>
            </c:extLst>
          </c:dPt>
          <c:dPt>
            <c:idx val="4"/>
            <c:invertIfNegative val="0"/>
            <c:bubble3D val="0"/>
            <c:extLst>
              <c:ext xmlns:c16="http://schemas.microsoft.com/office/drawing/2014/chart" uri="{C3380CC4-5D6E-409C-BE32-E72D297353CC}">
                <c16:uniqueId val="{0000000C-D721-4D81-862D-C7890AF46DE5}"/>
              </c:ext>
            </c:extLst>
          </c:dPt>
          <c:dPt>
            <c:idx val="5"/>
            <c:invertIfNegative val="0"/>
            <c:bubble3D val="0"/>
            <c:extLst>
              <c:ext xmlns:c16="http://schemas.microsoft.com/office/drawing/2014/chart" uri="{C3380CC4-5D6E-409C-BE32-E72D297353CC}">
                <c16:uniqueId val="{0000000D-D721-4D81-862D-C7890AF46DE5}"/>
              </c:ext>
            </c:extLst>
          </c:dPt>
          <c:dLbls>
            <c:dLbl>
              <c:idx val="0"/>
              <c:tx>
                <c:rich>
                  <a:bodyPr/>
                  <a:lstStyle/>
                  <a:p>
                    <a:fld id="{20CF66F0-E13C-405D-B825-46772438AF88}" type="CELLRANGE">
                      <a:rPr lang="en-US"/>
                      <a:pPr/>
                      <a:t>[CELLRANGE]</a:t>
                    </a:fld>
                    <a:r>
                      <a:rPr lang="en-US" baseline="0"/>
                      <a:t>
</a:t>
                    </a:r>
                    <a:fld id="{6DAD8406-77B8-4E3E-80A4-4EB363F09B63}" type="VALUE">
                      <a:rPr lang="en-US" baseline="0"/>
                      <a:pPr/>
                      <a:t>[VALUE]</a:t>
                    </a:fld>
                    <a:endParaRPr lang="en-US" baseline="0"/>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D721-4D81-862D-C7890AF46DE5}"/>
                </c:ext>
              </c:extLst>
            </c:dLbl>
            <c:dLbl>
              <c:idx val="1"/>
              <c:tx>
                <c:rich>
                  <a:bodyPr/>
                  <a:lstStyle/>
                  <a:p>
                    <a:fld id="{2E3EE47B-97B4-441B-97C5-EF7416F3A1B9}" type="CELLRANGE">
                      <a:rPr lang="en-US"/>
                      <a:pPr/>
                      <a:t>[CELLRANGE]</a:t>
                    </a:fld>
                    <a:r>
                      <a:rPr lang="en-US" baseline="0"/>
                      <a:t>
</a:t>
                    </a:r>
                    <a:fld id="{FD0F3B6B-9A94-49BF-9B88-1EB56615C136}" type="VALUE">
                      <a:rPr lang="en-US" baseline="0"/>
                      <a:pPr/>
                      <a:t>[VALUE]</a:t>
                    </a:fld>
                    <a:endParaRPr lang="en-US" baseline="0"/>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D721-4D81-862D-C7890AF46DE5}"/>
                </c:ext>
              </c:extLst>
            </c:dLbl>
            <c:dLbl>
              <c:idx val="2"/>
              <c:tx>
                <c:rich>
                  <a:bodyPr/>
                  <a:lstStyle/>
                  <a:p>
                    <a:fld id="{962483F0-6FCC-46F1-B8BA-913EEB4F327E}" type="CELLRANGE">
                      <a:rPr lang="en-US"/>
                      <a:pPr/>
                      <a:t>[CELLRANGE]</a:t>
                    </a:fld>
                    <a:r>
                      <a:rPr lang="en-US" baseline="0"/>
                      <a:t>
</a:t>
                    </a:r>
                    <a:fld id="{4D2B6AFA-7165-42AE-A6D2-F5E45014DD0C}" type="VALUE">
                      <a:rPr lang="en-US" baseline="0"/>
                      <a:pPr/>
                      <a:t>[VALUE]</a:t>
                    </a:fld>
                    <a:endParaRPr lang="en-US" baseline="0"/>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D721-4D81-862D-C7890AF46DE5}"/>
                </c:ext>
              </c:extLst>
            </c:dLbl>
            <c:dLbl>
              <c:idx val="3"/>
              <c:tx>
                <c:rich>
                  <a:bodyPr/>
                  <a:lstStyle/>
                  <a:p>
                    <a:fld id="{87F0783F-D110-429D-BF2A-7C3ED82E2DC0}" type="CELLRANGE">
                      <a:rPr lang="en-US"/>
                      <a:pPr/>
                      <a:t>[CELLRANGE]</a:t>
                    </a:fld>
                    <a:r>
                      <a:rPr lang="en-US" baseline="0"/>
                      <a:t>
</a:t>
                    </a:r>
                    <a:fld id="{5C5C570A-1314-426C-B57A-B12BD2C563F3}" type="VALUE">
                      <a:rPr lang="en-US" baseline="0"/>
                      <a:pPr/>
                      <a:t>[VALUE]</a:t>
                    </a:fld>
                    <a:endParaRPr lang="en-US" baseline="0"/>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D721-4D81-862D-C7890AF46DE5}"/>
                </c:ext>
              </c:extLst>
            </c:dLbl>
            <c:dLbl>
              <c:idx val="4"/>
              <c:tx>
                <c:rich>
                  <a:bodyPr/>
                  <a:lstStyle/>
                  <a:p>
                    <a:fld id="{E96F2A82-1FD7-49F8-A054-7675320A9396}" type="CELLRANGE">
                      <a:rPr lang="en-US"/>
                      <a:pPr/>
                      <a:t>[CELLRANGE]</a:t>
                    </a:fld>
                    <a:r>
                      <a:rPr lang="en-US" baseline="0"/>
                      <a:t>
</a:t>
                    </a:r>
                    <a:fld id="{81522FC3-20EE-41A6-84DA-23A7EA2CB304}" type="VALUE">
                      <a:rPr lang="en-US" baseline="0"/>
                      <a:pPr/>
                      <a:t>[VALUE]</a:t>
                    </a:fld>
                    <a:endParaRPr lang="en-US" baseline="0"/>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D721-4D81-862D-C7890AF46DE5}"/>
                </c:ext>
              </c:extLst>
            </c:dLbl>
            <c:dLbl>
              <c:idx val="5"/>
              <c:tx>
                <c:rich>
                  <a:bodyPr/>
                  <a:lstStyle/>
                  <a:p>
                    <a:fld id="{1606346C-486F-4AEB-898E-30B58D0A9AEC}" type="CELLRANGE">
                      <a:rPr lang="en-US"/>
                      <a:pPr/>
                      <a:t>[CELLRANGE]</a:t>
                    </a:fld>
                    <a:r>
                      <a:rPr lang="en-US" baseline="0"/>
                      <a:t>
</a:t>
                    </a:r>
                    <a:fld id="{9217B9E5-CFFF-4364-B065-4E13C13352A2}" type="VALUE">
                      <a:rPr lang="en-US" baseline="0"/>
                      <a:pPr/>
                      <a:t>[VALUE]</a:t>
                    </a:fld>
                    <a:endParaRPr lang="en-US" baseline="0"/>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D721-4D81-862D-C7890AF46DE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Analysis!$C$29:$C$34</c:f>
              <c:strCache>
                <c:ptCount val="6"/>
                <c:pt idx="0">
                  <c:v>City</c:v>
                </c:pt>
                <c:pt idx="1">
                  <c:v>regional council</c:v>
                </c:pt>
                <c:pt idx="2">
                  <c:v>local council</c:v>
                </c:pt>
                <c:pt idx="3">
                  <c:v>Judea and Samaria Area</c:v>
                </c:pt>
                <c:pt idx="4">
                  <c:v>Area without Judgement</c:v>
                </c:pt>
                <c:pt idx="5">
                  <c:v>Industrial Local Council</c:v>
                </c:pt>
              </c:strCache>
            </c:strRef>
          </c:cat>
          <c:val>
            <c:numRef>
              <c:f>Analysis!$C$29:$C$34</c:f>
              <c:numCache>
                <c:formatCode>#,##0</c:formatCode>
                <c:ptCount val="6"/>
                <c:pt idx="0">
                  <c:v>186735</c:v>
                </c:pt>
                <c:pt idx="1">
                  <c:v>36861</c:v>
                </c:pt>
                <c:pt idx="2">
                  <c:v>25442</c:v>
                </c:pt>
                <c:pt idx="3">
                  <c:v>6860</c:v>
                </c:pt>
                <c:pt idx="4">
                  <c:v>2597</c:v>
                </c:pt>
                <c:pt idx="5">
                  <c:v>52</c:v>
                </c:pt>
              </c:numCache>
            </c:numRef>
          </c:val>
          <c:extLst>
            <c:ext xmlns:c15="http://schemas.microsoft.com/office/drawing/2012/chart" uri="{02D57815-91ED-43cb-92C2-25804820EDAC}">
              <c15:datalabelsRange>
                <c15:f>Analysis!$B$29:$B$34</c15:f>
                <c15:dlblRangeCache>
                  <c:ptCount val="6"/>
                  <c:pt idx="0">
                    <c:v>72.22%</c:v>
                  </c:pt>
                  <c:pt idx="1">
                    <c:v>14.26%</c:v>
                  </c:pt>
                  <c:pt idx="2">
                    <c:v>9.84%</c:v>
                  </c:pt>
                  <c:pt idx="3">
                    <c:v>2.65%</c:v>
                  </c:pt>
                  <c:pt idx="4">
                    <c:v>1.00%</c:v>
                  </c:pt>
                  <c:pt idx="5">
                    <c:v>0.02%</c:v>
                  </c:pt>
                </c15:dlblRangeCache>
              </c15:datalabelsRange>
            </c:ext>
            <c:ext xmlns:c16="http://schemas.microsoft.com/office/drawing/2014/chart" uri="{C3380CC4-5D6E-409C-BE32-E72D297353CC}">
              <c16:uniqueId val="{00000001-D721-4D81-862D-C7890AF46DE5}"/>
            </c:ext>
          </c:extLst>
        </c:ser>
        <c:dLbls>
          <c:dLblPos val="outEnd"/>
          <c:showLegendKey val="0"/>
          <c:showVal val="1"/>
          <c:showCatName val="0"/>
          <c:showSerName val="0"/>
          <c:showPercent val="0"/>
          <c:showBubbleSize val="0"/>
        </c:dLbls>
        <c:gapWidth val="200"/>
        <c:overlap val="-44"/>
        <c:axId val="521727663"/>
        <c:axId val="383001311"/>
      </c:barChart>
      <c:lineChart>
        <c:grouping val="standard"/>
        <c:varyColors val="0"/>
        <c:ser>
          <c:idx val="2"/>
          <c:order val="2"/>
          <c:tx>
            <c:strRef>
              <c:f>Analysis!$C$29:$C$34</c:f>
              <c:strCache>
                <c:ptCount val="1"/>
                <c:pt idx="0">
                  <c:v>INJTOTAL/ACCIDEN</c:v>
                </c:pt>
              </c:strCache>
            </c:strRef>
          </c:tx>
          <c:spPr>
            <a:ln w="28575" cap="rnd">
              <a:solidFill>
                <a:schemeClr val="accent3"/>
              </a:solidFill>
              <a:round/>
            </a:ln>
            <a:effectLst/>
          </c:spPr>
          <c:marker>
            <c:symbol val="none"/>
          </c:marker>
          <c:dPt>
            <c:idx val="0"/>
            <c:marker>
              <c:symbol val="none"/>
            </c:marker>
            <c:bubble3D val="0"/>
            <c:extLst>
              <c:ext xmlns:c16="http://schemas.microsoft.com/office/drawing/2014/chart" uri="{C3380CC4-5D6E-409C-BE32-E72D297353CC}">
                <c16:uniqueId val="{0000000C-F713-4605-82C2-C7638EDF2B06}"/>
              </c:ext>
            </c:extLst>
          </c:dPt>
          <c:dPt>
            <c:idx val="1"/>
            <c:marker>
              <c:symbol val="none"/>
            </c:marker>
            <c:bubble3D val="0"/>
            <c:extLst>
              <c:ext xmlns:c16="http://schemas.microsoft.com/office/drawing/2014/chart" uri="{C3380CC4-5D6E-409C-BE32-E72D297353CC}">
                <c16:uniqueId val="{0000000D-F713-4605-82C2-C7638EDF2B06}"/>
              </c:ext>
            </c:extLst>
          </c:dPt>
          <c:dPt>
            <c:idx val="2"/>
            <c:marker>
              <c:symbol val="none"/>
            </c:marker>
            <c:bubble3D val="0"/>
            <c:extLst>
              <c:ext xmlns:c16="http://schemas.microsoft.com/office/drawing/2014/chart" uri="{C3380CC4-5D6E-409C-BE32-E72D297353CC}">
                <c16:uniqueId val="{0000000E-F713-4605-82C2-C7638EDF2B06}"/>
              </c:ext>
            </c:extLst>
          </c:dPt>
          <c:dPt>
            <c:idx val="3"/>
            <c:marker>
              <c:symbol val="none"/>
            </c:marker>
            <c:bubble3D val="0"/>
            <c:extLst>
              <c:ext xmlns:c16="http://schemas.microsoft.com/office/drawing/2014/chart" uri="{C3380CC4-5D6E-409C-BE32-E72D297353CC}">
                <c16:uniqueId val="{0000000F-F713-4605-82C2-C7638EDF2B06}"/>
              </c:ext>
            </c:extLst>
          </c:dPt>
          <c:dPt>
            <c:idx val="4"/>
            <c:marker>
              <c:symbol val="none"/>
            </c:marker>
            <c:bubble3D val="0"/>
            <c:extLst>
              <c:ext xmlns:c16="http://schemas.microsoft.com/office/drawing/2014/chart" uri="{C3380CC4-5D6E-409C-BE32-E72D297353CC}">
                <c16:uniqueId val="{00000010-F713-4605-82C2-C7638EDF2B06}"/>
              </c:ext>
            </c:extLst>
          </c:dPt>
          <c:dPt>
            <c:idx val="5"/>
            <c:marker>
              <c:symbol val="none"/>
            </c:marker>
            <c:bubble3D val="0"/>
            <c:extLst>
              <c:ext xmlns:c16="http://schemas.microsoft.com/office/drawing/2014/chart" uri="{C3380CC4-5D6E-409C-BE32-E72D297353CC}">
                <c16:uniqueId val="{00000011-F713-4605-82C2-C7638EDF2B06}"/>
              </c:ext>
            </c:extLst>
          </c:dPt>
          <c:dLbls>
            <c:dLbl>
              <c:idx val="0"/>
              <c:layout>
                <c:manualLayout>
                  <c:x val="-2.2088353413654654E-2"/>
                  <c:y val="2.77777777777777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713-4605-82C2-C7638EDF2B06}"/>
                </c:ext>
              </c:extLst>
            </c:dLbl>
            <c:dLbl>
              <c:idx val="1"/>
              <c:layout>
                <c:manualLayout>
                  <c:x val="-1.6064257028112448E-2"/>
                  <c:y val="3.70370370370370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713-4605-82C2-C7638EDF2B06}"/>
                </c:ext>
              </c:extLst>
            </c:dLbl>
            <c:dLbl>
              <c:idx val="2"/>
              <c:layout>
                <c:manualLayout>
                  <c:x val="-1.5060240963855422E-2"/>
                  <c:y val="4.62962962962962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713-4605-82C2-C7638EDF2B06}"/>
                </c:ext>
              </c:extLst>
            </c:dLbl>
            <c:dLbl>
              <c:idx val="3"/>
              <c:layout>
                <c:manualLayout>
                  <c:x val="-1.5060240963855422E-2"/>
                  <c:y val="4.62962962962962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713-4605-82C2-C7638EDF2B06}"/>
                </c:ext>
              </c:extLst>
            </c:dLbl>
            <c:dLbl>
              <c:idx val="4"/>
              <c:layout>
                <c:manualLayout>
                  <c:x val="-1.3052208835341365E-2"/>
                  <c:y val="-3.2407407407407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713-4605-82C2-C7638EDF2B06}"/>
                </c:ext>
              </c:extLst>
            </c:dLbl>
            <c:dLbl>
              <c:idx val="5"/>
              <c:layout>
                <c:manualLayout>
                  <c:x val="-1.6064257028112598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713-4605-82C2-C7638EDF2B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Analysis!$C$29:$C$34</c:f>
              <c:strCache>
                <c:ptCount val="6"/>
                <c:pt idx="0">
                  <c:v>City</c:v>
                </c:pt>
                <c:pt idx="1">
                  <c:v>regional council</c:v>
                </c:pt>
                <c:pt idx="2">
                  <c:v>local council</c:v>
                </c:pt>
                <c:pt idx="3">
                  <c:v>Judea and Samaria Area</c:v>
                </c:pt>
                <c:pt idx="4">
                  <c:v>Area without Judgement</c:v>
                </c:pt>
                <c:pt idx="5">
                  <c:v>Industrial Local Council</c:v>
                </c:pt>
              </c:strCache>
            </c:strRef>
          </c:cat>
          <c:val>
            <c:numRef>
              <c:f>Analysis!$C$29:$C$34</c:f>
              <c:numCache>
                <c:formatCode>#,##0.00</c:formatCode>
                <c:ptCount val="6"/>
                <c:pt idx="0">
                  <c:v>1.3390258923072804</c:v>
                </c:pt>
                <c:pt idx="1">
                  <c:v>1.7404031361059114</c:v>
                </c:pt>
                <c:pt idx="2">
                  <c:v>1.6675968870371827</c:v>
                </c:pt>
                <c:pt idx="3">
                  <c:v>1.7603498542274052</c:v>
                </c:pt>
                <c:pt idx="4">
                  <c:v>1.8090103966114748</c:v>
                </c:pt>
                <c:pt idx="5">
                  <c:v>1.7692307692307692</c:v>
                </c:pt>
              </c:numCache>
            </c:numRef>
          </c:val>
          <c:smooth val="0"/>
          <c:extLst>
            <c:ext xmlns:c16="http://schemas.microsoft.com/office/drawing/2014/chart" uri="{C3380CC4-5D6E-409C-BE32-E72D297353CC}">
              <c16:uniqueId val="{0000000E-D721-4D81-862D-C7890AF46DE5}"/>
            </c:ext>
          </c:extLst>
        </c:ser>
        <c:dLbls>
          <c:showLegendKey val="0"/>
          <c:showVal val="0"/>
          <c:showCatName val="0"/>
          <c:showSerName val="0"/>
          <c:showPercent val="0"/>
          <c:showBubbleSize val="0"/>
        </c:dLbls>
        <c:marker val="1"/>
        <c:smooth val="0"/>
        <c:axId val="463438271"/>
        <c:axId val="383025023"/>
      </c:lineChart>
      <c:catAx>
        <c:axId val="521727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001311"/>
        <c:crosses val="autoZero"/>
        <c:auto val="1"/>
        <c:lblAlgn val="ctr"/>
        <c:lblOffset val="100"/>
        <c:noMultiLvlLbl val="0"/>
      </c:catAx>
      <c:valAx>
        <c:axId val="3830013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727663"/>
        <c:crosses val="autoZero"/>
        <c:crossBetween val="between"/>
      </c:valAx>
      <c:valAx>
        <c:axId val="383025023"/>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438271"/>
        <c:crosses val="max"/>
        <c:crossBetween val="between"/>
      </c:valAx>
      <c:catAx>
        <c:axId val="463438271"/>
        <c:scaling>
          <c:orientation val="minMax"/>
        </c:scaling>
        <c:delete val="1"/>
        <c:axPos val="b"/>
        <c:numFmt formatCode="General" sourceLinked="1"/>
        <c:majorTickMark val="out"/>
        <c:minorTickMark val="none"/>
        <c:tickLblPos val="nextTo"/>
        <c:crossAx val="383025023"/>
        <c:crosses val="autoZero"/>
        <c:auto val="1"/>
        <c:lblAlgn val="ctr"/>
        <c:lblOffset val="100"/>
        <c:noMultiLvlLbl val="0"/>
      </c:cat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[Accident_Municipal.xlsx]Analysis!PivotTable3</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9A87125-2E46-435F-A44C-36629F33A472}"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baseline="0"/>
              </a:p>
              <a:p>
                <a:pPr>
                  <a:defRPr sz="900" b="0" i="0" u="none" strike="noStrike" kern="1200" baseline="0">
                    <a:solidFill>
                      <a:schemeClr val="tx1">
                        <a:lumMod val="75000"/>
                        <a:lumOff val="25000"/>
                      </a:schemeClr>
                    </a:solidFill>
                    <a:latin typeface="+mn-lt"/>
                    <a:ea typeface="+mn-ea"/>
                    <a:cs typeface="+mn-cs"/>
                  </a:defRPr>
                </a:pPr>
                <a:fld id="{453E7535-2424-46FC-AE3B-CB4BB06FEDE3}"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6D8D689-0EBE-4A5A-B727-E765653E0F92}"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baseline="0"/>
              </a:p>
              <a:p>
                <a:pPr>
                  <a:defRPr sz="900" b="0" i="0" u="none" strike="noStrike" kern="1200" baseline="0">
                    <a:solidFill>
                      <a:schemeClr val="tx1">
                        <a:lumMod val="75000"/>
                        <a:lumOff val="25000"/>
                      </a:schemeClr>
                    </a:solidFill>
                    <a:latin typeface="+mn-lt"/>
                    <a:ea typeface="+mn-ea"/>
                    <a:cs typeface="+mn-cs"/>
                  </a:defRPr>
                </a:pPr>
                <a:fld id="{DDBD56AC-D64E-4711-97A5-7C764E06507E}"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C58AB47-E5BA-4393-A6B1-55F7927A88FD}"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baseline="0"/>
              </a:p>
              <a:p>
                <a:pPr>
                  <a:defRPr sz="900" b="0" i="0" u="none" strike="noStrike" kern="1200" baseline="0">
                    <a:solidFill>
                      <a:schemeClr val="tx1">
                        <a:lumMod val="75000"/>
                        <a:lumOff val="25000"/>
                      </a:schemeClr>
                    </a:solidFill>
                    <a:latin typeface="+mn-lt"/>
                    <a:ea typeface="+mn-ea"/>
                    <a:cs typeface="+mn-cs"/>
                  </a:defRPr>
                </a:pPr>
                <a:fld id="{6F444D6A-A6B4-4E07-A4C6-3ADE836D6B15}"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1105B21-F393-42DD-94A3-9F3B27ED827E}"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baseline="0"/>
              </a:p>
              <a:p>
                <a:pPr>
                  <a:defRPr sz="900" b="0" i="0" u="none" strike="noStrike" kern="1200" baseline="0">
                    <a:solidFill>
                      <a:schemeClr val="tx1">
                        <a:lumMod val="75000"/>
                        <a:lumOff val="25000"/>
                      </a:schemeClr>
                    </a:solidFill>
                    <a:latin typeface="+mn-lt"/>
                    <a:ea typeface="+mn-ea"/>
                    <a:cs typeface="+mn-cs"/>
                  </a:defRPr>
                </a:pPr>
                <a:fld id="{2C655877-0DDF-419F-8481-332ED7A9C7FD}"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3745B19-EB9C-409D-9E85-60B01F361997}"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baseline="0"/>
              </a:p>
              <a:p>
                <a:pPr>
                  <a:defRPr sz="900" b="0" i="0" u="none" strike="noStrike" kern="1200" baseline="0">
                    <a:solidFill>
                      <a:schemeClr val="tx1">
                        <a:lumMod val="75000"/>
                        <a:lumOff val="25000"/>
                      </a:schemeClr>
                    </a:solidFill>
                    <a:latin typeface="+mn-lt"/>
                    <a:ea typeface="+mn-ea"/>
                    <a:cs typeface="+mn-cs"/>
                  </a:defRPr>
                </a:pPr>
                <a:fld id="{17CB1360-9412-46ED-A7A7-8F1E54B18493}"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8"/>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5AE3534-83F2-4F5A-87CD-C852A3DA49F6}"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baseline="0"/>
              </a:p>
              <a:p>
                <a:pPr>
                  <a:defRPr sz="900" b="0" i="0" u="none" strike="noStrike" kern="1200" baseline="0">
                    <a:solidFill>
                      <a:schemeClr val="tx1">
                        <a:lumMod val="75000"/>
                        <a:lumOff val="25000"/>
                      </a:schemeClr>
                    </a:solidFill>
                    <a:latin typeface="+mn-lt"/>
                    <a:ea typeface="+mn-ea"/>
                    <a:cs typeface="+mn-cs"/>
                  </a:defRPr>
                </a:pPr>
                <a:fld id="{EC164248-8F1A-4A29-9F8A-7E1A964A8B72}"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9"/>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1E6194B-A452-47DB-BB62-1894E70D15FE}"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10"/>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CBFAE52-DE34-41CF-BB24-642A419FEA1E}"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baseline="0"/>
              </a:p>
              <a:p>
                <a:pPr>
                  <a:defRPr sz="900" b="0" i="0" u="none" strike="noStrike" kern="1200" baseline="0">
                    <a:solidFill>
                      <a:schemeClr val="tx1">
                        <a:lumMod val="75000"/>
                        <a:lumOff val="25000"/>
                      </a:schemeClr>
                    </a:solidFill>
                    <a:latin typeface="+mn-lt"/>
                    <a:ea typeface="+mn-ea"/>
                    <a:cs typeface="+mn-cs"/>
                  </a:defRPr>
                </a:pPr>
                <a:fld id="{803B32B6-9382-44AE-B472-1799ACA1B31F}"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11"/>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5002B84-0FBC-4B05-B283-E447F35CDD96}"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baseline="0"/>
              </a:p>
              <a:p>
                <a:pPr>
                  <a:defRPr sz="900" b="0" i="0" u="none" strike="noStrike" kern="1200" baseline="0">
                    <a:solidFill>
                      <a:schemeClr val="tx1">
                        <a:lumMod val="75000"/>
                        <a:lumOff val="25000"/>
                      </a:schemeClr>
                    </a:solidFill>
                    <a:latin typeface="+mn-lt"/>
                    <a:ea typeface="+mn-ea"/>
                    <a:cs typeface="+mn-cs"/>
                  </a:defRPr>
                </a:pPr>
                <a:fld id="{F60F54C5-4437-4FBD-8535-5479190DBD4E}"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1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748BE8A-0472-4FDB-8CC5-85D3721CC61D}"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baseline="0"/>
              </a:p>
              <a:p>
                <a:pPr>
                  <a:defRPr sz="900" b="0" i="0" u="none" strike="noStrike" kern="1200" baseline="0">
                    <a:solidFill>
                      <a:schemeClr val="tx1">
                        <a:lumMod val="75000"/>
                        <a:lumOff val="25000"/>
                      </a:schemeClr>
                    </a:solidFill>
                    <a:latin typeface="+mn-lt"/>
                    <a:ea typeface="+mn-ea"/>
                    <a:cs typeface="+mn-cs"/>
                  </a:defRPr>
                </a:pPr>
                <a:fld id="{207825A9-D3AD-4930-9765-6DF95E0ABA5F}"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1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A6C3801-AB13-4AEE-A2A3-1C49F456C07E}"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baseline="0"/>
              </a:p>
              <a:p>
                <a:pPr>
                  <a:defRPr sz="900" b="0" i="0" u="none" strike="noStrike" kern="1200" baseline="0">
                    <a:solidFill>
                      <a:schemeClr val="tx1">
                        <a:lumMod val="75000"/>
                        <a:lumOff val="25000"/>
                      </a:schemeClr>
                    </a:solidFill>
                    <a:latin typeface="+mn-lt"/>
                    <a:ea typeface="+mn-ea"/>
                    <a:cs typeface="+mn-cs"/>
                  </a:defRPr>
                </a:pPr>
                <a:fld id="{D1092B3B-3C52-479F-9386-4FF1E40F9BB9}"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1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521EDA9-95BC-4681-87BC-2AA9F84B6E2B}"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baseline="0"/>
              </a:p>
              <a:p>
                <a:pPr>
                  <a:defRPr sz="900" b="0" i="0" u="none" strike="noStrike" kern="1200" baseline="0">
                    <a:solidFill>
                      <a:schemeClr val="tx1">
                        <a:lumMod val="75000"/>
                        <a:lumOff val="25000"/>
                      </a:schemeClr>
                    </a:solidFill>
                    <a:latin typeface="+mn-lt"/>
                    <a:ea typeface="+mn-ea"/>
                    <a:cs typeface="+mn-cs"/>
                  </a:defRPr>
                </a:pPr>
                <a:fld id="{1E73D020-3B1E-4EF0-8794-474B173BD581}"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1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304C22D-5722-456E-B8BA-900CF158CFB4}"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baseline="0"/>
              </a:p>
              <a:p>
                <a:pPr>
                  <a:defRPr sz="900" b="0" i="0" u="none" strike="noStrike" kern="1200" baseline="0">
                    <a:solidFill>
                      <a:schemeClr val="tx1">
                        <a:lumMod val="75000"/>
                        <a:lumOff val="25000"/>
                      </a:schemeClr>
                    </a:solidFill>
                    <a:latin typeface="+mn-lt"/>
                    <a:ea typeface="+mn-ea"/>
                    <a:cs typeface="+mn-cs"/>
                  </a:defRPr>
                </a:pPr>
                <a:fld id="{14590BE2-57C9-40D8-BE8A-A386554C076A}"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16"/>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F77D0F6-C3A6-42AB-A424-3F59382463EA}"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1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0469E81-D89F-43C1-810B-A3C0503DE3C0}"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baseline="0"/>
              </a:p>
              <a:p>
                <a:pPr>
                  <a:defRPr sz="900" b="0" i="0" u="none" strike="noStrike" kern="1200" baseline="0">
                    <a:solidFill>
                      <a:schemeClr val="tx1">
                        <a:lumMod val="75000"/>
                        <a:lumOff val="25000"/>
                      </a:schemeClr>
                    </a:solidFill>
                    <a:latin typeface="+mn-lt"/>
                    <a:ea typeface="+mn-ea"/>
                    <a:cs typeface="+mn-cs"/>
                  </a:defRPr>
                </a:pPr>
                <a:fld id="{EFAAD49C-803E-4338-BE5D-E71555817619}"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18"/>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4B46FAC-C9ED-4B05-A1DF-7203C20F3610}"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baseline="0"/>
              </a:p>
              <a:p>
                <a:pPr>
                  <a:defRPr sz="900" b="0" i="0" u="none" strike="noStrike" kern="1200" baseline="0">
                    <a:solidFill>
                      <a:schemeClr val="tx1">
                        <a:lumMod val="75000"/>
                        <a:lumOff val="25000"/>
                      </a:schemeClr>
                    </a:solidFill>
                    <a:latin typeface="+mn-lt"/>
                    <a:ea typeface="+mn-ea"/>
                    <a:cs typeface="+mn-cs"/>
                  </a:defRPr>
                </a:pPr>
                <a:fld id="{D1298284-0B33-4476-8053-BC44331C47F4}"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19"/>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7F7E5CC-5A7D-4E28-B2F7-D70E464CB2D4}" type="CELLRANGE">
                  <a:rPr lang="en-US"/>
                  <a:pPr>
                    <a:defRPr/>
                  </a:pPr>
                  <a:t>[CELLRANGE]</a:t>
                </a:fld>
                <a:r>
                  <a:rPr lang="en-US" baseline="0"/>
                  <a:t>
</a:t>
                </a:r>
                <a:fld id="{A269F736-1159-4202-94A5-E60E5257A051}"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20"/>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C34965B-9063-4092-9A5C-3CFC3C4CF9C0}" type="CELLRANGE">
                  <a:rPr lang="en-US"/>
                  <a:pPr>
                    <a:defRPr/>
                  </a:pPr>
                  <a:t>[CELLRANGE]</a:t>
                </a:fld>
                <a:r>
                  <a:rPr lang="en-US" baseline="0"/>
                  <a:t>
</a:t>
                </a:r>
                <a:fld id="{13977D06-DB1C-4589-9F48-27AEA1F63AA9}"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21"/>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4EBF0F9-03F8-45EB-AC2E-A720C434ED26}" type="CELLRANGE">
                  <a:rPr lang="en-US"/>
                  <a:pPr>
                    <a:defRPr/>
                  </a:pPr>
                  <a:t>[CELLRANGE]</a:t>
                </a:fld>
                <a:r>
                  <a:rPr lang="en-US" baseline="0"/>
                  <a:t>
</a:t>
                </a:r>
                <a:fld id="{2D51C0EC-495C-4709-811E-639E6508706B}"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2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29FD824-91B3-412C-8F34-FA44AA66FF84}" type="CELLRANGE">
                  <a:rPr lang="en-US"/>
                  <a:pPr>
                    <a:defRPr/>
                  </a:pPr>
                  <a:t>[CELLRANGE]</a:t>
                </a:fld>
                <a:r>
                  <a:rPr lang="en-US" baseline="0"/>
                  <a:t>
</a:t>
                </a:r>
                <a:fld id="{70461215-D2B5-4C07-BA44-78D5718413A9}"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2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508C4D8-2F1A-4A92-90AD-84D0A9A46F57}" type="CELLRANGE">
                  <a:rPr lang="en-US"/>
                  <a:pPr>
                    <a:defRPr/>
                  </a:pPr>
                  <a:t>[CELLRANGE]</a:t>
                </a:fld>
                <a:r>
                  <a:rPr lang="en-US" baseline="0"/>
                  <a:t>
</a:t>
                </a:r>
                <a:fld id="{0B94733F-80FA-4BFE-B362-F7B22BD7CDB4}"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2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D5E34F1-35C8-4314-8C49-37B8FD9D1436}" type="CELLRANGE">
                  <a:rPr lang="en-US"/>
                  <a:pPr>
                    <a:defRPr/>
                  </a:pPr>
                  <a:t>[CELLRANGE]</a:t>
                </a:fld>
                <a:r>
                  <a:rPr lang="en-US" baseline="0"/>
                  <a:t>
</a:t>
                </a:r>
                <a:fld id="{EB42E868-2F58-4723-92E5-D6D8EFB5F103}"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2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4A48328-1704-4329-90CB-2C93E3DF0BBE}" type="CELLRANGE">
                  <a:rPr lang="en-US"/>
                  <a:pPr>
                    <a:defRPr/>
                  </a:pPr>
                  <a:t>[CELLRANGE]</a:t>
                </a:fld>
                <a:r>
                  <a:rPr lang="en-US" baseline="0"/>
                  <a:t>
</a:t>
                </a:r>
                <a:fld id="{6E9BD063-8C50-40A6-9587-17D6DFB776C4}"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26"/>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B5A7CE9-2B06-4452-AF46-75961601C963}" type="CELLRANGE">
                  <a:rPr lang="en-US"/>
                  <a:pPr>
                    <a:defRPr/>
                  </a:pPr>
                  <a:t>[CELLRANGE]</a:t>
                </a:fld>
                <a:r>
                  <a:rPr lang="en-US" baseline="0"/>
                  <a:t>
</a:t>
                </a:r>
                <a:fld id="{7E3531D0-C5B8-4E77-947F-F0F3FCBDE058}"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27"/>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DD34AE5-6057-4975-986F-BF668D50D1A7}" type="CELLRANGE">
                  <a:rPr lang="en-US"/>
                  <a:pPr>
                    <a:defRPr/>
                  </a:pPr>
                  <a:t>[CELLRANGE]</a:t>
                </a:fld>
                <a:r>
                  <a:rPr lang="en-US" baseline="0"/>
                  <a:t>
</a:t>
                </a:r>
                <a:fld id="{218ACBE3-9689-40BF-B765-092815F911B1}"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28"/>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AF08A3F-443A-47ED-BBEB-1562C6607D3A}" type="CELLRANGE">
                  <a:rPr lang="en-US"/>
                  <a:pPr>
                    <a:defRPr/>
                  </a:pPr>
                  <a:t>[CELLRANGE]</a:t>
                </a:fld>
                <a:r>
                  <a:rPr lang="en-US" baseline="0"/>
                  <a:t>
</a:t>
                </a:r>
                <a:fld id="{0D2580D2-EBE7-4A9A-A667-E6C1798C2F3A}"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29"/>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A6310CD-A8A8-493D-B85B-67D74B4B6D5F}" type="CELLRANGE">
                  <a:rPr lang="en-US"/>
                  <a:pPr>
                    <a:defRPr/>
                  </a:pPr>
                  <a:t>[CELLRANGE]</a:t>
                </a:fld>
                <a:r>
                  <a:rPr lang="en-US" baseline="0"/>
                  <a:t>
</a:t>
                </a:r>
                <a:fld id="{F5C772C2-DF2F-4047-8126-10F48162A03B}"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30"/>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1C94BFD-BE35-4A0A-9D16-CF22EDA4464C}" type="CELLRANGE">
                  <a:rPr lang="en-US"/>
                  <a:pPr>
                    <a:defRPr/>
                  </a:pPr>
                  <a:t>[CELLRANGE]</a:t>
                </a:fld>
                <a:r>
                  <a:rPr lang="en-US" baseline="0"/>
                  <a:t>
</a:t>
                </a:r>
                <a:fld id="{2484452E-19E4-44E4-B04C-FCC70D73B91B}"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31"/>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E24BB09-F97E-44E8-9405-BE6A5C0152A6}" type="CELLRANGE">
                  <a:rPr lang="en-US"/>
                  <a:pPr>
                    <a:defRPr/>
                  </a:pPr>
                  <a:t>[CELLRANGE]</a:t>
                </a:fld>
                <a:r>
                  <a:rPr lang="en-US" baseline="0"/>
                  <a:t>
</a:t>
                </a:r>
                <a:fld id="{5C2837A6-3923-4A31-A2E7-067472D4C1CC}"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32"/>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87E18A7-08E9-4EF8-89D3-175602DB6FC4}" type="CELLRANGE">
                  <a:rPr lang="en-US"/>
                  <a:pPr>
                    <a:defRPr/>
                  </a:pPr>
                  <a:t>[CELLRANGE]</a:t>
                </a:fld>
                <a:r>
                  <a:rPr lang="en-US" baseline="0"/>
                  <a:t>
</a:t>
                </a:r>
                <a:fld id="{E9291BBC-0BD1-47B4-8B72-CB3663687C61}"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33"/>
        <c:spPr>
          <a:ln w="28575" cap="rnd">
            <a:solidFill>
              <a:schemeClr val="accent1"/>
            </a:solidFill>
            <a:round/>
          </a:ln>
          <a:effectLst/>
        </c:spPr>
        <c:marker>
          <c:symbol val="none"/>
        </c:marker>
        <c:dLbl>
          <c:idx val="0"/>
          <c:layout>
            <c:manualLayout>
              <c:x val="-1.8061408789885647E-2"/>
              <c:y val="4.62962962962962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layout>
            <c:manualLayout>
              <c:x val="-1.9064820389323701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layout>
            <c:manualLayout>
              <c:x val="-1.7057997190447594E-2"/>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layout>
            <c:manualLayout>
              <c:x val="-1.4047762392133253E-2"/>
              <c:y val="-3.24074074074074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layout>
            <c:manualLayout>
              <c:x val="-2.0068231988761863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none"/>
        </c:marker>
        <c:dLbl>
          <c:idx val="0"/>
          <c:layout>
            <c:manualLayout>
              <c:x val="-1.7057997190447521E-2"/>
              <c:y val="-3.24074074074074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none"/>
        </c:marker>
        <c:dLbl>
          <c:idx val="0"/>
          <c:layout>
            <c:manualLayout>
              <c:x val="-1.40477623921334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Analysis!$B$52:$B$58</c:f>
              <c:strCache>
                <c:ptCount val="1"/>
                <c:pt idx="0">
                  <c:v>Sum of INJTOTAL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3-6F16-46AC-AEEB-27F2D61BD154}"/>
              </c:ext>
            </c:extLst>
          </c:dPt>
          <c:dPt>
            <c:idx val="1"/>
            <c:invertIfNegative val="0"/>
            <c:bubble3D val="0"/>
            <c:extLst>
              <c:ext xmlns:c16="http://schemas.microsoft.com/office/drawing/2014/chart" uri="{C3380CC4-5D6E-409C-BE32-E72D297353CC}">
                <c16:uniqueId val="{00000004-6F16-46AC-AEEB-27F2D61BD154}"/>
              </c:ext>
            </c:extLst>
          </c:dPt>
          <c:dPt>
            <c:idx val="2"/>
            <c:invertIfNegative val="0"/>
            <c:bubble3D val="0"/>
            <c:extLst>
              <c:ext xmlns:c16="http://schemas.microsoft.com/office/drawing/2014/chart" uri="{C3380CC4-5D6E-409C-BE32-E72D297353CC}">
                <c16:uniqueId val="{00000005-6F16-46AC-AEEB-27F2D61BD154}"/>
              </c:ext>
            </c:extLst>
          </c:dPt>
          <c:dPt>
            <c:idx val="3"/>
            <c:invertIfNegative val="0"/>
            <c:bubble3D val="0"/>
            <c:extLst>
              <c:ext xmlns:c16="http://schemas.microsoft.com/office/drawing/2014/chart" uri="{C3380CC4-5D6E-409C-BE32-E72D297353CC}">
                <c16:uniqueId val="{00000006-6F16-46AC-AEEB-27F2D61BD154}"/>
              </c:ext>
            </c:extLst>
          </c:dPt>
          <c:dPt>
            <c:idx val="4"/>
            <c:invertIfNegative val="0"/>
            <c:bubble3D val="0"/>
            <c:extLst>
              <c:ext xmlns:c16="http://schemas.microsoft.com/office/drawing/2014/chart" uri="{C3380CC4-5D6E-409C-BE32-E72D297353CC}">
                <c16:uniqueId val="{00000007-6F16-46AC-AEEB-27F2D61BD154}"/>
              </c:ext>
            </c:extLst>
          </c:dPt>
          <c:dPt>
            <c:idx val="5"/>
            <c:invertIfNegative val="0"/>
            <c:bubble3D val="0"/>
            <c:extLst>
              <c:ext xmlns:c16="http://schemas.microsoft.com/office/drawing/2014/chart" uri="{C3380CC4-5D6E-409C-BE32-E72D297353CC}">
                <c16:uniqueId val="{00000008-6F16-46AC-AEEB-27F2D61BD154}"/>
              </c:ext>
            </c:extLst>
          </c:dPt>
          <c:dPt>
            <c:idx val="6"/>
            <c:invertIfNegative val="0"/>
            <c:bubble3D val="0"/>
            <c:extLst>
              <c:ext xmlns:c16="http://schemas.microsoft.com/office/drawing/2014/chart" uri="{C3380CC4-5D6E-409C-BE32-E72D297353CC}">
                <c16:uniqueId val="{00000009-6F16-46AC-AEEB-27F2D61BD154}"/>
              </c:ext>
            </c:extLst>
          </c:dPt>
          <c:dLbls>
            <c:dLbl>
              <c:idx val="0"/>
              <c:tx>
                <c:rich>
                  <a:bodyPr/>
                  <a:lstStyle/>
                  <a:p>
                    <a:fld id="{37F7E5CC-5A7D-4E28-B2F7-D70E464CB2D4}" type="CELLRANGE">
                      <a:rPr lang="en-US"/>
                      <a:pPr/>
                      <a:t>[CELLRANGE]</a:t>
                    </a:fld>
                    <a:r>
                      <a:rPr lang="en-US" baseline="0"/>
                      <a:t>
</a:t>
                    </a:r>
                    <a:fld id="{A269F736-1159-4202-94A5-E60E5257A051}" type="VALUE">
                      <a:rPr lang="en-US" baseline="0"/>
                      <a:pPr/>
                      <a:t>[VALUE]</a:t>
                    </a:fld>
                    <a:endParaRPr lang="en-US" baseline="0"/>
                  </a:p>
                </c:rich>
              </c:tx>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6F16-46AC-AEEB-27F2D61BD154}"/>
                </c:ext>
              </c:extLst>
            </c:dLbl>
            <c:dLbl>
              <c:idx val="1"/>
              <c:tx>
                <c:rich>
                  <a:bodyPr/>
                  <a:lstStyle/>
                  <a:p>
                    <a:fld id="{EC34965B-9063-4092-9A5C-3CFC3C4CF9C0}" type="CELLRANGE">
                      <a:rPr lang="en-US"/>
                      <a:pPr/>
                      <a:t>[CELLRANGE]</a:t>
                    </a:fld>
                    <a:r>
                      <a:rPr lang="en-US" baseline="0"/>
                      <a:t>
</a:t>
                    </a:r>
                    <a:fld id="{13977D06-DB1C-4589-9F48-27AEA1F63AA9}" type="VALUE">
                      <a:rPr lang="en-US" baseline="0"/>
                      <a:pPr/>
                      <a:t>[VALUE]</a:t>
                    </a:fld>
                    <a:endParaRPr lang="en-US" baseline="0"/>
                  </a:p>
                </c:rich>
              </c:tx>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6F16-46AC-AEEB-27F2D61BD154}"/>
                </c:ext>
              </c:extLst>
            </c:dLbl>
            <c:dLbl>
              <c:idx val="2"/>
              <c:tx>
                <c:rich>
                  <a:bodyPr/>
                  <a:lstStyle/>
                  <a:p>
                    <a:fld id="{34EBF0F9-03F8-45EB-AC2E-A720C434ED26}" type="CELLRANGE">
                      <a:rPr lang="en-US"/>
                      <a:pPr/>
                      <a:t>[CELLRANGE]</a:t>
                    </a:fld>
                    <a:r>
                      <a:rPr lang="en-US" baseline="0"/>
                      <a:t>
</a:t>
                    </a:r>
                    <a:fld id="{2D51C0EC-495C-4709-811E-639E6508706B}" type="VALUE">
                      <a:rPr lang="en-US" baseline="0"/>
                      <a:pPr/>
                      <a:t>[VALUE]</a:t>
                    </a:fld>
                    <a:endParaRPr lang="en-US" baseline="0"/>
                  </a:p>
                </c:rich>
              </c:tx>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6F16-46AC-AEEB-27F2D61BD154}"/>
                </c:ext>
              </c:extLst>
            </c:dLbl>
            <c:dLbl>
              <c:idx val="3"/>
              <c:tx>
                <c:rich>
                  <a:bodyPr/>
                  <a:lstStyle/>
                  <a:p>
                    <a:fld id="{E29FD824-91B3-412C-8F34-FA44AA66FF84}" type="CELLRANGE">
                      <a:rPr lang="en-US"/>
                      <a:pPr/>
                      <a:t>[CELLRANGE]</a:t>
                    </a:fld>
                    <a:r>
                      <a:rPr lang="en-US" baseline="0"/>
                      <a:t>
</a:t>
                    </a:r>
                    <a:fld id="{70461215-D2B5-4C07-BA44-78D5718413A9}" type="VALUE">
                      <a:rPr lang="en-US" baseline="0"/>
                      <a:pPr/>
                      <a:t>[VALUE]</a:t>
                    </a:fld>
                    <a:endParaRPr lang="en-US" baseline="0"/>
                  </a:p>
                </c:rich>
              </c:tx>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6F16-46AC-AEEB-27F2D61BD154}"/>
                </c:ext>
              </c:extLst>
            </c:dLbl>
            <c:dLbl>
              <c:idx val="4"/>
              <c:tx>
                <c:rich>
                  <a:bodyPr/>
                  <a:lstStyle/>
                  <a:p>
                    <a:fld id="{C508C4D8-2F1A-4A92-90AD-84D0A9A46F57}" type="CELLRANGE">
                      <a:rPr lang="en-US"/>
                      <a:pPr/>
                      <a:t>[CELLRANGE]</a:t>
                    </a:fld>
                    <a:r>
                      <a:rPr lang="en-US" baseline="0"/>
                      <a:t>
</a:t>
                    </a:r>
                    <a:fld id="{0B94733F-80FA-4BFE-B362-F7B22BD7CDB4}" type="VALUE">
                      <a:rPr lang="en-US" baseline="0"/>
                      <a:pPr/>
                      <a:t>[VALUE]</a:t>
                    </a:fld>
                    <a:endParaRPr lang="en-US" baseline="0"/>
                  </a:p>
                </c:rich>
              </c:tx>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6F16-46AC-AEEB-27F2D61BD154}"/>
                </c:ext>
              </c:extLst>
            </c:dLbl>
            <c:dLbl>
              <c:idx val="5"/>
              <c:tx>
                <c:rich>
                  <a:bodyPr/>
                  <a:lstStyle/>
                  <a:p>
                    <a:fld id="{5D5E34F1-35C8-4314-8C49-37B8FD9D1436}" type="CELLRANGE">
                      <a:rPr lang="en-US"/>
                      <a:pPr/>
                      <a:t>[CELLRANGE]</a:t>
                    </a:fld>
                    <a:r>
                      <a:rPr lang="en-US" baseline="0"/>
                      <a:t>
</a:t>
                    </a:r>
                    <a:fld id="{EB42E868-2F58-4723-92E5-D6D8EFB5F103}" type="VALUE">
                      <a:rPr lang="en-US" baseline="0"/>
                      <a:pPr/>
                      <a:t>[VALUE]</a:t>
                    </a:fld>
                    <a:endParaRPr lang="en-US" baseline="0"/>
                  </a:p>
                </c:rich>
              </c:tx>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6F16-46AC-AEEB-27F2D61BD154}"/>
                </c:ext>
              </c:extLst>
            </c:dLbl>
            <c:dLbl>
              <c:idx val="6"/>
              <c:tx>
                <c:rich>
                  <a:bodyPr/>
                  <a:lstStyle/>
                  <a:p>
                    <a:fld id="{34A48328-1704-4329-90CB-2C93E3DF0BBE}" type="CELLRANGE">
                      <a:rPr lang="en-US"/>
                      <a:pPr/>
                      <a:t>[CELLRANGE]</a:t>
                    </a:fld>
                    <a:r>
                      <a:rPr lang="en-US" baseline="0"/>
                      <a:t>
</a:t>
                    </a:r>
                    <a:fld id="{6E9BD063-8C50-40A6-9587-17D6DFB776C4}" type="VALUE">
                      <a:rPr lang="en-US" baseline="0"/>
                      <a:pPr/>
                      <a:t>[VALUE]</a:t>
                    </a:fld>
                    <a:endParaRPr lang="en-US" baseline="0"/>
                  </a:p>
                </c:rich>
              </c:tx>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6F16-46AC-AEEB-27F2D61BD15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Analysis!$B$52:$B$58</c:f>
              <c:strCache>
                <c:ptCount val="7"/>
                <c:pt idx="0">
                  <c:v>North</c:v>
                </c:pt>
                <c:pt idx="1">
                  <c:v>Central</c:v>
                </c:pt>
                <c:pt idx="2">
                  <c:v>Tel Aviv</c:v>
                </c:pt>
                <c:pt idx="3">
                  <c:v>Haifa</c:v>
                </c:pt>
                <c:pt idx="4">
                  <c:v>South</c:v>
                </c:pt>
                <c:pt idx="5">
                  <c:v>Jerusalem</c:v>
                </c:pt>
                <c:pt idx="6">
                  <c:v>Judea and Samaria</c:v>
                </c:pt>
              </c:strCache>
            </c:strRef>
          </c:cat>
          <c:val>
            <c:numRef>
              <c:f>Analysis!$B$52:$B$58</c:f>
              <c:numCache>
                <c:formatCode>#,##0</c:formatCode>
                <c:ptCount val="7"/>
                <c:pt idx="0">
                  <c:v>88336</c:v>
                </c:pt>
                <c:pt idx="1">
                  <c:v>83135</c:v>
                </c:pt>
                <c:pt idx="2">
                  <c:v>61591</c:v>
                </c:pt>
                <c:pt idx="3">
                  <c:v>49409</c:v>
                </c:pt>
                <c:pt idx="4">
                  <c:v>48841</c:v>
                </c:pt>
                <c:pt idx="5">
                  <c:v>30101</c:v>
                </c:pt>
                <c:pt idx="6">
                  <c:v>12076</c:v>
                </c:pt>
              </c:numCache>
            </c:numRef>
          </c:val>
          <c:extLst>
            <c:ext xmlns:c15="http://schemas.microsoft.com/office/drawing/2012/chart" uri="{02D57815-91ED-43cb-92C2-25804820EDAC}">
              <c15:datalabelsRange>
                <c15:f>Analysis!$B$52:$B$58</c15:f>
                <c15:dlblRangeCache>
                  <c:ptCount val="7"/>
                  <c:pt idx="0">
                    <c:v>23.65%</c:v>
                  </c:pt>
                  <c:pt idx="1">
                    <c:v>22.26%</c:v>
                  </c:pt>
                  <c:pt idx="2">
                    <c:v>16.49%</c:v>
                  </c:pt>
                  <c:pt idx="3">
                    <c:v>13.23%</c:v>
                  </c:pt>
                  <c:pt idx="4">
                    <c:v>13.08%</c:v>
                  </c:pt>
                  <c:pt idx="5">
                    <c:v>8.06%</c:v>
                  </c:pt>
                  <c:pt idx="6">
                    <c:v>3.23%</c:v>
                  </c:pt>
                </c15:dlblRangeCache>
              </c15:datalabelsRange>
            </c:ext>
            <c:ext xmlns:c16="http://schemas.microsoft.com/office/drawing/2014/chart" uri="{C3380CC4-5D6E-409C-BE32-E72D297353CC}">
              <c16:uniqueId val="{00000000-6F16-46AC-AEEB-27F2D61BD154}"/>
            </c:ext>
          </c:extLst>
        </c:ser>
        <c:ser>
          <c:idx val="1"/>
          <c:order val="1"/>
          <c:tx>
            <c:strRef>
              <c:f>Analysis!$B$52:$B$58</c:f>
              <c:strCache>
                <c:ptCount val="1"/>
                <c:pt idx="0">
                  <c:v>Sum of SUMACCIDEN</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A-6F16-46AC-AEEB-27F2D61BD154}"/>
              </c:ext>
            </c:extLst>
          </c:dPt>
          <c:dPt>
            <c:idx val="1"/>
            <c:invertIfNegative val="0"/>
            <c:bubble3D val="0"/>
            <c:extLst>
              <c:ext xmlns:c16="http://schemas.microsoft.com/office/drawing/2014/chart" uri="{C3380CC4-5D6E-409C-BE32-E72D297353CC}">
                <c16:uniqueId val="{0000000B-6F16-46AC-AEEB-27F2D61BD154}"/>
              </c:ext>
            </c:extLst>
          </c:dPt>
          <c:dPt>
            <c:idx val="2"/>
            <c:invertIfNegative val="0"/>
            <c:bubble3D val="0"/>
            <c:extLst>
              <c:ext xmlns:c16="http://schemas.microsoft.com/office/drawing/2014/chart" uri="{C3380CC4-5D6E-409C-BE32-E72D297353CC}">
                <c16:uniqueId val="{0000000C-6F16-46AC-AEEB-27F2D61BD154}"/>
              </c:ext>
            </c:extLst>
          </c:dPt>
          <c:dPt>
            <c:idx val="3"/>
            <c:invertIfNegative val="0"/>
            <c:bubble3D val="0"/>
            <c:extLst>
              <c:ext xmlns:c16="http://schemas.microsoft.com/office/drawing/2014/chart" uri="{C3380CC4-5D6E-409C-BE32-E72D297353CC}">
                <c16:uniqueId val="{0000000D-6F16-46AC-AEEB-27F2D61BD154}"/>
              </c:ext>
            </c:extLst>
          </c:dPt>
          <c:dPt>
            <c:idx val="4"/>
            <c:invertIfNegative val="0"/>
            <c:bubble3D val="0"/>
            <c:extLst>
              <c:ext xmlns:c16="http://schemas.microsoft.com/office/drawing/2014/chart" uri="{C3380CC4-5D6E-409C-BE32-E72D297353CC}">
                <c16:uniqueId val="{0000000E-6F16-46AC-AEEB-27F2D61BD154}"/>
              </c:ext>
            </c:extLst>
          </c:dPt>
          <c:dPt>
            <c:idx val="5"/>
            <c:invertIfNegative val="0"/>
            <c:bubble3D val="0"/>
            <c:extLst>
              <c:ext xmlns:c16="http://schemas.microsoft.com/office/drawing/2014/chart" uri="{C3380CC4-5D6E-409C-BE32-E72D297353CC}">
                <c16:uniqueId val="{0000000F-6F16-46AC-AEEB-27F2D61BD154}"/>
              </c:ext>
            </c:extLst>
          </c:dPt>
          <c:dPt>
            <c:idx val="6"/>
            <c:invertIfNegative val="0"/>
            <c:bubble3D val="0"/>
            <c:extLst>
              <c:ext xmlns:c16="http://schemas.microsoft.com/office/drawing/2014/chart" uri="{C3380CC4-5D6E-409C-BE32-E72D297353CC}">
                <c16:uniqueId val="{00000010-6F16-46AC-AEEB-27F2D61BD154}"/>
              </c:ext>
            </c:extLst>
          </c:dPt>
          <c:dLbls>
            <c:dLbl>
              <c:idx val="0"/>
              <c:tx>
                <c:rich>
                  <a:bodyPr/>
                  <a:lstStyle/>
                  <a:p>
                    <a:fld id="{BB5A7CE9-2B06-4452-AF46-75961601C963}" type="CELLRANGE">
                      <a:rPr lang="en-US"/>
                      <a:pPr/>
                      <a:t>[CELLRANGE]</a:t>
                    </a:fld>
                    <a:r>
                      <a:rPr lang="en-US" baseline="0"/>
                      <a:t>
</a:t>
                    </a:r>
                    <a:fld id="{7E3531D0-C5B8-4E77-947F-F0F3FCBDE058}" type="VALUE">
                      <a:rPr lang="en-US" baseline="0"/>
                      <a:pPr/>
                      <a:t>[VALUE]</a:t>
                    </a:fld>
                    <a:endParaRPr lang="en-US" baseline="0"/>
                  </a:p>
                </c:rich>
              </c:tx>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6F16-46AC-AEEB-27F2D61BD154}"/>
                </c:ext>
              </c:extLst>
            </c:dLbl>
            <c:dLbl>
              <c:idx val="1"/>
              <c:tx>
                <c:rich>
                  <a:bodyPr/>
                  <a:lstStyle/>
                  <a:p>
                    <a:fld id="{7DD34AE5-6057-4975-986F-BF668D50D1A7}" type="CELLRANGE">
                      <a:rPr lang="en-US"/>
                      <a:pPr/>
                      <a:t>[CELLRANGE]</a:t>
                    </a:fld>
                    <a:r>
                      <a:rPr lang="en-US" baseline="0"/>
                      <a:t>
</a:t>
                    </a:r>
                    <a:fld id="{218ACBE3-9689-40BF-B765-092815F911B1}" type="VALUE">
                      <a:rPr lang="en-US" baseline="0"/>
                      <a:pPr/>
                      <a:t>[VALUE]</a:t>
                    </a:fld>
                    <a:endParaRPr lang="en-US" baseline="0"/>
                  </a:p>
                </c:rich>
              </c:tx>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6F16-46AC-AEEB-27F2D61BD154}"/>
                </c:ext>
              </c:extLst>
            </c:dLbl>
            <c:dLbl>
              <c:idx val="2"/>
              <c:tx>
                <c:rich>
                  <a:bodyPr/>
                  <a:lstStyle/>
                  <a:p>
                    <a:fld id="{BAF08A3F-443A-47ED-BBEB-1562C6607D3A}" type="CELLRANGE">
                      <a:rPr lang="en-US"/>
                      <a:pPr/>
                      <a:t>[CELLRANGE]</a:t>
                    </a:fld>
                    <a:r>
                      <a:rPr lang="en-US" baseline="0"/>
                      <a:t>
</a:t>
                    </a:r>
                    <a:fld id="{0D2580D2-EBE7-4A9A-A667-E6C1798C2F3A}" type="VALUE">
                      <a:rPr lang="en-US" baseline="0"/>
                      <a:pPr/>
                      <a:t>[VALUE]</a:t>
                    </a:fld>
                    <a:endParaRPr lang="en-US" baseline="0"/>
                  </a:p>
                </c:rich>
              </c:tx>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6F16-46AC-AEEB-27F2D61BD154}"/>
                </c:ext>
              </c:extLst>
            </c:dLbl>
            <c:dLbl>
              <c:idx val="3"/>
              <c:tx>
                <c:rich>
                  <a:bodyPr/>
                  <a:lstStyle/>
                  <a:p>
                    <a:fld id="{2A6310CD-A8A8-493D-B85B-67D74B4B6D5F}" type="CELLRANGE">
                      <a:rPr lang="en-US"/>
                      <a:pPr/>
                      <a:t>[CELLRANGE]</a:t>
                    </a:fld>
                    <a:r>
                      <a:rPr lang="en-US" baseline="0"/>
                      <a:t>
</a:t>
                    </a:r>
                    <a:fld id="{F5C772C2-DF2F-4047-8126-10F48162A03B}" type="VALUE">
                      <a:rPr lang="en-US" baseline="0"/>
                      <a:pPr/>
                      <a:t>[VALUE]</a:t>
                    </a:fld>
                    <a:endParaRPr lang="en-US" baseline="0"/>
                  </a:p>
                </c:rich>
              </c:tx>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6F16-46AC-AEEB-27F2D61BD154}"/>
                </c:ext>
              </c:extLst>
            </c:dLbl>
            <c:dLbl>
              <c:idx val="4"/>
              <c:tx>
                <c:rich>
                  <a:bodyPr/>
                  <a:lstStyle/>
                  <a:p>
                    <a:fld id="{71C94BFD-BE35-4A0A-9D16-CF22EDA4464C}" type="CELLRANGE">
                      <a:rPr lang="en-US"/>
                      <a:pPr/>
                      <a:t>[CELLRANGE]</a:t>
                    </a:fld>
                    <a:r>
                      <a:rPr lang="en-US" baseline="0"/>
                      <a:t>
</a:t>
                    </a:r>
                    <a:fld id="{2484452E-19E4-44E4-B04C-FCC70D73B91B}" type="VALUE">
                      <a:rPr lang="en-US" baseline="0"/>
                      <a:pPr/>
                      <a:t>[VALUE]</a:t>
                    </a:fld>
                    <a:endParaRPr lang="en-US" baseline="0"/>
                  </a:p>
                </c:rich>
              </c:tx>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6F16-46AC-AEEB-27F2D61BD154}"/>
                </c:ext>
              </c:extLst>
            </c:dLbl>
            <c:dLbl>
              <c:idx val="5"/>
              <c:tx>
                <c:rich>
                  <a:bodyPr/>
                  <a:lstStyle/>
                  <a:p>
                    <a:fld id="{FE24BB09-F97E-44E8-9405-BE6A5C0152A6}" type="CELLRANGE">
                      <a:rPr lang="en-US"/>
                      <a:pPr/>
                      <a:t>[CELLRANGE]</a:t>
                    </a:fld>
                    <a:r>
                      <a:rPr lang="en-US" baseline="0"/>
                      <a:t>
</a:t>
                    </a:r>
                    <a:fld id="{5C2837A6-3923-4A31-A2E7-067472D4C1CC}" type="VALUE">
                      <a:rPr lang="en-US" baseline="0"/>
                      <a:pPr/>
                      <a:t>[VALUE]</a:t>
                    </a:fld>
                    <a:endParaRPr lang="en-US" baseline="0"/>
                  </a:p>
                </c:rich>
              </c:tx>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6F16-46AC-AEEB-27F2D61BD154}"/>
                </c:ext>
              </c:extLst>
            </c:dLbl>
            <c:dLbl>
              <c:idx val="6"/>
              <c:tx>
                <c:rich>
                  <a:bodyPr/>
                  <a:lstStyle/>
                  <a:p>
                    <a:fld id="{687E18A7-08E9-4EF8-89D3-175602DB6FC4}" type="CELLRANGE">
                      <a:rPr lang="en-US"/>
                      <a:pPr/>
                      <a:t>[CELLRANGE]</a:t>
                    </a:fld>
                    <a:r>
                      <a:rPr lang="en-US" baseline="0"/>
                      <a:t>
</a:t>
                    </a:r>
                    <a:fld id="{E9291BBC-0BD1-47B4-8B72-CB3663687C61}" type="VALUE">
                      <a:rPr lang="en-US" baseline="0"/>
                      <a:pPr/>
                      <a:t>[VALUE]</a:t>
                    </a:fld>
                    <a:endParaRPr lang="en-US" baseline="0"/>
                  </a:p>
                </c:rich>
              </c:tx>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6F16-46AC-AEEB-27F2D61BD15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Analysis!$B$52:$B$58</c:f>
              <c:strCache>
                <c:ptCount val="7"/>
                <c:pt idx="0">
                  <c:v>North</c:v>
                </c:pt>
                <c:pt idx="1">
                  <c:v>Central</c:v>
                </c:pt>
                <c:pt idx="2">
                  <c:v>Tel Aviv</c:v>
                </c:pt>
                <c:pt idx="3">
                  <c:v>Haifa</c:v>
                </c:pt>
                <c:pt idx="4">
                  <c:v>South</c:v>
                </c:pt>
                <c:pt idx="5">
                  <c:v>Jerusalem</c:v>
                </c:pt>
                <c:pt idx="6">
                  <c:v>Judea and Samaria</c:v>
                </c:pt>
              </c:strCache>
            </c:strRef>
          </c:cat>
          <c:val>
            <c:numRef>
              <c:f>Analysis!$B$52:$B$58</c:f>
              <c:numCache>
                <c:formatCode>#,##0</c:formatCode>
                <c:ptCount val="7"/>
                <c:pt idx="0">
                  <c:v>49485</c:v>
                </c:pt>
                <c:pt idx="1">
                  <c:v>61519</c:v>
                </c:pt>
                <c:pt idx="2">
                  <c:v>51832</c:v>
                </c:pt>
                <c:pt idx="3">
                  <c:v>33093</c:v>
                </c:pt>
                <c:pt idx="4">
                  <c:v>33323</c:v>
                </c:pt>
                <c:pt idx="5">
                  <c:v>22435</c:v>
                </c:pt>
                <c:pt idx="6">
                  <c:v>6860</c:v>
                </c:pt>
              </c:numCache>
            </c:numRef>
          </c:val>
          <c:extLst>
            <c:ext xmlns:c15="http://schemas.microsoft.com/office/drawing/2012/chart" uri="{02D57815-91ED-43cb-92C2-25804820EDAC}">
              <c15:datalabelsRange>
                <c15:f>Analysis!$C$52:$C$58</c15:f>
                <c15:dlblRangeCache>
                  <c:ptCount val="7"/>
                  <c:pt idx="0">
                    <c:v>19.14%</c:v>
                  </c:pt>
                  <c:pt idx="1">
                    <c:v>23.79%</c:v>
                  </c:pt>
                  <c:pt idx="2">
                    <c:v>20.05%</c:v>
                  </c:pt>
                  <c:pt idx="3">
                    <c:v>12.80%</c:v>
                  </c:pt>
                  <c:pt idx="4">
                    <c:v>12.89%</c:v>
                  </c:pt>
                  <c:pt idx="5">
                    <c:v>8.68%</c:v>
                  </c:pt>
                  <c:pt idx="6">
                    <c:v>2.65%</c:v>
                  </c:pt>
                </c15:dlblRangeCache>
              </c15:datalabelsRange>
            </c:ext>
            <c:ext xmlns:c16="http://schemas.microsoft.com/office/drawing/2014/chart" uri="{C3380CC4-5D6E-409C-BE32-E72D297353CC}">
              <c16:uniqueId val="{00000001-6F16-46AC-AEEB-27F2D61BD154}"/>
            </c:ext>
          </c:extLst>
        </c:ser>
        <c:dLbls>
          <c:showLegendKey val="0"/>
          <c:showVal val="0"/>
          <c:showCatName val="0"/>
          <c:showSerName val="0"/>
          <c:showPercent val="0"/>
          <c:showBubbleSize val="0"/>
        </c:dLbls>
        <c:gapWidth val="155"/>
        <c:overlap val="-50"/>
        <c:axId val="526901039"/>
        <c:axId val="383012959"/>
      </c:barChart>
      <c:lineChart>
        <c:grouping val="standard"/>
        <c:varyColors val="0"/>
        <c:ser>
          <c:idx val="2"/>
          <c:order val="2"/>
          <c:tx>
            <c:strRef>
              <c:f>Analysis!$B$52:$B$58</c:f>
              <c:strCache>
                <c:ptCount val="1"/>
                <c:pt idx="0">
                  <c:v>Relation between Injuries &amp; Accidents</c:v>
                </c:pt>
              </c:strCache>
            </c:strRef>
          </c:tx>
          <c:spPr>
            <a:ln w="28575" cap="rnd">
              <a:solidFill>
                <a:schemeClr val="accent3"/>
              </a:solidFill>
              <a:round/>
            </a:ln>
            <a:effectLst/>
          </c:spPr>
          <c:marker>
            <c:symbol val="none"/>
          </c:marker>
          <c:dPt>
            <c:idx val="0"/>
            <c:marker>
              <c:symbol val="none"/>
            </c:marker>
            <c:bubble3D val="0"/>
            <c:extLst>
              <c:ext xmlns:c16="http://schemas.microsoft.com/office/drawing/2014/chart" uri="{C3380CC4-5D6E-409C-BE32-E72D297353CC}">
                <c16:uniqueId val="{0000000E-F48F-4A9B-BD07-D13323185E3F}"/>
              </c:ext>
            </c:extLst>
          </c:dPt>
          <c:dPt>
            <c:idx val="1"/>
            <c:marker>
              <c:symbol val="none"/>
            </c:marker>
            <c:bubble3D val="0"/>
            <c:extLst>
              <c:ext xmlns:c16="http://schemas.microsoft.com/office/drawing/2014/chart" uri="{C3380CC4-5D6E-409C-BE32-E72D297353CC}">
                <c16:uniqueId val="{0000000F-F48F-4A9B-BD07-D13323185E3F}"/>
              </c:ext>
            </c:extLst>
          </c:dPt>
          <c:dPt>
            <c:idx val="2"/>
            <c:marker>
              <c:symbol val="none"/>
            </c:marker>
            <c:bubble3D val="0"/>
            <c:extLst>
              <c:ext xmlns:c16="http://schemas.microsoft.com/office/drawing/2014/chart" uri="{C3380CC4-5D6E-409C-BE32-E72D297353CC}">
                <c16:uniqueId val="{00000012-F48F-4A9B-BD07-D13323185E3F}"/>
              </c:ext>
            </c:extLst>
          </c:dPt>
          <c:dPt>
            <c:idx val="3"/>
            <c:marker>
              <c:symbol val="none"/>
            </c:marker>
            <c:bubble3D val="0"/>
            <c:extLst>
              <c:ext xmlns:c16="http://schemas.microsoft.com/office/drawing/2014/chart" uri="{C3380CC4-5D6E-409C-BE32-E72D297353CC}">
                <c16:uniqueId val="{00000010-F48F-4A9B-BD07-D13323185E3F}"/>
              </c:ext>
            </c:extLst>
          </c:dPt>
          <c:dPt>
            <c:idx val="4"/>
            <c:marker>
              <c:symbol val="none"/>
            </c:marker>
            <c:bubble3D val="0"/>
            <c:extLst>
              <c:ext xmlns:c16="http://schemas.microsoft.com/office/drawing/2014/chart" uri="{C3380CC4-5D6E-409C-BE32-E72D297353CC}">
                <c16:uniqueId val="{00000011-F48F-4A9B-BD07-D13323185E3F}"/>
              </c:ext>
            </c:extLst>
          </c:dPt>
          <c:dPt>
            <c:idx val="5"/>
            <c:marker>
              <c:symbol val="none"/>
            </c:marker>
            <c:bubble3D val="0"/>
            <c:extLst>
              <c:ext xmlns:c16="http://schemas.microsoft.com/office/drawing/2014/chart" uri="{C3380CC4-5D6E-409C-BE32-E72D297353CC}">
                <c16:uniqueId val="{00000013-F48F-4A9B-BD07-D13323185E3F}"/>
              </c:ext>
            </c:extLst>
          </c:dPt>
          <c:dPt>
            <c:idx val="6"/>
            <c:marker>
              <c:symbol val="none"/>
            </c:marker>
            <c:bubble3D val="0"/>
            <c:extLst>
              <c:ext xmlns:c16="http://schemas.microsoft.com/office/drawing/2014/chart" uri="{C3380CC4-5D6E-409C-BE32-E72D297353CC}">
                <c16:uniqueId val="{00000014-F48F-4A9B-BD07-D13323185E3F}"/>
              </c:ext>
            </c:extLst>
          </c:dPt>
          <c:dLbls>
            <c:dLbl>
              <c:idx val="0"/>
              <c:layout>
                <c:manualLayout>
                  <c:x val="-1.8061408789885647E-2"/>
                  <c:y val="4.62962962962962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48F-4A9B-BD07-D13323185E3F}"/>
                </c:ext>
              </c:extLst>
            </c:dLbl>
            <c:dLbl>
              <c:idx val="1"/>
              <c:layout>
                <c:manualLayout>
                  <c:x val="-1.9064820389323701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48F-4A9B-BD07-D13323185E3F}"/>
                </c:ext>
              </c:extLst>
            </c:dLbl>
            <c:dLbl>
              <c:idx val="2"/>
              <c:layout>
                <c:manualLayout>
                  <c:x val="-2.0068231988761863E-2"/>
                  <c:y val="4.62962962962962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48F-4A9B-BD07-D13323185E3F}"/>
                </c:ext>
              </c:extLst>
            </c:dLbl>
            <c:dLbl>
              <c:idx val="3"/>
              <c:layout>
                <c:manualLayout>
                  <c:x val="-1.7057997190447594E-2"/>
                  <c:y val="-2.31481481481481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48F-4A9B-BD07-D13323185E3F}"/>
                </c:ext>
              </c:extLst>
            </c:dLbl>
            <c:dLbl>
              <c:idx val="4"/>
              <c:layout>
                <c:manualLayout>
                  <c:x val="-1.4047762392133253E-2"/>
                  <c:y val="-3.24074074074074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48F-4A9B-BD07-D13323185E3F}"/>
                </c:ext>
              </c:extLst>
            </c:dLbl>
            <c:dLbl>
              <c:idx val="5"/>
              <c:layout>
                <c:manualLayout>
                  <c:x val="-1.7057997190447521E-2"/>
                  <c:y val="-3.24074074074074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48F-4A9B-BD07-D13323185E3F}"/>
                </c:ext>
              </c:extLst>
            </c:dLbl>
            <c:dLbl>
              <c:idx val="6"/>
              <c:layout>
                <c:manualLayout>
                  <c:x val="-1.40477623921334E-2"/>
                  <c:y val="4.62962962962962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F48F-4A9B-BD07-D13323185E3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Analysis!$B$52:$B$58</c:f>
              <c:strCache>
                <c:ptCount val="7"/>
                <c:pt idx="0">
                  <c:v>North</c:v>
                </c:pt>
                <c:pt idx="1">
                  <c:v>Central</c:v>
                </c:pt>
                <c:pt idx="2">
                  <c:v>Tel Aviv</c:v>
                </c:pt>
                <c:pt idx="3">
                  <c:v>Haifa</c:v>
                </c:pt>
                <c:pt idx="4">
                  <c:v>South</c:v>
                </c:pt>
                <c:pt idx="5">
                  <c:v>Jerusalem</c:v>
                </c:pt>
                <c:pt idx="6">
                  <c:v>Judea and Samaria</c:v>
                </c:pt>
              </c:strCache>
            </c:strRef>
          </c:cat>
          <c:val>
            <c:numRef>
              <c:f>Analysis!$B$52:$B$58</c:f>
              <c:numCache>
                <c:formatCode>#,##0.00</c:formatCode>
                <c:ptCount val="7"/>
                <c:pt idx="0">
                  <c:v>1.7851065979589775</c:v>
                </c:pt>
                <c:pt idx="1">
                  <c:v>1.3513711211170534</c:v>
                </c:pt>
                <c:pt idx="2">
                  <c:v>1.18828137058188</c:v>
                </c:pt>
                <c:pt idx="3">
                  <c:v>1.4930347807693469</c:v>
                </c:pt>
                <c:pt idx="4">
                  <c:v>1.4656843621522673</c:v>
                </c:pt>
                <c:pt idx="5">
                  <c:v>1.3416982393581458</c:v>
                </c:pt>
                <c:pt idx="6">
                  <c:v>1.7603498542274052</c:v>
                </c:pt>
              </c:numCache>
            </c:numRef>
          </c:val>
          <c:smooth val="0"/>
          <c:extLst>
            <c:ext xmlns:c16="http://schemas.microsoft.com/office/drawing/2014/chart" uri="{C3380CC4-5D6E-409C-BE32-E72D297353CC}">
              <c16:uniqueId val="{00000002-6F16-46AC-AEEB-27F2D61BD154}"/>
            </c:ext>
          </c:extLst>
        </c:ser>
        <c:dLbls>
          <c:showLegendKey val="0"/>
          <c:showVal val="0"/>
          <c:showCatName val="0"/>
          <c:showSerName val="0"/>
          <c:showPercent val="0"/>
          <c:showBubbleSize val="0"/>
        </c:dLbls>
        <c:marker val="1"/>
        <c:smooth val="0"/>
        <c:axId val="526900239"/>
        <c:axId val="383032511"/>
      </c:lineChart>
      <c:catAx>
        <c:axId val="526901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012959"/>
        <c:crosses val="autoZero"/>
        <c:auto val="1"/>
        <c:lblAlgn val="ctr"/>
        <c:lblOffset val="100"/>
        <c:noMultiLvlLbl val="0"/>
      </c:catAx>
      <c:valAx>
        <c:axId val="3830129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901039"/>
        <c:crosses val="autoZero"/>
        <c:crossBetween val="between"/>
      </c:valAx>
      <c:valAx>
        <c:axId val="383032511"/>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900239"/>
        <c:crosses val="max"/>
        <c:crossBetween val="between"/>
      </c:valAx>
      <c:catAx>
        <c:axId val="526900239"/>
        <c:scaling>
          <c:orientation val="minMax"/>
        </c:scaling>
        <c:delete val="1"/>
        <c:axPos val="b"/>
        <c:numFmt formatCode="General" sourceLinked="1"/>
        <c:majorTickMark val="none"/>
        <c:minorTickMark val="none"/>
        <c:tickLblPos val="nextTo"/>
        <c:crossAx val="383032511"/>
        <c:crosses val="autoZero"/>
        <c:auto val="1"/>
        <c:lblAlgn val="ctr"/>
        <c:lblOffset val="100"/>
        <c:noMultiLvlLbl val="0"/>
      </c:cat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[Accident_Municipal.xlsx]Analysis!PivotTable5</c:name>
    <c:fmtId val="37"/>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Analysis!$B$66</c:f>
              <c:strCache>
                <c:ptCount val="1"/>
                <c:pt idx="0">
                  <c:v>Sum of SLIGH_INJ</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Analysis!$A$67:$A$74</c:f>
              <c:strCache>
                <c:ptCount val="7"/>
                <c:pt idx="0">
                  <c:v>North</c:v>
                </c:pt>
                <c:pt idx="1">
                  <c:v>Central</c:v>
                </c:pt>
                <c:pt idx="2">
                  <c:v>Tel Aviv</c:v>
                </c:pt>
                <c:pt idx="3">
                  <c:v>Haifa</c:v>
                </c:pt>
                <c:pt idx="4">
                  <c:v>South</c:v>
                </c:pt>
                <c:pt idx="5">
                  <c:v>Jerusalem</c:v>
                </c:pt>
                <c:pt idx="6">
                  <c:v>Judea and Samaria</c:v>
                </c:pt>
              </c:strCache>
            </c:strRef>
          </c:cat>
          <c:val>
            <c:numRef>
              <c:f>Analysis!$B$67:$B$74</c:f>
              <c:numCache>
                <c:formatCode>#,##0</c:formatCode>
                <c:ptCount val="7"/>
                <c:pt idx="0">
                  <c:v>86200</c:v>
                </c:pt>
                <c:pt idx="1">
                  <c:v>80906</c:v>
                </c:pt>
                <c:pt idx="2">
                  <c:v>59497</c:v>
                </c:pt>
                <c:pt idx="3">
                  <c:v>47982</c:v>
                </c:pt>
                <c:pt idx="4">
                  <c:v>47100</c:v>
                </c:pt>
                <c:pt idx="5">
                  <c:v>28921</c:v>
                </c:pt>
                <c:pt idx="6">
                  <c:v>11306</c:v>
                </c:pt>
              </c:numCache>
            </c:numRef>
          </c:val>
          <c:extLst>
            <c:ext xmlns:c16="http://schemas.microsoft.com/office/drawing/2014/chart" uri="{C3380CC4-5D6E-409C-BE32-E72D297353CC}">
              <c16:uniqueId val="{00000000-0474-4FDD-ACF0-124D7FB64E56}"/>
            </c:ext>
          </c:extLst>
        </c:ser>
        <c:ser>
          <c:idx val="1"/>
          <c:order val="1"/>
          <c:tx>
            <c:strRef>
              <c:f>Analysis!$C$66</c:f>
              <c:strCache>
                <c:ptCount val="1"/>
                <c:pt idx="0">
                  <c:v>Sum of SEVER_INJ</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Analysis!$A$67:$A$74</c:f>
              <c:strCache>
                <c:ptCount val="7"/>
                <c:pt idx="0">
                  <c:v>North</c:v>
                </c:pt>
                <c:pt idx="1">
                  <c:v>Central</c:v>
                </c:pt>
                <c:pt idx="2">
                  <c:v>Tel Aviv</c:v>
                </c:pt>
                <c:pt idx="3">
                  <c:v>Haifa</c:v>
                </c:pt>
                <c:pt idx="4">
                  <c:v>South</c:v>
                </c:pt>
                <c:pt idx="5">
                  <c:v>Jerusalem</c:v>
                </c:pt>
                <c:pt idx="6">
                  <c:v>Judea and Samaria</c:v>
                </c:pt>
              </c:strCache>
            </c:strRef>
          </c:cat>
          <c:val>
            <c:numRef>
              <c:f>Analysis!$C$67:$C$74</c:f>
              <c:numCache>
                <c:formatCode>#,##0</c:formatCode>
                <c:ptCount val="7"/>
                <c:pt idx="0">
                  <c:v>1850</c:v>
                </c:pt>
                <c:pt idx="1">
                  <c:v>1884</c:v>
                </c:pt>
                <c:pt idx="2">
                  <c:v>1909</c:v>
                </c:pt>
                <c:pt idx="3">
                  <c:v>1279</c:v>
                </c:pt>
                <c:pt idx="4">
                  <c:v>1376</c:v>
                </c:pt>
                <c:pt idx="5">
                  <c:v>1078</c:v>
                </c:pt>
                <c:pt idx="6">
                  <c:v>590</c:v>
                </c:pt>
              </c:numCache>
            </c:numRef>
          </c:val>
          <c:extLst>
            <c:ext xmlns:c16="http://schemas.microsoft.com/office/drawing/2014/chart" uri="{C3380CC4-5D6E-409C-BE32-E72D297353CC}">
              <c16:uniqueId val="{00000001-0474-4FDD-ACF0-124D7FB64E56}"/>
            </c:ext>
          </c:extLst>
        </c:ser>
        <c:ser>
          <c:idx val="2"/>
          <c:order val="2"/>
          <c:tx>
            <c:strRef>
              <c:f>Analysis!$D$66</c:f>
              <c:strCache>
                <c:ptCount val="1"/>
                <c:pt idx="0">
                  <c:v>Sum of DEAD</c:v>
                </c:pt>
              </c:strCache>
            </c:strRef>
          </c:tx>
          <c:spPr>
            <a:solidFill>
              <a:schemeClr val="accent3"/>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Analysis!$A$67:$A$74</c:f>
              <c:strCache>
                <c:ptCount val="7"/>
                <c:pt idx="0">
                  <c:v>North</c:v>
                </c:pt>
                <c:pt idx="1">
                  <c:v>Central</c:v>
                </c:pt>
                <c:pt idx="2">
                  <c:v>Tel Aviv</c:v>
                </c:pt>
                <c:pt idx="3">
                  <c:v>Haifa</c:v>
                </c:pt>
                <c:pt idx="4">
                  <c:v>South</c:v>
                </c:pt>
                <c:pt idx="5">
                  <c:v>Jerusalem</c:v>
                </c:pt>
                <c:pt idx="6">
                  <c:v>Judea and Samaria</c:v>
                </c:pt>
              </c:strCache>
            </c:strRef>
          </c:cat>
          <c:val>
            <c:numRef>
              <c:f>Analysis!$D$67:$D$74</c:f>
              <c:numCache>
                <c:formatCode>General</c:formatCode>
                <c:ptCount val="7"/>
                <c:pt idx="0">
                  <c:v>286</c:v>
                </c:pt>
                <c:pt idx="1">
                  <c:v>345</c:v>
                </c:pt>
                <c:pt idx="2">
                  <c:v>185</c:v>
                </c:pt>
                <c:pt idx="3">
                  <c:v>148</c:v>
                </c:pt>
                <c:pt idx="4">
                  <c:v>365</c:v>
                </c:pt>
                <c:pt idx="5">
                  <c:v>102</c:v>
                </c:pt>
                <c:pt idx="6">
                  <c:v>180</c:v>
                </c:pt>
              </c:numCache>
            </c:numRef>
          </c:val>
          <c:extLst>
            <c:ext xmlns:c16="http://schemas.microsoft.com/office/drawing/2014/chart" uri="{C3380CC4-5D6E-409C-BE32-E72D297353CC}">
              <c16:uniqueId val="{00000002-0474-4FDD-ACF0-124D7FB64E56}"/>
            </c:ext>
          </c:extLst>
        </c:ser>
        <c:ser>
          <c:idx val="3"/>
          <c:order val="3"/>
          <c:tx>
            <c:strRef>
              <c:f>Analysis!$E$66</c:f>
              <c:strCache>
                <c:ptCount val="1"/>
                <c:pt idx="0">
                  <c:v>Sum of PEDESTRINJ</c:v>
                </c:pt>
              </c:strCache>
            </c:strRef>
          </c:tx>
          <c:spPr>
            <a:solidFill>
              <a:schemeClr val="accent4"/>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Analysis!$A$67:$A$74</c:f>
              <c:strCache>
                <c:ptCount val="7"/>
                <c:pt idx="0">
                  <c:v>North</c:v>
                </c:pt>
                <c:pt idx="1">
                  <c:v>Central</c:v>
                </c:pt>
                <c:pt idx="2">
                  <c:v>Tel Aviv</c:v>
                </c:pt>
                <c:pt idx="3">
                  <c:v>Haifa</c:v>
                </c:pt>
                <c:pt idx="4">
                  <c:v>South</c:v>
                </c:pt>
                <c:pt idx="5">
                  <c:v>Jerusalem</c:v>
                </c:pt>
                <c:pt idx="6">
                  <c:v>Judea and Samaria</c:v>
                </c:pt>
              </c:strCache>
            </c:strRef>
          </c:cat>
          <c:val>
            <c:numRef>
              <c:f>Analysis!$E$67:$E$74</c:f>
              <c:numCache>
                <c:formatCode>#,##0</c:formatCode>
                <c:ptCount val="7"/>
                <c:pt idx="0">
                  <c:v>4570</c:v>
                </c:pt>
                <c:pt idx="1">
                  <c:v>7802</c:v>
                </c:pt>
                <c:pt idx="2">
                  <c:v>7319</c:v>
                </c:pt>
                <c:pt idx="3">
                  <c:v>3927</c:v>
                </c:pt>
                <c:pt idx="4">
                  <c:v>4393</c:v>
                </c:pt>
                <c:pt idx="5">
                  <c:v>4749</c:v>
                </c:pt>
                <c:pt idx="6">
                  <c:v>767</c:v>
                </c:pt>
              </c:numCache>
            </c:numRef>
          </c:val>
          <c:extLst>
            <c:ext xmlns:c16="http://schemas.microsoft.com/office/drawing/2014/chart" uri="{C3380CC4-5D6E-409C-BE32-E72D297353CC}">
              <c16:uniqueId val="{00000003-0474-4FDD-ACF0-124D7FB64E56}"/>
            </c:ext>
          </c:extLst>
        </c:ser>
        <c:dLbls>
          <c:showLegendKey val="0"/>
          <c:showVal val="0"/>
          <c:showCatName val="0"/>
          <c:showSerName val="0"/>
          <c:showPercent val="0"/>
          <c:showBubbleSize val="0"/>
        </c:dLbls>
        <c:gapWidth val="150"/>
        <c:axId val="617866015"/>
        <c:axId val="383036671"/>
      </c:barChart>
      <c:valAx>
        <c:axId val="383036671"/>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866015"/>
        <c:crosses val="autoZero"/>
        <c:crossBetween val="between"/>
      </c:valAx>
      <c:catAx>
        <c:axId val="617866015"/>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036671"/>
        <c:crosses val="autoZero"/>
        <c:auto val="1"/>
        <c:lblAlgn val="ctr"/>
        <c:lblOffset val="100"/>
        <c:noMultiLvlLbl val="0"/>
      </c:cat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[Accident_Municipal.xlsx]Analysis!PivotTable8</c:name>
    <c:fmtId val="4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Analysis!$B$89</c:f>
              <c:strCache>
                <c:ptCount val="1"/>
                <c:pt idx="0">
                  <c:v>Sligh Injury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Analysis!$A$90:$A$97</c:f>
              <c:strCache>
                <c:ptCount val="7"/>
                <c:pt idx="0">
                  <c:v>North</c:v>
                </c:pt>
                <c:pt idx="1">
                  <c:v>Central</c:v>
                </c:pt>
                <c:pt idx="2">
                  <c:v>Haifa</c:v>
                </c:pt>
                <c:pt idx="3">
                  <c:v>Tel Aviv</c:v>
                </c:pt>
                <c:pt idx="4">
                  <c:v>South</c:v>
                </c:pt>
                <c:pt idx="5">
                  <c:v>Jerusalem</c:v>
                </c:pt>
                <c:pt idx="6">
                  <c:v>Judea and Samaria</c:v>
                </c:pt>
              </c:strCache>
            </c:strRef>
          </c:cat>
          <c:val>
            <c:numRef>
              <c:f>Analysis!$B$90:$B$97</c:f>
              <c:numCache>
                <c:formatCode>0.00%</c:formatCode>
                <c:ptCount val="7"/>
                <c:pt idx="0">
                  <c:v>0.97581959789893136</c:v>
                </c:pt>
                <c:pt idx="1">
                  <c:v>0.97318818788717143</c:v>
                </c:pt>
                <c:pt idx="2">
                  <c:v>0.97111862211338018</c:v>
                </c:pt>
                <c:pt idx="3">
                  <c:v>0.9660015261970093</c:v>
                </c:pt>
                <c:pt idx="4">
                  <c:v>0.96435371921131841</c:v>
                </c:pt>
                <c:pt idx="5">
                  <c:v>0.96079864456330355</c:v>
                </c:pt>
                <c:pt idx="6">
                  <c:v>0.93623716462404771</c:v>
                </c:pt>
              </c:numCache>
            </c:numRef>
          </c:val>
          <c:extLst>
            <c:ext xmlns:c16="http://schemas.microsoft.com/office/drawing/2014/chart" uri="{C3380CC4-5D6E-409C-BE32-E72D297353CC}">
              <c16:uniqueId val="{00000000-D179-4975-813A-0A3FE84BFE60}"/>
            </c:ext>
          </c:extLst>
        </c:ser>
        <c:ser>
          <c:idx val="1"/>
          <c:order val="1"/>
          <c:tx>
            <c:strRef>
              <c:f>Analysis!$C$89</c:f>
              <c:strCache>
                <c:ptCount val="1"/>
                <c:pt idx="0">
                  <c:v>Sever Injury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Analysis!$A$90:$A$97</c:f>
              <c:strCache>
                <c:ptCount val="7"/>
                <c:pt idx="0">
                  <c:v>North</c:v>
                </c:pt>
                <c:pt idx="1">
                  <c:v>Central</c:v>
                </c:pt>
                <c:pt idx="2">
                  <c:v>Haifa</c:v>
                </c:pt>
                <c:pt idx="3">
                  <c:v>Tel Aviv</c:v>
                </c:pt>
                <c:pt idx="4">
                  <c:v>South</c:v>
                </c:pt>
                <c:pt idx="5">
                  <c:v>Jerusalem</c:v>
                </c:pt>
                <c:pt idx="6">
                  <c:v>Judea and Samaria</c:v>
                </c:pt>
              </c:strCache>
            </c:strRef>
          </c:cat>
          <c:val>
            <c:numRef>
              <c:f>Analysis!$C$90:$C$97</c:f>
              <c:numCache>
                <c:formatCode>0.00%</c:formatCode>
                <c:ptCount val="7"/>
                <c:pt idx="0">
                  <c:v>2.094276399203043E-2</c:v>
                </c:pt>
                <c:pt idx="1">
                  <c:v>2.2661935406266914E-2</c:v>
                </c:pt>
                <c:pt idx="2">
                  <c:v>2.588597219130118E-2</c:v>
                </c:pt>
                <c:pt idx="3">
                  <c:v>3.0994788199574613E-2</c:v>
                </c:pt>
                <c:pt idx="4">
                  <c:v>2.8173051329825352E-2</c:v>
                </c:pt>
                <c:pt idx="5">
                  <c:v>3.5812763695558289E-2</c:v>
                </c:pt>
                <c:pt idx="6">
                  <c:v>4.885723749585956E-2</c:v>
                </c:pt>
              </c:numCache>
            </c:numRef>
          </c:val>
          <c:extLst>
            <c:ext xmlns:c16="http://schemas.microsoft.com/office/drawing/2014/chart" uri="{C3380CC4-5D6E-409C-BE32-E72D297353CC}">
              <c16:uniqueId val="{00000001-D179-4975-813A-0A3FE84BFE60}"/>
            </c:ext>
          </c:extLst>
        </c:ser>
        <c:ser>
          <c:idx val="2"/>
          <c:order val="2"/>
          <c:tx>
            <c:strRef>
              <c:f>Analysis!$D$89</c:f>
              <c:strCache>
                <c:ptCount val="1"/>
                <c:pt idx="0">
                  <c:v>Dead_</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Analysis!$A$90:$A$97</c:f>
              <c:strCache>
                <c:ptCount val="7"/>
                <c:pt idx="0">
                  <c:v>North</c:v>
                </c:pt>
                <c:pt idx="1">
                  <c:v>Central</c:v>
                </c:pt>
                <c:pt idx="2">
                  <c:v>Haifa</c:v>
                </c:pt>
                <c:pt idx="3">
                  <c:v>Tel Aviv</c:v>
                </c:pt>
                <c:pt idx="4">
                  <c:v>South</c:v>
                </c:pt>
                <c:pt idx="5">
                  <c:v>Jerusalem</c:v>
                </c:pt>
                <c:pt idx="6">
                  <c:v>Judea and Samaria</c:v>
                </c:pt>
              </c:strCache>
            </c:strRef>
          </c:cat>
          <c:val>
            <c:numRef>
              <c:f>Analysis!$D$90:$D$97</c:f>
              <c:numCache>
                <c:formatCode>0.00%</c:formatCode>
                <c:ptCount val="7"/>
                <c:pt idx="0">
                  <c:v>3.2376381090382178E-3</c:v>
                </c:pt>
                <c:pt idx="1">
                  <c:v>4.1498767065616168E-3</c:v>
                </c:pt>
                <c:pt idx="2">
                  <c:v>2.9954056953186668E-3</c:v>
                </c:pt>
                <c:pt idx="3">
                  <c:v>3.0036856034160835E-3</c:v>
                </c:pt>
                <c:pt idx="4">
                  <c:v>7.4732294588562885E-3</c:v>
                </c:pt>
                <c:pt idx="5">
                  <c:v>3.388591741138168E-3</c:v>
                </c:pt>
                <c:pt idx="6">
                  <c:v>1.4905597880092747E-2</c:v>
                </c:pt>
              </c:numCache>
            </c:numRef>
          </c:val>
          <c:extLst>
            <c:ext xmlns:c16="http://schemas.microsoft.com/office/drawing/2014/chart" uri="{C3380CC4-5D6E-409C-BE32-E72D297353CC}">
              <c16:uniqueId val="{00000002-D179-4975-813A-0A3FE84BFE60}"/>
            </c:ext>
          </c:extLst>
        </c:ser>
        <c:ser>
          <c:idx val="3"/>
          <c:order val="3"/>
          <c:tx>
            <c:strRef>
              <c:f>Analysis!$E$89</c:f>
              <c:strCache>
                <c:ptCount val="1"/>
                <c:pt idx="0">
                  <c:v>Pedestrinj_</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Analysis!$A$90:$A$97</c:f>
              <c:strCache>
                <c:ptCount val="7"/>
                <c:pt idx="0">
                  <c:v>North</c:v>
                </c:pt>
                <c:pt idx="1">
                  <c:v>Central</c:v>
                </c:pt>
                <c:pt idx="2">
                  <c:v>Haifa</c:v>
                </c:pt>
                <c:pt idx="3">
                  <c:v>Tel Aviv</c:v>
                </c:pt>
                <c:pt idx="4">
                  <c:v>South</c:v>
                </c:pt>
                <c:pt idx="5">
                  <c:v>Jerusalem</c:v>
                </c:pt>
                <c:pt idx="6">
                  <c:v>Judea and Samaria</c:v>
                </c:pt>
              </c:strCache>
            </c:strRef>
          </c:cat>
          <c:val>
            <c:numRef>
              <c:f>Analysis!$E$90:$E$97</c:f>
              <c:numCache>
                <c:formatCode>0.00%</c:formatCode>
                <c:ptCount val="7"/>
                <c:pt idx="0">
                  <c:v>5.1734287266799496E-2</c:v>
                </c:pt>
                <c:pt idx="1">
                  <c:v>9.3847356708967336E-2</c:v>
                </c:pt>
                <c:pt idx="2">
                  <c:v>7.9479447064300032E-2</c:v>
                </c:pt>
                <c:pt idx="3">
                  <c:v>0.11883229692649901</c:v>
                </c:pt>
                <c:pt idx="4">
                  <c:v>8.9944923322618289E-2</c:v>
                </c:pt>
                <c:pt idx="5">
                  <c:v>0.15776884488887413</c:v>
                </c:pt>
                <c:pt idx="6">
                  <c:v>6.3514408744617418E-2</c:v>
                </c:pt>
              </c:numCache>
            </c:numRef>
          </c:val>
          <c:extLst>
            <c:ext xmlns:c16="http://schemas.microsoft.com/office/drawing/2014/chart" uri="{C3380CC4-5D6E-409C-BE32-E72D297353CC}">
              <c16:uniqueId val="{00000003-D179-4975-813A-0A3FE84BFE60}"/>
            </c:ext>
          </c:extLst>
        </c:ser>
        <c:dLbls>
          <c:showLegendKey val="0"/>
          <c:showVal val="0"/>
          <c:showCatName val="0"/>
          <c:showSerName val="0"/>
          <c:showPercent val="0"/>
          <c:showBubbleSize val="0"/>
        </c:dLbls>
        <c:gapWidth val="150"/>
        <c:axId val="599865167"/>
        <c:axId val="382997567"/>
      </c:barChart>
      <c:catAx>
        <c:axId val="59986516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997567"/>
        <c:crosses val="autoZero"/>
        <c:auto val="1"/>
        <c:lblAlgn val="ctr"/>
        <c:lblOffset val="100"/>
        <c:noMultiLvlLbl val="0"/>
      </c:catAx>
      <c:valAx>
        <c:axId val="382997567"/>
        <c:scaling>
          <c:orientation val="minMax"/>
        </c:scaling>
        <c:delete val="0"/>
        <c:axPos val="t"/>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865167"/>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[Accident_Municipal.xlsx]Analysis!PivotTable9</c:name>
    <c:fmtId val="66"/>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2257351691313956E-2"/>
              <c:y val="3.43185816523476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8257276738928825E-2"/>
              <c:y val="-4.1603327241361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9188824563298099E-2"/>
              <c:y val="3.79879982464230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7.6793956211645323E-2"/>
              <c:y val="3.43726692514845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6732338243050711E-2"/>
              <c:y val="-4.51645686371633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9637335136327997E-2"/>
              <c:y val="-3.43185816523476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82B3C76-FA39-472E-88B3-C968279A2288}" type="CELLRANGE">
                  <a:rPr lang="en-US"/>
                  <a:pPr>
                    <a:defRPr sz="900" b="0" i="0" u="none" strike="noStrike" kern="1200" baseline="0">
                      <a:solidFill>
                        <a:schemeClr val="tx1">
                          <a:lumMod val="75000"/>
                          <a:lumOff val="25000"/>
                        </a:schemeClr>
                      </a:solidFill>
                      <a:latin typeface="+mn-lt"/>
                      <a:ea typeface="+mn-ea"/>
                      <a:cs typeface="+mn-cs"/>
                    </a:defRPr>
                  </a:pPr>
                  <a:t>[CELLRANGE]</a:t>
                </a:fld>
                <a:r>
                  <a:rPr lang="en-US" baseline="0"/>
                  <a:t>, </a:t>
                </a:r>
                <a:fld id="{5DE45396-DFBF-4891-A57F-A983E04F6F22}"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0"/>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6AD483D-B076-420A-ABCB-B0DDF807FA0F}" type="CELLRANGE">
                  <a:rPr lang="en-US"/>
                  <a:pPr>
                    <a:defRPr sz="900" b="0" i="0" u="none" strike="noStrike" kern="1200" baseline="0">
                      <a:solidFill>
                        <a:schemeClr val="tx1">
                          <a:lumMod val="75000"/>
                          <a:lumOff val="25000"/>
                        </a:schemeClr>
                      </a:solidFill>
                      <a:latin typeface="+mn-lt"/>
                      <a:ea typeface="+mn-ea"/>
                      <a:cs typeface="+mn-cs"/>
                    </a:defRPr>
                  </a:pPr>
                  <a:t>[CELLRANGE]</a:t>
                </a:fld>
                <a:r>
                  <a:rPr lang="en-US" baseline="0"/>
                  <a:t>, </a:t>
                </a:r>
                <a:fld id="{2859F648-3330-4350-8073-FA6F4860D415}"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1"/>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5073CB1-E142-4D5D-A3F8-FC06021FEBB0}" type="CELLRANGE">
                  <a:rPr lang="en-US"/>
                  <a:pPr>
                    <a:defRPr sz="900" b="0" i="0" u="none" strike="noStrike" kern="1200" baseline="0">
                      <a:solidFill>
                        <a:schemeClr val="tx1">
                          <a:lumMod val="75000"/>
                          <a:lumOff val="25000"/>
                        </a:schemeClr>
                      </a:solidFill>
                      <a:latin typeface="+mn-lt"/>
                      <a:ea typeface="+mn-ea"/>
                      <a:cs typeface="+mn-cs"/>
                    </a:defRPr>
                  </a:pPr>
                  <a:t>[CELLRANGE]</a:t>
                </a:fld>
                <a:r>
                  <a:rPr lang="en-US" baseline="0"/>
                  <a:t>, </a:t>
                </a:r>
                <a:fld id="{C5864B28-2EF8-4CA7-83EC-2C1899493018}"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2"/>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334CD72-ED16-4322-B93E-C2B2BB6BB06C}" type="CELLRANGE">
                  <a:rPr lang="en-US"/>
                  <a:pPr>
                    <a:defRPr sz="900" b="0" i="0" u="none" strike="noStrike" kern="1200" baseline="0">
                      <a:solidFill>
                        <a:schemeClr val="tx1">
                          <a:lumMod val="75000"/>
                          <a:lumOff val="25000"/>
                        </a:schemeClr>
                      </a:solidFill>
                      <a:latin typeface="+mn-lt"/>
                      <a:ea typeface="+mn-ea"/>
                      <a:cs typeface="+mn-cs"/>
                    </a:defRPr>
                  </a:pPr>
                  <a:t>[CELLRANGE]</a:t>
                </a:fld>
                <a:r>
                  <a:rPr lang="en-US" baseline="0"/>
                  <a:t>, </a:t>
                </a:r>
                <a:fld id="{8182E80E-444A-4498-9CF1-7C4553687EED}"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3"/>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2D6118A-8221-480D-9D30-81F224DDC5BE}" type="CELLRANGE">
                  <a:rPr lang="en-US"/>
                  <a:pPr>
                    <a:defRPr sz="900" b="0" i="0" u="none" strike="noStrike" kern="1200" baseline="0">
                      <a:solidFill>
                        <a:schemeClr val="tx1">
                          <a:lumMod val="75000"/>
                          <a:lumOff val="25000"/>
                        </a:schemeClr>
                      </a:solidFill>
                      <a:latin typeface="+mn-lt"/>
                      <a:ea typeface="+mn-ea"/>
                      <a:cs typeface="+mn-cs"/>
                    </a:defRPr>
                  </a:pPr>
                  <a:t>[CELLRANGE]</a:t>
                </a:fld>
                <a:r>
                  <a:rPr lang="en-US" baseline="0"/>
                  <a:t>, </a:t>
                </a:r>
                <a:fld id="{2DA34C06-8923-418A-B030-A4EBEEE4FBD0}"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4"/>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71CCCE0-C400-4207-B112-2A533C4D59D9}" type="CELLRANGE">
                  <a:rPr lang="en-US"/>
                  <a:pPr>
                    <a:defRPr sz="900" b="0" i="0" u="none" strike="noStrike" kern="1200" baseline="0">
                      <a:solidFill>
                        <a:schemeClr val="tx1">
                          <a:lumMod val="75000"/>
                          <a:lumOff val="25000"/>
                        </a:schemeClr>
                      </a:solidFill>
                      <a:latin typeface="+mn-lt"/>
                      <a:ea typeface="+mn-ea"/>
                      <a:cs typeface="+mn-cs"/>
                    </a:defRPr>
                  </a:pPr>
                  <a:t>[CELLRANGE]</a:t>
                </a:fld>
                <a:r>
                  <a:rPr lang="en-US" baseline="0"/>
                  <a:t>, </a:t>
                </a:r>
                <a:fld id="{A820B972-F950-46EB-8CF7-A1C993EAAB2F}"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5"/>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FC0DDE5-7617-4B5C-97AF-E21ACE0CB2A3}" type="CELLRANGE">
                  <a:rPr lang="en-US"/>
                  <a:pPr>
                    <a:defRPr sz="900" b="0" i="0" u="none" strike="noStrike" kern="1200" baseline="0">
                      <a:solidFill>
                        <a:schemeClr val="tx1">
                          <a:lumMod val="75000"/>
                          <a:lumOff val="25000"/>
                        </a:schemeClr>
                      </a:solidFill>
                      <a:latin typeface="+mn-lt"/>
                      <a:ea typeface="+mn-ea"/>
                      <a:cs typeface="+mn-cs"/>
                    </a:defRPr>
                  </a:pPr>
                  <a:t>[CELLRANGE]</a:t>
                </a:fld>
                <a:r>
                  <a:rPr lang="en-US" baseline="0"/>
                  <a:t>, </a:t>
                </a:r>
                <a:fld id="{AFE91D1A-FE44-45DE-9433-7CE3BB3972E0}"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6"/>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78ED18A-A5B3-4672-8CB2-D2509651A898}" type="CELLRANGE">
                  <a:rPr lang="en-US"/>
                  <a:pPr>
                    <a:defRPr sz="900" b="0" i="0" u="none" strike="noStrike" kern="1200" baseline="0">
                      <a:solidFill>
                        <a:schemeClr val="tx1">
                          <a:lumMod val="75000"/>
                          <a:lumOff val="25000"/>
                        </a:schemeClr>
                      </a:solidFill>
                      <a:latin typeface="+mn-lt"/>
                      <a:ea typeface="+mn-ea"/>
                      <a:cs typeface="+mn-cs"/>
                    </a:defRPr>
                  </a:pPr>
                  <a:t>[CELLRANGE]</a:t>
                </a:fld>
                <a:r>
                  <a:rPr lang="en-US" baseline="0"/>
                  <a:t>, </a:t>
                </a:r>
                <a:fld id="{C05AE243-BB80-4CC5-92CC-6A6CA5683132}"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7"/>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61FCB75-03A6-448D-BB38-38A1BF8F5765}" type="CELLRANGE">
                  <a:rPr lang="en-US"/>
                  <a:pPr>
                    <a:defRPr sz="900" b="0" i="0" u="none" strike="noStrike" kern="1200" baseline="0">
                      <a:solidFill>
                        <a:schemeClr val="tx1">
                          <a:lumMod val="75000"/>
                          <a:lumOff val="25000"/>
                        </a:schemeClr>
                      </a:solidFill>
                      <a:latin typeface="+mn-lt"/>
                      <a:ea typeface="+mn-ea"/>
                      <a:cs typeface="+mn-cs"/>
                    </a:defRPr>
                  </a:pPr>
                  <a:t>[CELLRANGE]</a:t>
                </a:fld>
                <a:r>
                  <a:rPr lang="en-US" baseline="0"/>
                  <a:t>, </a:t>
                </a:r>
                <a:fld id="{699960B4-95F1-4259-8D25-E2FAB46CE52F}"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8"/>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9C5A775-AFD2-4DC8-9067-1ED0F4E1B264}" type="CELLRANGE">
                  <a:rPr lang="en-US"/>
                  <a:pPr>
                    <a:defRPr sz="900" b="0" i="0" u="none" strike="noStrike" kern="1200" baseline="0">
                      <a:solidFill>
                        <a:schemeClr val="tx1">
                          <a:lumMod val="75000"/>
                          <a:lumOff val="25000"/>
                        </a:schemeClr>
                      </a:solidFill>
                      <a:latin typeface="+mn-lt"/>
                      <a:ea typeface="+mn-ea"/>
                      <a:cs typeface="+mn-cs"/>
                    </a:defRPr>
                  </a:pPr>
                  <a:t>[CELLRANGE]</a:t>
                </a:fld>
                <a:r>
                  <a:rPr lang="en-US" baseline="0"/>
                  <a:t>, </a:t>
                </a:r>
                <a:fld id="{1279DF69-67B1-417C-87E4-52E241E81519}"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9"/>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697D284-3442-46BE-89B5-53875968254C}" type="CELLRANGE">
                  <a:rPr lang="en-US"/>
                  <a:pPr>
                    <a:defRPr sz="900" b="0" i="0" u="none" strike="noStrike" kern="1200" baseline="0">
                      <a:solidFill>
                        <a:schemeClr val="tx1">
                          <a:lumMod val="75000"/>
                          <a:lumOff val="25000"/>
                        </a:schemeClr>
                      </a:solidFill>
                      <a:latin typeface="+mn-lt"/>
                      <a:ea typeface="+mn-ea"/>
                      <a:cs typeface="+mn-cs"/>
                    </a:defRPr>
                  </a:pPr>
                  <a:t>[CELLRANGE]</a:t>
                </a:fld>
                <a:r>
                  <a:rPr lang="en-US" baseline="0"/>
                  <a:t>, </a:t>
                </a:r>
                <a:fld id="{42F0C507-9616-4493-A77E-B4BAFC2523E5}"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0"/>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989BFA2-BE1F-4139-AE93-72C586EFA196}" type="CELLRANGE">
                  <a:rPr lang="en-US"/>
                  <a:pPr>
                    <a:defRPr sz="900" b="0" i="0" u="none" strike="noStrike" kern="1200" baseline="0">
                      <a:solidFill>
                        <a:schemeClr val="tx1">
                          <a:lumMod val="75000"/>
                          <a:lumOff val="25000"/>
                        </a:schemeClr>
                      </a:solidFill>
                      <a:latin typeface="+mn-lt"/>
                      <a:ea typeface="+mn-ea"/>
                      <a:cs typeface="+mn-cs"/>
                    </a:defRPr>
                  </a:pPr>
                  <a:t>[CELLRANGE]</a:t>
                </a:fld>
                <a:r>
                  <a:rPr lang="en-US" baseline="0"/>
                  <a:t>, </a:t>
                </a:r>
                <a:fld id="{C7536132-E36F-4861-BAFE-020FDF951D0B}"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1"/>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2BC14F5-6565-4166-9AC1-6D92F42FB633}" type="CELLRANGE">
                  <a:rPr lang="en-US"/>
                  <a:pPr>
                    <a:defRPr sz="900" b="0" i="0" u="none" strike="noStrike" kern="1200" baseline="0">
                      <a:solidFill>
                        <a:schemeClr val="tx1">
                          <a:lumMod val="75000"/>
                          <a:lumOff val="25000"/>
                        </a:schemeClr>
                      </a:solidFill>
                      <a:latin typeface="+mn-lt"/>
                      <a:ea typeface="+mn-ea"/>
                      <a:cs typeface="+mn-cs"/>
                    </a:defRPr>
                  </a:pPr>
                  <a:t>[CELLRANGE]</a:t>
                </a:fld>
                <a:r>
                  <a:rPr lang="en-US" baseline="0"/>
                  <a:t>, </a:t>
                </a:r>
                <a:fld id="{55DA7418-123F-4192-B2FC-84E572312FAB}"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2"/>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40B5015-9604-48B4-9E67-A3DE5B77E889}" type="CELLRANGE">
                  <a:rPr lang="en-US"/>
                  <a:pPr>
                    <a:defRPr sz="900" b="0" i="0" u="none" strike="noStrike" kern="1200" baseline="0">
                      <a:solidFill>
                        <a:schemeClr val="tx1">
                          <a:lumMod val="75000"/>
                          <a:lumOff val="25000"/>
                        </a:schemeClr>
                      </a:solidFill>
                      <a:latin typeface="+mn-lt"/>
                      <a:ea typeface="+mn-ea"/>
                      <a:cs typeface="+mn-cs"/>
                    </a:defRPr>
                  </a:pPr>
                  <a:t>[CELLRANGE]</a:t>
                </a:fld>
                <a:r>
                  <a:rPr lang="en-US" baseline="0"/>
                  <a:t>, </a:t>
                </a:r>
                <a:fld id="{9E9BA464-9B7D-4F03-BEDF-7C3B2A32AE02}"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3"/>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8FD517B-ABA7-433B-8D02-EB024AF2346A}" type="CELLRANGE">
                  <a:rPr lang="en-US"/>
                  <a:pPr>
                    <a:defRPr sz="900" b="0" i="0" u="none" strike="noStrike" kern="1200" baseline="0">
                      <a:solidFill>
                        <a:schemeClr val="tx1">
                          <a:lumMod val="75000"/>
                          <a:lumOff val="25000"/>
                        </a:schemeClr>
                      </a:solidFill>
                      <a:latin typeface="+mn-lt"/>
                      <a:ea typeface="+mn-ea"/>
                      <a:cs typeface="+mn-cs"/>
                    </a:defRPr>
                  </a:pPr>
                  <a:t>[CELLRANGE]</a:t>
                </a:fld>
                <a:r>
                  <a:rPr lang="en-US" baseline="0"/>
                  <a:t>, </a:t>
                </a:r>
                <a:fld id="{C7D80325-0865-4329-82CC-4001861516E0}"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C4BDA5A-F9F7-4FED-A38E-E21930C617A7}" type="CELLRANGE">
                  <a:rPr lang="en-US"/>
                  <a:pPr>
                    <a:defRPr/>
                  </a:pPr>
                  <a:t>[CELLRANGE]</a:t>
                </a:fld>
                <a:r>
                  <a:rPr lang="en-US" baseline="0"/>
                  <a:t>, </a:t>
                </a:r>
                <a:fld id="{54B55C32-39CC-4DE6-97DC-5073DACBA25E}"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C6945CB-60B6-4355-AEC0-42ECC0EEB3C3}" type="CELLRANGE">
                  <a:rPr lang="en-US"/>
                  <a:pPr>
                    <a:defRPr/>
                  </a:pPr>
                  <a:t>[CELLRANGE]</a:t>
                </a:fld>
                <a:r>
                  <a:rPr lang="en-US" baseline="0"/>
                  <a:t>, </a:t>
                </a:r>
                <a:fld id="{091C6B9A-40EC-4970-8069-7A8ADC95A030}"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64449EE-63CE-48C2-8994-675F52F492D2}" type="CELLRANGE">
                  <a:rPr lang="en-US"/>
                  <a:pPr>
                    <a:defRPr/>
                  </a:pPr>
                  <a:t>[CELLRANGE]</a:t>
                </a:fld>
                <a:r>
                  <a:rPr lang="en-US" baseline="0"/>
                  <a:t>, </a:t>
                </a:r>
                <a:fld id="{E1E3ECDA-3286-40C5-8394-8EFC6413925A}"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DA79DB9-5982-4E5E-BA05-B1F105EF53BE}" type="CELLRANGE">
                  <a:rPr lang="en-US"/>
                  <a:pPr>
                    <a:defRPr/>
                  </a:pPr>
                  <a:t>[CELLRANGE]</a:t>
                </a:fld>
                <a:r>
                  <a:rPr lang="en-US" baseline="0"/>
                  <a:t>, </a:t>
                </a:r>
                <a:fld id="{9A67D6BB-FB12-47D2-B156-37B0CFE5D3CB}"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85A158D-6C12-4FCC-B972-B4C69DCD7C3E}" type="CELLRANGE">
                  <a:rPr lang="en-US"/>
                  <a:pPr>
                    <a:defRPr/>
                  </a:pPr>
                  <a:t>[CELLRANGE]</a:t>
                </a:fld>
                <a:r>
                  <a:rPr lang="en-US" baseline="0"/>
                  <a:t>, </a:t>
                </a:r>
                <a:fld id="{5424B5D7-7E05-4D93-A3FE-DE36D9301665}"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9846282081686037E-2"/>
              <c:y val="4.160332724136164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C772ADB-EFE5-4DDF-92EE-B0D01920B89D}" type="CELLRANGE">
                  <a:rPr lang="en-US" baseline="0"/>
                  <a:pPr>
                    <a:defRPr/>
                  </a:pPr>
                  <a:t>[CELLRANGE]</a:t>
                </a:fld>
                <a:r>
                  <a:rPr lang="en-US" baseline="0"/>
                  <a:t>, </a:t>
                </a:r>
                <a:fld id="{AEDE4936-C253-4137-9B76-779EE54CCD87}"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showDataLabelsRange val="1"/>
            </c:ext>
          </c:extLst>
        </c:dLbl>
      </c:pivotFmt>
      <c:pivotFmt>
        <c:idx val="3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964C8E9-E980-4A59-8B0F-BEDE639F0AEC}" type="CELLRANGE">
                  <a:rPr lang="en-US"/>
                  <a:pPr>
                    <a:defRPr/>
                  </a:pPr>
                  <a:t>[CELLRANGE]</a:t>
                </a:fld>
                <a:r>
                  <a:rPr lang="en-US" baseline="0"/>
                  <a:t>, </a:t>
                </a:r>
                <a:fld id="{F96E9773-CBC6-40C2-8D83-E59BB218FD42}"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2D5FECC-ADDD-4F63-82B2-56D264649825}" type="CELLRANGE">
                  <a:rPr lang="en-US"/>
                  <a:pPr>
                    <a:defRPr/>
                  </a:pPr>
                  <a:t>[CELLRANGE]</a:t>
                </a:fld>
                <a:r>
                  <a:rPr lang="en-US" baseline="0"/>
                  <a:t>, </a:t>
                </a:r>
                <a:fld id="{FF8AFA63-ADD5-495F-B69B-40196DDEBF02}"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434B61E-3E95-4A16-9FD2-F39C98FD2B3A}" type="CELLRANGE">
                  <a:rPr lang="en-US"/>
                  <a:pPr>
                    <a:defRPr/>
                  </a:pPr>
                  <a:t>[CELLRANGE]</a:t>
                </a:fld>
                <a:r>
                  <a:rPr lang="en-US" baseline="0"/>
                  <a:t>, </a:t>
                </a:r>
                <a:fld id="{29CA8C36-2314-43FB-8713-F3C9E5FFE2F1}"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706186F-4E6B-4F23-B557-8E4653058B44}" type="CELLRANGE">
                  <a:rPr lang="en-US"/>
                  <a:pPr>
                    <a:defRPr/>
                  </a:pPr>
                  <a:t>[CELLRANGE]</a:t>
                </a:fld>
                <a:r>
                  <a:rPr lang="en-US" baseline="0"/>
                  <a:t>, </a:t>
                </a:r>
                <a:fld id="{4846DF9E-8D01-422E-A225-912CF9F96B6C}"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10923D9-B613-4368-AA79-DAB737369246}" type="CELLRANGE">
                  <a:rPr lang="en-US"/>
                  <a:pPr>
                    <a:defRPr/>
                  </a:pPr>
                  <a:t>[CELLRANGE]</a:t>
                </a:fld>
                <a:r>
                  <a:rPr lang="en-US" baseline="0"/>
                  <a:t>, </a:t>
                </a:r>
                <a:fld id="{F7604D39-351F-49D2-A671-221B5EAAF58F}"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1C6BD3B-9D77-4861-B679-8D99E2603406}" type="CELLRANGE">
                  <a:rPr lang="en-US"/>
                  <a:pPr>
                    <a:defRPr/>
                  </a:pPr>
                  <a:t>[CELLRANGE]</a:t>
                </a:fld>
                <a:r>
                  <a:rPr lang="en-US" baseline="0"/>
                  <a:t>, </a:t>
                </a:r>
                <a:fld id="{7B088CD0-4511-41AD-80BB-1E94D603AC6E}"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6"/>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E8B3053-6E83-4B5B-A809-F993C7543BE2}" type="CELLRANGE">
                  <a:rPr lang="en-US"/>
                  <a:pPr>
                    <a:defRPr/>
                  </a:pPr>
                  <a:t>[CELLRANGE]</a:t>
                </a:fld>
                <a:r>
                  <a:rPr lang="en-US" baseline="0"/>
                  <a:t>, </a:t>
                </a:r>
                <a:fld id="{F127762B-D8C4-4CAE-B24E-A46CFA3E95B9}"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8561183-F081-4BCE-BF13-98CEABF325C9}" type="CELLRANGE">
                  <a:rPr lang="en-US"/>
                  <a:pPr>
                    <a:defRPr/>
                  </a:pPr>
                  <a:t>[CELLRANGE]</a:t>
                </a:fld>
                <a:r>
                  <a:rPr lang="en-US" baseline="0"/>
                  <a:t>, </a:t>
                </a:r>
                <a:fld id="{9F5F4ED8-AE9C-40E2-A59F-F38DFB500AE6}"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8"/>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21A0C5C-1F41-4DAC-A83C-C603F6F7E2D9}" type="CELLRANGE">
                  <a:rPr lang="en-US"/>
                  <a:pPr>
                    <a:defRPr/>
                  </a:pPr>
                  <a:t>[CELLRANGE]</a:t>
                </a:fld>
                <a:r>
                  <a:rPr lang="en-US" baseline="0"/>
                  <a:t>, </a:t>
                </a:r>
                <a:fld id="{993BB49B-6772-403A-A5F6-FE7E950ECFB1}"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9"/>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42F88BA-97EF-4EFE-877D-58B37CF9AF6A}" type="CELLRANGE">
                  <a:rPr lang="en-US"/>
                  <a:pPr>
                    <a:defRPr/>
                  </a:pPr>
                  <a:t>[CELLRANGE]</a:t>
                </a:fld>
                <a:r>
                  <a:rPr lang="en-US" baseline="0"/>
                  <a:t>, </a:t>
                </a:r>
                <a:fld id="{3927E847-A364-4F31-9CB3-3036AD549234}"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0935235-2C46-43BC-9353-1523F4ACC2D8}" type="CELLRANGE">
                  <a:rPr lang="en-US"/>
                  <a:pPr>
                    <a:defRPr/>
                  </a:pPr>
                  <a:t>[CELLRANGE]</a:t>
                </a:fld>
                <a:r>
                  <a:rPr lang="en-US" baseline="0"/>
                  <a:t>, </a:t>
                </a:r>
                <a:fld id="{0BB8AC96-8557-4D8E-AAF1-FC9FEA9B248F}"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1"/>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75D05C0-4AA1-490B-8704-44FAB557FA58}" type="CELLRANGE">
                  <a:rPr lang="en-US"/>
                  <a:pPr>
                    <a:defRPr/>
                  </a:pPr>
                  <a:t>[CELLRANGE]</a:t>
                </a:fld>
                <a:r>
                  <a:rPr lang="en-US" baseline="0"/>
                  <a:t>, </a:t>
                </a:r>
                <a:fld id="{793F1BA3-8944-4EB3-BFAF-F2E9FB9E537F}"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2"/>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B652950-B572-4523-B73D-766F5AF10EC1}" type="CELLRANGE">
                  <a:rPr lang="en-US"/>
                  <a:pPr>
                    <a:defRPr/>
                  </a:pPr>
                  <a:t>[CELLRANGE]</a:t>
                </a:fld>
                <a:r>
                  <a:rPr lang="en-US" baseline="0"/>
                  <a:t>, </a:t>
                </a:r>
                <a:fld id="{0B80EB51-2FEE-4EB5-9112-7CEBB1A524F4}"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layout>
            <c:manualLayout>
              <c:x val="-4.6200329609961545E-2"/>
              <c:y val="-4.160332724136164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D96C616-865C-42A5-BA34-F8E8ADA63EFC}" type="CELLRANGE">
                  <a:rPr lang="en-US" baseline="0"/>
                  <a:pPr>
                    <a:defRPr/>
                  </a:pPr>
                  <a:t>[CELLRANGE]</a:t>
                </a:fld>
                <a:r>
                  <a:rPr lang="en-US" baseline="0"/>
                  <a:t>, </a:t>
                </a:r>
                <a:fld id="{0616FC24-896B-4D0B-A848-C400B3B59FCD}"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showDataLabelsRange val="1"/>
            </c:ext>
          </c:extLst>
        </c:dLbl>
      </c:pivotFmt>
      <c:pivotFmt>
        <c:idx val="44"/>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9928B07-EF9A-4694-BA25-D566A76AAB21}" type="CELLRANGE">
                  <a:rPr lang="en-US"/>
                  <a:pPr>
                    <a:defRPr/>
                  </a:pPr>
                  <a:t>[CELLRANGE]</a:t>
                </a:fld>
                <a:r>
                  <a:rPr lang="en-US" baseline="0"/>
                  <a:t>, </a:t>
                </a:r>
                <a:fld id="{03668915-434D-46B9-922D-5D92827EE68F}"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lineChart>
        <c:grouping val="standard"/>
        <c:varyColors val="0"/>
        <c:ser>
          <c:idx val="0"/>
          <c:order val="0"/>
          <c:tx>
            <c:strRef>
              <c:f>Analysis!$B$122:$B$128</c:f>
              <c:strCache>
                <c:ptCount val="1"/>
                <c:pt idx="0">
                  <c:v>Sum of INJ0_19</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5"/>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E-DCD2-43FE-B27D-FC0F36E6ED65}"/>
              </c:ext>
            </c:extLst>
          </c:dPt>
          <c:dPt>
            <c:idx val="6"/>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5-DCD2-43FE-B27D-FC0F36E6ED65}"/>
              </c:ext>
            </c:extLst>
          </c:dPt>
          <c:dLbls>
            <c:dLbl>
              <c:idx val="0"/>
              <c:tx>
                <c:rich>
                  <a:bodyPr/>
                  <a:lstStyle/>
                  <a:p>
                    <a:fld id="{EC4BDA5A-F9F7-4FED-A38E-E21930C617A7}" type="CELLRANGE">
                      <a:rPr lang="en-US"/>
                      <a:pPr/>
                      <a:t>[CELLRANGE]</a:t>
                    </a:fld>
                    <a:r>
                      <a:rPr lang="en-US" baseline="0"/>
                      <a:t>, </a:t>
                    </a:r>
                    <a:fld id="{54B55C32-39CC-4DE6-97DC-5073DACBA25E}" type="VALUE">
                      <a:rPr lang="en-US" baseline="0"/>
                      <a:pPr/>
                      <a:t>[VALUE]</a:t>
                    </a:fld>
                    <a:endParaRPr lang="en-US" baseline="0"/>
                  </a:p>
                </c:rich>
              </c:tx>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DCD2-43FE-B27D-FC0F36E6ED65}"/>
                </c:ext>
              </c:extLst>
            </c:dLbl>
            <c:dLbl>
              <c:idx val="1"/>
              <c:tx>
                <c:rich>
                  <a:bodyPr/>
                  <a:lstStyle/>
                  <a:p>
                    <a:fld id="{DC6945CB-60B6-4355-AEC0-42ECC0EEB3C3}" type="CELLRANGE">
                      <a:rPr lang="en-US"/>
                      <a:pPr/>
                      <a:t>[CELLRANGE]</a:t>
                    </a:fld>
                    <a:r>
                      <a:rPr lang="en-US" baseline="0"/>
                      <a:t>, </a:t>
                    </a:r>
                    <a:fld id="{091C6B9A-40EC-4970-8069-7A8ADC95A030}" type="VALUE">
                      <a:rPr lang="en-US" baseline="0"/>
                      <a:pPr/>
                      <a:t>[VALUE]</a:t>
                    </a:fld>
                    <a:endParaRPr lang="en-US" baseline="0"/>
                  </a:p>
                </c:rich>
              </c:tx>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DCD2-43FE-B27D-FC0F36E6ED65}"/>
                </c:ext>
              </c:extLst>
            </c:dLbl>
            <c:dLbl>
              <c:idx val="2"/>
              <c:tx>
                <c:rich>
                  <a:bodyPr/>
                  <a:lstStyle/>
                  <a:p>
                    <a:fld id="{164449EE-63CE-48C2-8994-675F52F492D2}" type="CELLRANGE">
                      <a:rPr lang="en-US"/>
                      <a:pPr/>
                      <a:t>[CELLRANGE]</a:t>
                    </a:fld>
                    <a:r>
                      <a:rPr lang="en-US" baseline="0"/>
                      <a:t>, </a:t>
                    </a:r>
                    <a:fld id="{E1E3ECDA-3286-40C5-8394-8EFC6413925A}" type="VALUE">
                      <a:rPr lang="en-US" baseline="0"/>
                      <a:pPr/>
                      <a:t>[VALUE]</a:t>
                    </a:fld>
                    <a:endParaRPr lang="en-US" baseline="0"/>
                  </a:p>
                </c:rich>
              </c:tx>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DCD2-43FE-B27D-FC0F36E6ED65}"/>
                </c:ext>
              </c:extLst>
            </c:dLbl>
            <c:dLbl>
              <c:idx val="3"/>
              <c:tx>
                <c:rich>
                  <a:bodyPr/>
                  <a:lstStyle/>
                  <a:p>
                    <a:fld id="{8DA79DB9-5982-4E5E-BA05-B1F105EF53BE}" type="CELLRANGE">
                      <a:rPr lang="en-US"/>
                      <a:pPr/>
                      <a:t>[CELLRANGE]</a:t>
                    </a:fld>
                    <a:r>
                      <a:rPr lang="en-US" baseline="0"/>
                      <a:t>, </a:t>
                    </a:r>
                    <a:fld id="{9A67D6BB-FB12-47D2-B156-37B0CFE5D3CB}" type="VALUE">
                      <a:rPr lang="en-US" baseline="0"/>
                      <a:pPr/>
                      <a:t>[VALUE]</a:t>
                    </a:fld>
                    <a:endParaRPr lang="en-US" baseline="0"/>
                  </a:p>
                </c:rich>
              </c:tx>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DCD2-43FE-B27D-FC0F36E6ED65}"/>
                </c:ext>
              </c:extLst>
            </c:dLbl>
            <c:dLbl>
              <c:idx val="4"/>
              <c:tx>
                <c:rich>
                  <a:bodyPr/>
                  <a:lstStyle/>
                  <a:p>
                    <a:fld id="{885A158D-6C12-4FCC-B972-B4C69DCD7C3E}" type="CELLRANGE">
                      <a:rPr lang="en-US"/>
                      <a:pPr/>
                      <a:t>[CELLRANGE]</a:t>
                    </a:fld>
                    <a:r>
                      <a:rPr lang="en-US" baseline="0"/>
                      <a:t>, </a:t>
                    </a:r>
                    <a:fld id="{5424B5D7-7E05-4D93-A3FE-DE36D9301665}" type="VALUE">
                      <a:rPr lang="en-US" baseline="0"/>
                      <a:pPr/>
                      <a:t>[VALUE]</a:t>
                    </a:fld>
                    <a:endParaRPr lang="en-US" baseline="0"/>
                  </a:p>
                </c:rich>
              </c:tx>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DCD2-43FE-B27D-FC0F36E6ED65}"/>
                </c:ext>
              </c:extLst>
            </c:dLbl>
            <c:dLbl>
              <c:idx val="5"/>
              <c:layout>
                <c:manualLayout>
                  <c:x val="-3.9846282081686037E-2"/>
                  <c:y val="4.1603327241361641E-2"/>
                </c:manualLayout>
              </c:layout>
              <c:tx>
                <c:rich>
                  <a:bodyPr/>
                  <a:lstStyle/>
                  <a:p>
                    <a:fld id="{AC772ADB-EFE5-4DDF-92EE-B0D01920B89D}" type="CELLRANGE">
                      <a:rPr lang="en-US" baseline="0"/>
                      <a:pPr/>
                      <a:t>[CELLRANGE]</a:t>
                    </a:fld>
                    <a:r>
                      <a:rPr lang="en-US" baseline="0"/>
                      <a:t>, </a:t>
                    </a:r>
                    <a:fld id="{AEDE4936-C253-4137-9B76-779EE54CCD87}" type="VALUE">
                      <a:rPr lang="en-US" baseline="0"/>
                      <a:pPr/>
                      <a:t>[VALUE]</a:t>
                    </a:fld>
                    <a:endParaRPr lang="en-US" baseline="0"/>
                  </a:p>
                </c:rich>
              </c:tx>
              <c:dLblPos val="r"/>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DCD2-43FE-B27D-FC0F36E6ED65}"/>
                </c:ext>
              </c:extLst>
            </c:dLbl>
            <c:dLbl>
              <c:idx val="6"/>
              <c:tx>
                <c:rich>
                  <a:bodyPr/>
                  <a:lstStyle/>
                  <a:p>
                    <a:fld id="{5964C8E9-E980-4A59-8B0F-BEDE639F0AEC}" type="CELLRANGE">
                      <a:rPr lang="en-US"/>
                      <a:pPr/>
                      <a:t>[CELLRANGE]</a:t>
                    </a:fld>
                    <a:r>
                      <a:rPr lang="en-US" baseline="0"/>
                      <a:t>, </a:t>
                    </a:r>
                    <a:fld id="{F96E9773-CBC6-40C2-8D83-E59BB218FD42}" type="VALUE">
                      <a:rPr lang="en-US" baseline="0"/>
                      <a:pPr/>
                      <a:t>[VALUE]</a:t>
                    </a:fld>
                    <a:endParaRPr lang="en-US" baseline="0"/>
                  </a:p>
                </c:rich>
              </c:tx>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DCD2-43FE-B27D-FC0F36E6ED6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Analysis!$B$122:$B$128</c:f>
              <c:strCache>
                <c:ptCount val="7"/>
                <c:pt idx="0">
                  <c:v>Jerusalem</c:v>
                </c:pt>
                <c:pt idx="1">
                  <c:v>North</c:v>
                </c:pt>
                <c:pt idx="2">
                  <c:v>Central</c:v>
                </c:pt>
                <c:pt idx="3">
                  <c:v>Haifa</c:v>
                </c:pt>
                <c:pt idx="4">
                  <c:v>South</c:v>
                </c:pt>
                <c:pt idx="5">
                  <c:v>Tel Aviv</c:v>
                </c:pt>
                <c:pt idx="6">
                  <c:v>Judea and Samaria</c:v>
                </c:pt>
              </c:strCache>
            </c:strRef>
          </c:cat>
          <c:val>
            <c:numRef>
              <c:f>Analysis!$B$122:$B$128</c:f>
              <c:numCache>
                <c:formatCode>#,##0</c:formatCode>
                <c:ptCount val="7"/>
                <c:pt idx="0">
                  <c:v>4911</c:v>
                </c:pt>
                <c:pt idx="1">
                  <c:v>17677</c:v>
                </c:pt>
                <c:pt idx="2">
                  <c:v>11936</c:v>
                </c:pt>
                <c:pt idx="3">
                  <c:v>7726</c:v>
                </c:pt>
                <c:pt idx="4">
                  <c:v>7747</c:v>
                </c:pt>
                <c:pt idx="5">
                  <c:v>6099</c:v>
                </c:pt>
                <c:pt idx="6">
                  <c:v>2404</c:v>
                </c:pt>
              </c:numCache>
            </c:numRef>
          </c:val>
          <c:smooth val="0"/>
          <c:extLst>
            <c:ext xmlns:c15="http://schemas.microsoft.com/office/drawing/2012/chart" uri="{02D57815-91ED-43cb-92C2-25804820EDAC}">
              <c15:datalabelsRange>
                <c15:f>Analysis!$B$122:$B$128</c15:f>
                <c15:dlblRangeCache>
                  <c:ptCount val="7"/>
                  <c:pt idx="0">
                    <c:v>17.53%</c:v>
                  </c:pt>
                  <c:pt idx="1">
                    <c:v>20.16%</c:v>
                  </c:pt>
                  <c:pt idx="2">
                    <c:v>14.67%</c:v>
                  </c:pt>
                  <c:pt idx="3">
                    <c:v>15.81%</c:v>
                  </c:pt>
                  <c:pt idx="4">
                    <c:v>16.16%</c:v>
                  </c:pt>
                  <c:pt idx="5">
                    <c:v>10.28%</c:v>
                  </c:pt>
                  <c:pt idx="6">
                    <c:v>20.36%</c:v>
                  </c:pt>
                </c15:dlblRangeCache>
              </c15:datalabelsRange>
            </c:ext>
            <c:ext xmlns:c16="http://schemas.microsoft.com/office/drawing/2014/chart" uri="{C3380CC4-5D6E-409C-BE32-E72D297353CC}">
              <c16:uniqueId val="{00000000-DCD2-43FE-B27D-FC0F36E6ED65}"/>
            </c:ext>
          </c:extLst>
        </c:ser>
        <c:ser>
          <c:idx val="1"/>
          <c:order val="1"/>
          <c:tx>
            <c:strRef>
              <c:f>Analysis!$B$122:$B$128</c:f>
              <c:strCache>
                <c:ptCount val="1"/>
                <c:pt idx="0">
                  <c:v>Sum of INJ20_64</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0"/>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8-DCD2-43FE-B27D-FC0F36E6ED65}"/>
              </c:ext>
            </c:extLst>
          </c:dPt>
          <c:dPt>
            <c:idx val="1"/>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7-DCD2-43FE-B27D-FC0F36E6ED65}"/>
              </c:ext>
            </c:extLst>
          </c:dPt>
          <c:dPt>
            <c:idx val="6"/>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6-DCD2-43FE-B27D-FC0F36E6ED65}"/>
              </c:ext>
            </c:extLst>
          </c:dPt>
          <c:dLbls>
            <c:dLbl>
              <c:idx val="0"/>
              <c:tx>
                <c:rich>
                  <a:bodyPr/>
                  <a:lstStyle/>
                  <a:p>
                    <a:fld id="{92D5FECC-ADDD-4F63-82B2-56D264649825}" type="CELLRANGE">
                      <a:rPr lang="en-US"/>
                      <a:pPr/>
                      <a:t>[CELLRANGE]</a:t>
                    </a:fld>
                    <a:r>
                      <a:rPr lang="en-US" baseline="0"/>
                      <a:t>, </a:t>
                    </a:r>
                    <a:fld id="{FF8AFA63-ADD5-495F-B69B-40196DDEBF02}" type="VALUE">
                      <a:rPr lang="en-US" baseline="0"/>
                      <a:pPr/>
                      <a:t>[VALUE]</a:t>
                    </a:fld>
                    <a:endParaRPr lang="en-US" baseline="0"/>
                  </a:p>
                </c:rich>
              </c:tx>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DCD2-43FE-B27D-FC0F36E6ED65}"/>
                </c:ext>
              </c:extLst>
            </c:dLbl>
            <c:dLbl>
              <c:idx val="1"/>
              <c:tx>
                <c:rich>
                  <a:bodyPr/>
                  <a:lstStyle/>
                  <a:p>
                    <a:fld id="{D434B61E-3E95-4A16-9FD2-F39C98FD2B3A}" type="CELLRANGE">
                      <a:rPr lang="en-US"/>
                      <a:pPr/>
                      <a:t>[CELLRANGE]</a:t>
                    </a:fld>
                    <a:r>
                      <a:rPr lang="en-US" baseline="0"/>
                      <a:t>, </a:t>
                    </a:r>
                    <a:fld id="{29CA8C36-2314-43FB-8713-F3C9E5FFE2F1}" type="VALUE">
                      <a:rPr lang="en-US" baseline="0"/>
                      <a:pPr/>
                      <a:t>[VALUE]</a:t>
                    </a:fld>
                    <a:endParaRPr lang="en-US" baseline="0"/>
                  </a:p>
                </c:rich>
              </c:tx>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DCD2-43FE-B27D-FC0F36E6ED65}"/>
                </c:ext>
              </c:extLst>
            </c:dLbl>
            <c:dLbl>
              <c:idx val="2"/>
              <c:tx>
                <c:rich>
                  <a:bodyPr/>
                  <a:lstStyle/>
                  <a:p>
                    <a:fld id="{F706186F-4E6B-4F23-B557-8E4653058B44}" type="CELLRANGE">
                      <a:rPr lang="en-US"/>
                      <a:pPr/>
                      <a:t>[CELLRANGE]</a:t>
                    </a:fld>
                    <a:r>
                      <a:rPr lang="en-US" baseline="0"/>
                      <a:t>, </a:t>
                    </a:r>
                    <a:fld id="{4846DF9E-8D01-422E-A225-912CF9F96B6C}" type="VALUE">
                      <a:rPr lang="en-US" baseline="0"/>
                      <a:pPr/>
                      <a:t>[VALUE]</a:t>
                    </a:fld>
                    <a:endParaRPr lang="en-US" baseline="0"/>
                  </a:p>
                </c:rich>
              </c:tx>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DCD2-43FE-B27D-FC0F36E6ED65}"/>
                </c:ext>
              </c:extLst>
            </c:dLbl>
            <c:dLbl>
              <c:idx val="3"/>
              <c:tx>
                <c:rich>
                  <a:bodyPr/>
                  <a:lstStyle/>
                  <a:p>
                    <a:fld id="{F10923D9-B613-4368-AA79-DAB737369246}" type="CELLRANGE">
                      <a:rPr lang="en-US"/>
                      <a:pPr/>
                      <a:t>[CELLRANGE]</a:t>
                    </a:fld>
                    <a:r>
                      <a:rPr lang="en-US" baseline="0"/>
                      <a:t>, </a:t>
                    </a:r>
                    <a:fld id="{F7604D39-351F-49D2-A671-221B5EAAF58F}" type="VALUE">
                      <a:rPr lang="en-US" baseline="0"/>
                      <a:pPr/>
                      <a:t>[VALUE]</a:t>
                    </a:fld>
                    <a:endParaRPr lang="en-US" baseline="0"/>
                  </a:p>
                </c:rich>
              </c:tx>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DCD2-43FE-B27D-FC0F36E6ED65}"/>
                </c:ext>
              </c:extLst>
            </c:dLbl>
            <c:dLbl>
              <c:idx val="4"/>
              <c:tx>
                <c:rich>
                  <a:bodyPr/>
                  <a:lstStyle/>
                  <a:p>
                    <a:fld id="{D1C6BD3B-9D77-4861-B679-8D99E2603406}" type="CELLRANGE">
                      <a:rPr lang="en-US"/>
                      <a:pPr/>
                      <a:t>[CELLRANGE]</a:t>
                    </a:fld>
                    <a:r>
                      <a:rPr lang="en-US" baseline="0"/>
                      <a:t>, </a:t>
                    </a:r>
                    <a:fld id="{7B088CD0-4511-41AD-80BB-1E94D603AC6E}" type="VALUE">
                      <a:rPr lang="en-US" baseline="0"/>
                      <a:pPr/>
                      <a:t>[VALUE]</a:t>
                    </a:fld>
                    <a:endParaRPr lang="en-US" baseline="0"/>
                  </a:p>
                </c:rich>
              </c:tx>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DCD2-43FE-B27D-FC0F36E6ED65}"/>
                </c:ext>
              </c:extLst>
            </c:dLbl>
            <c:dLbl>
              <c:idx val="5"/>
              <c:tx>
                <c:rich>
                  <a:bodyPr/>
                  <a:lstStyle/>
                  <a:p>
                    <a:fld id="{CE8B3053-6E83-4B5B-A809-F993C7543BE2}" type="CELLRANGE">
                      <a:rPr lang="en-US"/>
                      <a:pPr/>
                      <a:t>[CELLRANGE]</a:t>
                    </a:fld>
                    <a:r>
                      <a:rPr lang="en-US" baseline="0"/>
                      <a:t>, </a:t>
                    </a:r>
                    <a:fld id="{F127762B-D8C4-4CAE-B24E-A46CFA3E95B9}" type="VALUE">
                      <a:rPr lang="en-US" baseline="0"/>
                      <a:pPr/>
                      <a:t>[VALUE]</a:t>
                    </a:fld>
                    <a:endParaRPr lang="en-US" baseline="0"/>
                  </a:p>
                </c:rich>
              </c:tx>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DCD2-43FE-B27D-FC0F36E6ED65}"/>
                </c:ext>
              </c:extLst>
            </c:dLbl>
            <c:dLbl>
              <c:idx val="6"/>
              <c:tx>
                <c:rich>
                  <a:bodyPr/>
                  <a:lstStyle/>
                  <a:p>
                    <a:fld id="{C8561183-F081-4BCE-BF13-98CEABF325C9}" type="CELLRANGE">
                      <a:rPr lang="en-US"/>
                      <a:pPr/>
                      <a:t>[CELLRANGE]</a:t>
                    </a:fld>
                    <a:r>
                      <a:rPr lang="en-US" baseline="0"/>
                      <a:t>, </a:t>
                    </a:r>
                    <a:fld id="{9F5F4ED8-AE9C-40E2-A59F-F38DFB500AE6}" type="VALUE">
                      <a:rPr lang="en-US" baseline="0"/>
                      <a:pPr/>
                      <a:t>[VALUE]</a:t>
                    </a:fld>
                    <a:endParaRPr lang="en-US" baseline="0"/>
                  </a:p>
                </c:rich>
              </c:tx>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DCD2-43FE-B27D-FC0F36E6ED6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Analysis!$B$122:$B$128</c:f>
              <c:strCache>
                <c:ptCount val="7"/>
                <c:pt idx="0">
                  <c:v>Jerusalem</c:v>
                </c:pt>
                <c:pt idx="1">
                  <c:v>North</c:v>
                </c:pt>
                <c:pt idx="2">
                  <c:v>Central</c:v>
                </c:pt>
                <c:pt idx="3">
                  <c:v>Haifa</c:v>
                </c:pt>
                <c:pt idx="4">
                  <c:v>South</c:v>
                </c:pt>
                <c:pt idx="5">
                  <c:v>Tel Aviv</c:v>
                </c:pt>
                <c:pt idx="6">
                  <c:v>Judea and Samaria</c:v>
                </c:pt>
              </c:strCache>
            </c:strRef>
          </c:cat>
          <c:val>
            <c:numRef>
              <c:f>Analysis!$B$122:$B$128</c:f>
              <c:numCache>
                <c:formatCode>#,##0</c:formatCode>
                <c:ptCount val="7"/>
                <c:pt idx="0">
                  <c:v>20517</c:v>
                </c:pt>
                <c:pt idx="1">
                  <c:v>65072</c:v>
                </c:pt>
                <c:pt idx="2">
                  <c:v>61695</c:v>
                </c:pt>
                <c:pt idx="3">
                  <c:v>36573</c:v>
                </c:pt>
                <c:pt idx="4">
                  <c:v>36000</c:v>
                </c:pt>
                <c:pt idx="5">
                  <c:v>46089</c:v>
                </c:pt>
                <c:pt idx="6">
                  <c:v>8790</c:v>
                </c:pt>
              </c:numCache>
            </c:numRef>
          </c:val>
          <c:smooth val="0"/>
          <c:extLst>
            <c:ext xmlns:c15="http://schemas.microsoft.com/office/drawing/2012/chart" uri="{02D57815-91ED-43cb-92C2-25804820EDAC}">
              <c15:datalabelsRange>
                <c15:f>Analysis!$C$122:$C$128</c15:f>
                <c15:dlblRangeCache>
                  <c:ptCount val="7"/>
                  <c:pt idx="0">
                    <c:v>73.25%</c:v>
                  </c:pt>
                  <c:pt idx="1">
                    <c:v>74.23%</c:v>
                  </c:pt>
                  <c:pt idx="2">
                    <c:v>75.85%</c:v>
                  </c:pt>
                  <c:pt idx="3">
                    <c:v>74.86%</c:v>
                  </c:pt>
                  <c:pt idx="4">
                    <c:v>75.11%</c:v>
                  </c:pt>
                  <c:pt idx="5">
                    <c:v>77.69%</c:v>
                  </c:pt>
                  <c:pt idx="6">
                    <c:v>74.44%</c:v>
                  </c:pt>
                </c15:dlblRangeCache>
              </c15:datalabelsRange>
            </c:ext>
            <c:ext xmlns:c16="http://schemas.microsoft.com/office/drawing/2014/chart" uri="{C3380CC4-5D6E-409C-BE32-E72D297353CC}">
              <c16:uniqueId val="{00000001-DCD2-43FE-B27D-FC0F36E6ED65}"/>
            </c:ext>
          </c:extLst>
        </c:ser>
        <c:ser>
          <c:idx val="2"/>
          <c:order val="2"/>
          <c:tx>
            <c:strRef>
              <c:f>Analysis!$B$122:$B$128</c:f>
              <c:strCache>
                <c:ptCount val="1"/>
                <c:pt idx="0">
                  <c:v>Sum of INJ65_</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Pt>
            <c:idx val="2"/>
            <c:marker>
              <c:symbol val="circle"/>
              <c:size val="5"/>
              <c:spPr>
                <a:solidFill>
                  <a:schemeClr val="accent3"/>
                </a:solidFill>
                <a:ln w="9525">
                  <a:solidFill>
                    <a:schemeClr val="accent3"/>
                  </a:solidFill>
                </a:ln>
                <a:effectLst/>
              </c:spPr>
            </c:marker>
            <c:bubble3D val="0"/>
            <c:extLst>
              <c:ext xmlns:c16="http://schemas.microsoft.com/office/drawing/2014/chart" uri="{C3380CC4-5D6E-409C-BE32-E72D297353CC}">
                <c16:uniqueId val="{00000003-DCD2-43FE-B27D-FC0F36E6ED65}"/>
              </c:ext>
            </c:extLst>
          </c:dPt>
          <c:dPt>
            <c:idx val="5"/>
            <c:marker>
              <c:symbol val="circle"/>
              <c:size val="5"/>
              <c:spPr>
                <a:solidFill>
                  <a:schemeClr val="accent3"/>
                </a:solidFill>
                <a:ln w="9525">
                  <a:solidFill>
                    <a:schemeClr val="accent3"/>
                  </a:solidFill>
                </a:ln>
                <a:effectLst/>
              </c:spPr>
            </c:marker>
            <c:bubble3D val="0"/>
            <c:extLst>
              <c:ext xmlns:c16="http://schemas.microsoft.com/office/drawing/2014/chart" uri="{C3380CC4-5D6E-409C-BE32-E72D297353CC}">
                <c16:uniqueId val="{00000017-DCD2-43FE-B27D-FC0F36E6ED65}"/>
              </c:ext>
            </c:extLst>
          </c:dPt>
          <c:dPt>
            <c:idx val="6"/>
            <c:marker>
              <c:symbol val="circle"/>
              <c:size val="5"/>
              <c:spPr>
                <a:solidFill>
                  <a:schemeClr val="accent3"/>
                </a:solidFill>
                <a:ln w="9525">
                  <a:solidFill>
                    <a:schemeClr val="accent3"/>
                  </a:solidFill>
                </a:ln>
                <a:effectLst/>
              </c:spPr>
            </c:marker>
            <c:bubble3D val="0"/>
            <c:extLst>
              <c:ext xmlns:c16="http://schemas.microsoft.com/office/drawing/2014/chart" uri="{C3380CC4-5D6E-409C-BE32-E72D297353CC}">
                <c16:uniqueId val="{00000004-DCD2-43FE-B27D-FC0F36E6ED65}"/>
              </c:ext>
            </c:extLst>
          </c:dPt>
          <c:dLbls>
            <c:dLbl>
              <c:idx val="0"/>
              <c:tx>
                <c:rich>
                  <a:bodyPr/>
                  <a:lstStyle/>
                  <a:p>
                    <a:fld id="{321A0C5C-1F41-4DAC-A83C-C603F6F7E2D9}" type="CELLRANGE">
                      <a:rPr lang="en-US"/>
                      <a:pPr/>
                      <a:t>[CELLRANGE]</a:t>
                    </a:fld>
                    <a:r>
                      <a:rPr lang="en-US" baseline="0"/>
                      <a:t>, </a:t>
                    </a:r>
                    <a:fld id="{993BB49B-6772-403A-A5F6-FE7E950ECFB1}" type="VALUE">
                      <a:rPr lang="en-US" baseline="0"/>
                      <a:pPr/>
                      <a:t>[VALUE]</a:t>
                    </a:fld>
                    <a:endParaRPr lang="en-US" baseline="0"/>
                  </a:p>
                </c:rich>
              </c:tx>
              <c:dLblPos val="b"/>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DCD2-43FE-B27D-FC0F36E6ED65}"/>
                </c:ext>
              </c:extLst>
            </c:dLbl>
            <c:dLbl>
              <c:idx val="1"/>
              <c:tx>
                <c:rich>
                  <a:bodyPr/>
                  <a:lstStyle/>
                  <a:p>
                    <a:fld id="{D42F88BA-97EF-4EFE-877D-58B37CF9AF6A}" type="CELLRANGE">
                      <a:rPr lang="en-US"/>
                      <a:pPr/>
                      <a:t>[CELLRANGE]</a:t>
                    </a:fld>
                    <a:r>
                      <a:rPr lang="en-US" baseline="0"/>
                      <a:t>, </a:t>
                    </a:r>
                    <a:fld id="{3927E847-A364-4F31-9CB3-3036AD549234}" type="VALUE">
                      <a:rPr lang="en-US" baseline="0"/>
                      <a:pPr/>
                      <a:t>[VALUE]</a:t>
                    </a:fld>
                    <a:endParaRPr lang="en-US" baseline="0"/>
                  </a:p>
                </c:rich>
              </c:tx>
              <c:dLblPos val="b"/>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DCD2-43FE-B27D-FC0F36E6ED65}"/>
                </c:ext>
              </c:extLst>
            </c:dLbl>
            <c:dLbl>
              <c:idx val="2"/>
              <c:tx>
                <c:rich>
                  <a:bodyPr/>
                  <a:lstStyle/>
                  <a:p>
                    <a:fld id="{E0935235-2C46-43BC-9353-1523F4ACC2D8}" type="CELLRANGE">
                      <a:rPr lang="en-US"/>
                      <a:pPr/>
                      <a:t>[CELLRANGE]</a:t>
                    </a:fld>
                    <a:r>
                      <a:rPr lang="en-US" baseline="0"/>
                      <a:t>, </a:t>
                    </a:r>
                    <a:fld id="{0BB8AC96-8557-4D8E-AAF1-FC9FEA9B248F}" type="VALUE">
                      <a:rPr lang="en-US" baseline="0"/>
                      <a:pPr/>
                      <a:t>[VALUE]</a:t>
                    </a:fld>
                    <a:endParaRPr lang="en-US" baseline="0"/>
                  </a:p>
                </c:rich>
              </c:tx>
              <c:dLblPos val="b"/>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CD2-43FE-B27D-FC0F36E6ED65}"/>
                </c:ext>
              </c:extLst>
            </c:dLbl>
            <c:dLbl>
              <c:idx val="3"/>
              <c:tx>
                <c:rich>
                  <a:bodyPr/>
                  <a:lstStyle/>
                  <a:p>
                    <a:fld id="{875D05C0-4AA1-490B-8704-44FAB557FA58}" type="CELLRANGE">
                      <a:rPr lang="en-US"/>
                      <a:pPr/>
                      <a:t>[CELLRANGE]</a:t>
                    </a:fld>
                    <a:r>
                      <a:rPr lang="en-US" baseline="0"/>
                      <a:t>, </a:t>
                    </a:r>
                    <a:fld id="{793F1BA3-8944-4EB3-BFAF-F2E9FB9E537F}" type="VALUE">
                      <a:rPr lang="en-US" baseline="0"/>
                      <a:pPr/>
                      <a:t>[VALUE]</a:t>
                    </a:fld>
                    <a:endParaRPr lang="en-US" baseline="0"/>
                  </a:p>
                </c:rich>
              </c:tx>
              <c:dLblPos val="b"/>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DCD2-43FE-B27D-FC0F36E6ED65}"/>
                </c:ext>
              </c:extLst>
            </c:dLbl>
            <c:dLbl>
              <c:idx val="4"/>
              <c:tx>
                <c:rich>
                  <a:bodyPr/>
                  <a:lstStyle/>
                  <a:p>
                    <a:fld id="{BB652950-B572-4523-B73D-766F5AF10EC1}" type="CELLRANGE">
                      <a:rPr lang="en-US"/>
                      <a:pPr/>
                      <a:t>[CELLRANGE]</a:t>
                    </a:fld>
                    <a:r>
                      <a:rPr lang="en-US" baseline="0"/>
                      <a:t>, </a:t>
                    </a:r>
                    <a:fld id="{0B80EB51-2FEE-4EB5-9112-7CEBB1A524F4}" type="VALUE">
                      <a:rPr lang="en-US" baseline="0"/>
                      <a:pPr/>
                      <a:t>[VALUE]</a:t>
                    </a:fld>
                    <a:endParaRPr lang="en-US" baseline="0"/>
                  </a:p>
                </c:rich>
              </c:tx>
              <c:dLblPos val="b"/>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DCD2-43FE-B27D-FC0F36E6ED65}"/>
                </c:ext>
              </c:extLst>
            </c:dLbl>
            <c:dLbl>
              <c:idx val="5"/>
              <c:layout>
                <c:manualLayout>
                  <c:x val="-4.6200329609961545E-2"/>
                  <c:y val="-4.1603327241361641E-2"/>
                </c:manualLayout>
              </c:layout>
              <c:tx>
                <c:rich>
                  <a:bodyPr/>
                  <a:lstStyle/>
                  <a:p>
                    <a:fld id="{7D96C616-865C-42A5-BA34-F8E8ADA63EFC}" type="CELLRANGE">
                      <a:rPr lang="en-US" baseline="0"/>
                      <a:pPr/>
                      <a:t>[CELLRANGE]</a:t>
                    </a:fld>
                    <a:r>
                      <a:rPr lang="en-US" baseline="0"/>
                      <a:t>, </a:t>
                    </a:r>
                    <a:fld id="{0616FC24-896B-4D0B-A848-C400B3B59FCD}" type="VALUE">
                      <a:rPr lang="en-US" baseline="0"/>
                      <a:pPr/>
                      <a:t>[VALUE]</a:t>
                    </a:fld>
                    <a:endParaRPr lang="en-US" baseline="0"/>
                  </a:p>
                </c:rich>
              </c:tx>
              <c:dLblPos val="r"/>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7-DCD2-43FE-B27D-FC0F36E6ED65}"/>
                </c:ext>
              </c:extLst>
            </c:dLbl>
            <c:dLbl>
              <c:idx val="6"/>
              <c:tx>
                <c:rich>
                  <a:bodyPr/>
                  <a:lstStyle/>
                  <a:p>
                    <a:fld id="{39928B07-EF9A-4694-BA25-D566A76AAB21}" type="CELLRANGE">
                      <a:rPr lang="en-US"/>
                      <a:pPr/>
                      <a:t>[CELLRANGE]</a:t>
                    </a:fld>
                    <a:r>
                      <a:rPr lang="en-US" baseline="0"/>
                      <a:t>, </a:t>
                    </a:r>
                    <a:fld id="{03668915-434D-46B9-922D-5D92827EE68F}" type="VALUE">
                      <a:rPr lang="en-US" baseline="0"/>
                      <a:pPr/>
                      <a:t>[VALUE]</a:t>
                    </a:fld>
                    <a:endParaRPr lang="en-US" baseline="0"/>
                  </a:p>
                </c:rich>
              </c:tx>
              <c:dLblPos val="b"/>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CD2-43FE-B27D-FC0F36E6ED6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Analysis!$B$122:$B$128</c:f>
              <c:strCache>
                <c:ptCount val="7"/>
                <c:pt idx="0">
                  <c:v>Jerusalem</c:v>
                </c:pt>
                <c:pt idx="1">
                  <c:v>North</c:v>
                </c:pt>
                <c:pt idx="2">
                  <c:v>Central</c:v>
                </c:pt>
                <c:pt idx="3">
                  <c:v>Haifa</c:v>
                </c:pt>
                <c:pt idx="4">
                  <c:v>South</c:v>
                </c:pt>
                <c:pt idx="5">
                  <c:v>Tel Aviv</c:v>
                </c:pt>
                <c:pt idx="6">
                  <c:v>Judea and Samaria</c:v>
                </c:pt>
              </c:strCache>
            </c:strRef>
          </c:cat>
          <c:val>
            <c:numRef>
              <c:f>Analysis!$B$122:$B$128</c:f>
              <c:numCache>
                <c:formatCode>#,##0</c:formatCode>
                <c:ptCount val="7"/>
                <c:pt idx="0">
                  <c:v>2583</c:v>
                </c:pt>
                <c:pt idx="1">
                  <c:v>4917</c:v>
                </c:pt>
                <c:pt idx="2">
                  <c:v>7711</c:v>
                </c:pt>
                <c:pt idx="3">
                  <c:v>4556</c:v>
                </c:pt>
                <c:pt idx="4">
                  <c:v>4180</c:v>
                </c:pt>
                <c:pt idx="5">
                  <c:v>7136</c:v>
                </c:pt>
                <c:pt idx="6">
                  <c:v>614</c:v>
                </c:pt>
              </c:numCache>
            </c:numRef>
          </c:val>
          <c:smooth val="0"/>
          <c:extLst>
            <c:ext xmlns:c15="http://schemas.microsoft.com/office/drawing/2012/chart" uri="{02D57815-91ED-43cb-92C2-25804820EDAC}">
              <c15:datalabelsRange>
                <c15:f>Analysis!$D$122:$D$128</c15:f>
                <c15:dlblRangeCache>
                  <c:ptCount val="7"/>
                  <c:pt idx="0">
                    <c:v>9.22%</c:v>
                  </c:pt>
                  <c:pt idx="1">
                    <c:v>5.61%</c:v>
                  </c:pt>
                  <c:pt idx="2">
                    <c:v>9.48%</c:v>
                  </c:pt>
                  <c:pt idx="3">
                    <c:v>9.33%</c:v>
                  </c:pt>
                  <c:pt idx="4">
                    <c:v>8.72%</c:v>
                  </c:pt>
                  <c:pt idx="5">
                    <c:v>12.03%</c:v>
                  </c:pt>
                  <c:pt idx="6">
                    <c:v>5.20%</c:v>
                  </c:pt>
                </c15:dlblRangeCache>
              </c15:datalabelsRange>
            </c:ext>
            <c:ext xmlns:c16="http://schemas.microsoft.com/office/drawing/2014/chart" uri="{C3380CC4-5D6E-409C-BE32-E72D297353CC}">
              <c16:uniqueId val="{00000002-DCD2-43FE-B27D-FC0F36E6ED65}"/>
            </c:ext>
          </c:extLst>
        </c:ser>
        <c:dLbls>
          <c:dLblPos val="t"/>
          <c:showLegendKey val="0"/>
          <c:showVal val="1"/>
          <c:showCatName val="0"/>
          <c:showSerName val="0"/>
          <c:showPercent val="0"/>
          <c:showBubbleSize val="0"/>
        </c:dLbls>
        <c:marker val="1"/>
        <c:smooth val="0"/>
        <c:axId val="651087583"/>
        <c:axId val="383018367"/>
      </c:lineChart>
      <c:catAx>
        <c:axId val="651087583"/>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018367"/>
        <c:crosses val="autoZero"/>
        <c:auto val="1"/>
        <c:lblAlgn val="ctr"/>
        <c:lblOffset val="400"/>
        <c:noMultiLvlLbl val="0"/>
      </c:catAx>
      <c:valAx>
        <c:axId val="383018367"/>
        <c:scaling>
          <c:orientation val="minMax"/>
          <c:max val="70000"/>
          <c:min val="0"/>
        </c:scaling>
        <c:delete val="0"/>
        <c:axPos val="r"/>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087583"/>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[Accident_Municipal.xlsx]Analysis!PivotTable13</c:name>
    <c:fmtId val="7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Analysis!$B$149</c:f>
              <c:strCache>
                <c:ptCount val="1"/>
                <c:pt idx="0">
                  <c:v>Sum of PRIVATE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Analysis!$A$150:$A$157</c:f>
              <c:strCache>
                <c:ptCount val="7"/>
                <c:pt idx="0">
                  <c:v>Central</c:v>
                </c:pt>
                <c:pt idx="1">
                  <c:v>North</c:v>
                </c:pt>
                <c:pt idx="2">
                  <c:v>Tel Aviv</c:v>
                </c:pt>
                <c:pt idx="3">
                  <c:v>Haifa</c:v>
                </c:pt>
                <c:pt idx="4">
                  <c:v>South</c:v>
                </c:pt>
                <c:pt idx="5">
                  <c:v>Jerusalem</c:v>
                </c:pt>
                <c:pt idx="6">
                  <c:v>Judea and Samaria</c:v>
                </c:pt>
              </c:strCache>
            </c:strRef>
          </c:cat>
          <c:val>
            <c:numRef>
              <c:f>Analysis!$B$150:$B$157</c:f>
              <c:numCache>
                <c:formatCode>#,##0</c:formatCode>
                <c:ptCount val="7"/>
                <c:pt idx="0">
                  <c:v>81707</c:v>
                </c:pt>
                <c:pt idx="1">
                  <c:v>67170</c:v>
                </c:pt>
                <c:pt idx="2">
                  <c:v>51438</c:v>
                </c:pt>
                <c:pt idx="3">
                  <c:v>44836</c:v>
                </c:pt>
                <c:pt idx="4">
                  <c:v>42604</c:v>
                </c:pt>
                <c:pt idx="5">
                  <c:v>24663</c:v>
                </c:pt>
                <c:pt idx="6">
                  <c:v>7931</c:v>
                </c:pt>
              </c:numCache>
            </c:numRef>
          </c:val>
          <c:extLst>
            <c:ext xmlns:c16="http://schemas.microsoft.com/office/drawing/2014/chart" uri="{C3380CC4-5D6E-409C-BE32-E72D297353CC}">
              <c16:uniqueId val="{00000000-4792-4FA1-BD08-172BCA18674D}"/>
            </c:ext>
          </c:extLst>
        </c:ser>
        <c:ser>
          <c:idx val="1"/>
          <c:order val="1"/>
          <c:tx>
            <c:strRef>
              <c:f>Analysis!$C$149</c:f>
              <c:strCache>
                <c:ptCount val="1"/>
                <c:pt idx="0">
                  <c:v>Sum of MOTORCYCLE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Analysis!$A$150:$A$157</c:f>
              <c:strCache>
                <c:ptCount val="7"/>
                <c:pt idx="0">
                  <c:v>Central</c:v>
                </c:pt>
                <c:pt idx="1">
                  <c:v>North</c:v>
                </c:pt>
                <c:pt idx="2">
                  <c:v>Tel Aviv</c:v>
                </c:pt>
                <c:pt idx="3">
                  <c:v>Haifa</c:v>
                </c:pt>
                <c:pt idx="4">
                  <c:v>South</c:v>
                </c:pt>
                <c:pt idx="5">
                  <c:v>Jerusalem</c:v>
                </c:pt>
                <c:pt idx="6">
                  <c:v>Judea and Samaria</c:v>
                </c:pt>
              </c:strCache>
            </c:strRef>
          </c:cat>
          <c:val>
            <c:numRef>
              <c:f>Analysis!$C$150:$C$157</c:f>
              <c:numCache>
                <c:formatCode>#,##0</c:formatCode>
                <c:ptCount val="7"/>
                <c:pt idx="0">
                  <c:v>8346</c:v>
                </c:pt>
                <c:pt idx="1">
                  <c:v>2320</c:v>
                </c:pt>
                <c:pt idx="2">
                  <c:v>14725</c:v>
                </c:pt>
                <c:pt idx="3">
                  <c:v>2284</c:v>
                </c:pt>
                <c:pt idx="4">
                  <c:v>2207</c:v>
                </c:pt>
                <c:pt idx="5">
                  <c:v>2980</c:v>
                </c:pt>
                <c:pt idx="6">
                  <c:v>535</c:v>
                </c:pt>
              </c:numCache>
            </c:numRef>
          </c:val>
          <c:extLst>
            <c:ext xmlns:c16="http://schemas.microsoft.com/office/drawing/2014/chart" uri="{C3380CC4-5D6E-409C-BE32-E72D297353CC}">
              <c16:uniqueId val="{00000001-4792-4FA1-BD08-172BCA18674D}"/>
            </c:ext>
          </c:extLst>
        </c:ser>
        <c:ser>
          <c:idx val="2"/>
          <c:order val="2"/>
          <c:tx>
            <c:strRef>
              <c:f>Analysis!$D$149</c:f>
              <c:strCache>
                <c:ptCount val="1"/>
                <c:pt idx="0">
                  <c:v>Sum of TRUCK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Analysis!$A$150:$A$157</c:f>
              <c:strCache>
                <c:ptCount val="7"/>
                <c:pt idx="0">
                  <c:v>Central</c:v>
                </c:pt>
                <c:pt idx="1">
                  <c:v>North</c:v>
                </c:pt>
                <c:pt idx="2">
                  <c:v>Tel Aviv</c:v>
                </c:pt>
                <c:pt idx="3">
                  <c:v>Haifa</c:v>
                </c:pt>
                <c:pt idx="4">
                  <c:v>South</c:v>
                </c:pt>
                <c:pt idx="5">
                  <c:v>Jerusalem</c:v>
                </c:pt>
                <c:pt idx="6">
                  <c:v>Judea and Samaria</c:v>
                </c:pt>
              </c:strCache>
            </c:strRef>
          </c:cat>
          <c:val>
            <c:numRef>
              <c:f>Analysis!$D$150:$D$157</c:f>
              <c:numCache>
                <c:formatCode>#,##0</c:formatCode>
                <c:ptCount val="7"/>
                <c:pt idx="0">
                  <c:v>3814</c:v>
                </c:pt>
                <c:pt idx="1">
                  <c:v>2735</c:v>
                </c:pt>
                <c:pt idx="2">
                  <c:v>2195</c:v>
                </c:pt>
                <c:pt idx="3">
                  <c:v>2027</c:v>
                </c:pt>
                <c:pt idx="4">
                  <c:v>2244</c:v>
                </c:pt>
                <c:pt idx="5">
                  <c:v>1109</c:v>
                </c:pt>
                <c:pt idx="6">
                  <c:v>449</c:v>
                </c:pt>
              </c:numCache>
            </c:numRef>
          </c:val>
          <c:extLst>
            <c:ext xmlns:c16="http://schemas.microsoft.com/office/drawing/2014/chart" uri="{C3380CC4-5D6E-409C-BE32-E72D297353CC}">
              <c16:uniqueId val="{00000002-4792-4FA1-BD08-172BCA18674D}"/>
            </c:ext>
          </c:extLst>
        </c:ser>
        <c:ser>
          <c:idx val="3"/>
          <c:order val="3"/>
          <c:tx>
            <c:strRef>
              <c:f>Analysis!$E$149</c:f>
              <c:strCache>
                <c:ptCount val="1"/>
                <c:pt idx="0">
                  <c:v>Sum of BICYCLE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Analysis!$A$150:$A$157</c:f>
              <c:strCache>
                <c:ptCount val="7"/>
                <c:pt idx="0">
                  <c:v>Central</c:v>
                </c:pt>
                <c:pt idx="1">
                  <c:v>North</c:v>
                </c:pt>
                <c:pt idx="2">
                  <c:v>Tel Aviv</c:v>
                </c:pt>
                <c:pt idx="3">
                  <c:v>Haifa</c:v>
                </c:pt>
                <c:pt idx="4">
                  <c:v>South</c:v>
                </c:pt>
                <c:pt idx="5">
                  <c:v>Jerusalem</c:v>
                </c:pt>
                <c:pt idx="6">
                  <c:v>Judea and Samaria</c:v>
                </c:pt>
              </c:strCache>
            </c:strRef>
          </c:cat>
          <c:val>
            <c:numRef>
              <c:f>Analysis!$E$150:$E$157</c:f>
              <c:numCache>
                <c:formatCode>#,##0</c:formatCode>
                <c:ptCount val="7"/>
                <c:pt idx="0">
                  <c:v>3063</c:v>
                </c:pt>
                <c:pt idx="1">
                  <c:v>1135</c:v>
                </c:pt>
                <c:pt idx="2">
                  <c:v>4493</c:v>
                </c:pt>
                <c:pt idx="3">
                  <c:v>1164</c:v>
                </c:pt>
                <c:pt idx="4">
                  <c:v>1476</c:v>
                </c:pt>
                <c:pt idx="5">
                  <c:v>1000</c:v>
                </c:pt>
                <c:pt idx="6">
                  <c:v>137</c:v>
                </c:pt>
              </c:numCache>
            </c:numRef>
          </c:val>
          <c:extLst>
            <c:ext xmlns:c16="http://schemas.microsoft.com/office/drawing/2014/chart" uri="{C3380CC4-5D6E-409C-BE32-E72D297353CC}">
              <c16:uniqueId val="{00000003-4792-4FA1-BD08-172BCA18674D}"/>
            </c:ext>
          </c:extLst>
        </c:ser>
        <c:ser>
          <c:idx val="4"/>
          <c:order val="4"/>
          <c:tx>
            <c:strRef>
              <c:f>Analysis!$F$149</c:f>
              <c:strCache>
                <c:ptCount val="1"/>
                <c:pt idx="0">
                  <c:v>Sum of VEHICLE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Analysis!$A$150:$A$157</c:f>
              <c:strCache>
                <c:ptCount val="7"/>
                <c:pt idx="0">
                  <c:v>Central</c:v>
                </c:pt>
                <c:pt idx="1">
                  <c:v>North</c:v>
                </c:pt>
                <c:pt idx="2">
                  <c:v>Tel Aviv</c:v>
                </c:pt>
                <c:pt idx="3">
                  <c:v>Haifa</c:v>
                </c:pt>
                <c:pt idx="4">
                  <c:v>South</c:v>
                </c:pt>
                <c:pt idx="5">
                  <c:v>Jerusalem</c:v>
                </c:pt>
                <c:pt idx="6">
                  <c:v>Judea and Samaria</c:v>
                </c:pt>
              </c:strCache>
            </c:strRef>
          </c:cat>
          <c:val>
            <c:numRef>
              <c:f>Analysis!$F$150:$F$157</c:f>
              <c:numCache>
                <c:formatCode>General</c:formatCode>
                <c:ptCount val="7"/>
                <c:pt idx="0">
                  <c:v>96930</c:v>
                </c:pt>
                <c:pt idx="1">
                  <c:v>73360</c:v>
                </c:pt>
                <c:pt idx="2">
                  <c:v>72851</c:v>
                </c:pt>
                <c:pt idx="3">
                  <c:v>50311</c:v>
                </c:pt>
                <c:pt idx="4">
                  <c:v>48531</c:v>
                </c:pt>
                <c:pt idx="5">
                  <c:v>29752</c:v>
                </c:pt>
                <c:pt idx="6">
                  <c:v>9052</c:v>
                </c:pt>
              </c:numCache>
            </c:numRef>
          </c:val>
          <c:extLst>
            <c:ext xmlns:c16="http://schemas.microsoft.com/office/drawing/2014/chart" uri="{C3380CC4-5D6E-409C-BE32-E72D297353CC}">
              <c16:uniqueId val="{00000004-4792-4FA1-BD08-172BCA18674D}"/>
            </c:ext>
          </c:extLst>
        </c:ser>
        <c:dLbls>
          <c:dLblPos val="outEnd"/>
          <c:showLegendKey val="0"/>
          <c:showVal val="1"/>
          <c:showCatName val="0"/>
          <c:showSerName val="0"/>
          <c:showPercent val="0"/>
          <c:showBubbleSize val="0"/>
        </c:dLbls>
        <c:gapWidth val="205"/>
        <c:overlap val="-12"/>
        <c:axId val="732580463"/>
        <c:axId val="382981343"/>
      </c:barChart>
      <c:catAx>
        <c:axId val="732580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981343"/>
        <c:crosses val="autoZero"/>
        <c:auto val="1"/>
        <c:lblAlgn val="ctr"/>
        <c:lblOffset val="100"/>
        <c:noMultiLvlLbl val="0"/>
      </c:catAx>
      <c:valAx>
        <c:axId val="38298134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580463"/>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[Accident_Municipal.xlsx]Analysis!PivotTable15</c:name>
    <c:fmtId val="11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Analysis!$B$176</c:f>
              <c:strCache>
                <c:ptCount val="1"/>
                <c:pt idx="0">
                  <c:v>Sum of PRIVATE/ VEHICLE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Analysis!$A$177:$A$184</c:f>
              <c:strCache>
                <c:ptCount val="7"/>
                <c:pt idx="0">
                  <c:v>North</c:v>
                </c:pt>
                <c:pt idx="1">
                  <c:v>Haifa</c:v>
                </c:pt>
                <c:pt idx="2">
                  <c:v>South</c:v>
                </c:pt>
                <c:pt idx="3">
                  <c:v>Judea and Samaria</c:v>
                </c:pt>
                <c:pt idx="4">
                  <c:v>Central</c:v>
                </c:pt>
                <c:pt idx="5">
                  <c:v>Jerusalem</c:v>
                </c:pt>
                <c:pt idx="6">
                  <c:v>Tel Aviv</c:v>
                </c:pt>
              </c:strCache>
            </c:strRef>
          </c:cat>
          <c:val>
            <c:numRef>
              <c:f>Analysis!$B$177:$B$184</c:f>
              <c:numCache>
                <c:formatCode>0.00%</c:formatCode>
                <c:ptCount val="7"/>
                <c:pt idx="0">
                  <c:v>0.91562159214830974</c:v>
                </c:pt>
                <c:pt idx="1">
                  <c:v>0.89117687980759674</c:v>
                </c:pt>
                <c:pt idx="2">
                  <c:v>0.87787187570831016</c:v>
                </c:pt>
                <c:pt idx="3">
                  <c:v>0.87615996464869639</c:v>
                </c:pt>
                <c:pt idx="4">
                  <c:v>0.8429485195501909</c:v>
                </c:pt>
                <c:pt idx="5">
                  <c:v>0.82895267545038986</c:v>
                </c:pt>
                <c:pt idx="6">
                  <c:v>0.70607129620732734</c:v>
                </c:pt>
              </c:numCache>
            </c:numRef>
          </c:val>
          <c:extLst>
            <c:ext xmlns:c16="http://schemas.microsoft.com/office/drawing/2014/chart" uri="{C3380CC4-5D6E-409C-BE32-E72D297353CC}">
              <c16:uniqueId val="{00000000-01D0-4738-9CF1-22CFD676AA93}"/>
            </c:ext>
          </c:extLst>
        </c:ser>
        <c:ser>
          <c:idx val="1"/>
          <c:order val="1"/>
          <c:tx>
            <c:strRef>
              <c:f>Analysis!$C$176</c:f>
              <c:strCache>
                <c:ptCount val="1"/>
                <c:pt idx="0">
                  <c:v>Sum of  MOTORCYCLE/ VEHICLE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Analysis!$A$177:$A$184</c:f>
              <c:strCache>
                <c:ptCount val="7"/>
                <c:pt idx="0">
                  <c:v>North</c:v>
                </c:pt>
                <c:pt idx="1">
                  <c:v>Haifa</c:v>
                </c:pt>
                <c:pt idx="2">
                  <c:v>South</c:v>
                </c:pt>
                <c:pt idx="3">
                  <c:v>Judea and Samaria</c:v>
                </c:pt>
                <c:pt idx="4">
                  <c:v>Central</c:v>
                </c:pt>
                <c:pt idx="5">
                  <c:v>Jerusalem</c:v>
                </c:pt>
                <c:pt idx="6">
                  <c:v>Tel Aviv</c:v>
                </c:pt>
              </c:strCache>
            </c:strRef>
          </c:cat>
          <c:val>
            <c:numRef>
              <c:f>Analysis!$C$177:$C$184</c:f>
              <c:numCache>
                <c:formatCode>0.00%</c:formatCode>
                <c:ptCount val="7"/>
                <c:pt idx="0">
                  <c:v>3.162486368593239E-2</c:v>
                </c:pt>
                <c:pt idx="1">
                  <c:v>4.53976267615432E-2</c:v>
                </c:pt>
                <c:pt idx="2">
                  <c:v>4.5476087449259239E-2</c:v>
                </c:pt>
                <c:pt idx="3">
                  <c:v>5.9102960671674767E-2</c:v>
                </c:pt>
                <c:pt idx="4">
                  <c:v>8.6103373568554631E-2</c:v>
                </c:pt>
                <c:pt idx="5">
                  <c:v>0.10016133369185265</c:v>
                </c:pt>
                <c:pt idx="6">
                  <c:v>0.20212488503932685</c:v>
                </c:pt>
              </c:numCache>
            </c:numRef>
          </c:val>
          <c:extLst>
            <c:ext xmlns:c16="http://schemas.microsoft.com/office/drawing/2014/chart" uri="{C3380CC4-5D6E-409C-BE32-E72D297353CC}">
              <c16:uniqueId val="{00000001-01D0-4738-9CF1-22CFD676AA93}"/>
            </c:ext>
          </c:extLst>
        </c:ser>
        <c:ser>
          <c:idx val="2"/>
          <c:order val="2"/>
          <c:tx>
            <c:strRef>
              <c:f>Analysis!$D$176</c:f>
              <c:strCache>
                <c:ptCount val="1"/>
                <c:pt idx="0">
                  <c:v>Sum of TRUCK/ VEHICLE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Analysis!$A$177:$A$184</c:f>
              <c:strCache>
                <c:ptCount val="7"/>
                <c:pt idx="0">
                  <c:v>North</c:v>
                </c:pt>
                <c:pt idx="1">
                  <c:v>Haifa</c:v>
                </c:pt>
                <c:pt idx="2">
                  <c:v>South</c:v>
                </c:pt>
                <c:pt idx="3">
                  <c:v>Judea and Samaria</c:v>
                </c:pt>
                <c:pt idx="4">
                  <c:v>Central</c:v>
                </c:pt>
                <c:pt idx="5">
                  <c:v>Jerusalem</c:v>
                </c:pt>
                <c:pt idx="6">
                  <c:v>Tel Aviv</c:v>
                </c:pt>
              </c:strCache>
            </c:strRef>
          </c:cat>
          <c:val>
            <c:numRef>
              <c:f>Analysis!$D$177:$D$184</c:f>
              <c:numCache>
                <c:formatCode>0.00%</c:formatCode>
                <c:ptCount val="7"/>
                <c:pt idx="0">
                  <c:v>3.7281897491821155E-2</c:v>
                </c:pt>
                <c:pt idx="1">
                  <c:v>4.0289399932420346E-2</c:v>
                </c:pt>
                <c:pt idx="2">
                  <c:v>4.6238486740433953E-2</c:v>
                </c:pt>
                <c:pt idx="3">
                  <c:v>4.9602297834732655E-2</c:v>
                </c:pt>
                <c:pt idx="4">
                  <c:v>3.9347983080573606E-2</c:v>
                </c:pt>
                <c:pt idx="5">
                  <c:v>3.7274805055122345E-2</c:v>
                </c:pt>
                <c:pt idx="6">
                  <c:v>3.012999135221205E-2</c:v>
                </c:pt>
              </c:numCache>
            </c:numRef>
          </c:val>
          <c:extLst>
            <c:ext xmlns:c16="http://schemas.microsoft.com/office/drawing/2014/chart" uri="{C3380CC4-5D6E-409C-BE32-E72D297353CC}">
              <c16:uniqueId val="{00000002-01D0-4738-9CF1-22CFD676AA93}"/>
            </c:ext>
          </c:extLst>
        </c:ser>
        <c:ser>
          <c:idx val="3"/>
          <c:order val="3"/>
          <c:tx>
            <c:strRef>
              <c:f>Analysis!$E$176</c:f>
              <c:strCache>
                <c:ptCount val="1"/>
                <c:pt idx="0">
                  <c:v>Sum of BICYCLE/ VEHICLE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Analysis!$A$177:$A$184</c:f>
              <c:strCache>
                <c:ptCount val="7"/>
                <c:pt idx="0">
                  <c:v>North</c:v>
                </c:pt>
                <c:pt idx="1">
                  <c:v>Haifa</c:v>
                </c:pt>
                <c:pt idx="2">
                  <c:v>South</c:v>
                </c:pt>
                <c:pt idx="3">
                  <c:v>Judea and Samaria</c:v>
                </c:pt>
                <c:pt idx="4">
                  <c:v>Central</c:v>
                </c:pt>
                <c:pt idx="5">
                  <c:v>Jerusalem</c:v>
                </c:pt>
                <c:pt idx="6">
                  <c:v>Tel Aviv</c:v>
                </c:pt>
              </c:strCache>
            </c:strRef>
          </c:cat>
          <c:val>
            <c:numRef>
              <c:f>Analysis!$E$177:$E$184</c:f>
              <c:numCache>
                <c:formatCode>0.00%</c:formatCode>
                <c:ptCount val="7"/>
                <c:pt idx="0">
                  <c:v>1.5471646673936751E-2</c:v>
                </c:pt>
                <c:pt idx="1">
                  <c:v>2.3136093498439706E-2</c:v>
                </c:pt>
                <c:pt idx="2">
                  <c:v>3.0413550101996662E-2</c:v>
                </c:pt>
                <c:pt idx="3">
                  <c:v>1.5134776844896156E-2</c:v>
                </c:pt>
                <c:pt idx="4">
                  <c:v>3.1600123800680904E-2</c:v>
                </c:pt>
                <c:pt idx="5">
                  <c:v>3.361118580263512E-2</c:v>
                </c:pt>
                <c:pt idx="6">
                  <c:v>6.1673827401133821E-2</c:v>
                </c:pt>
              </c:numCache>
            </c:numRef>
          </c:val>
          <c:extLst>
            <c:ext xmlns:c16="http://schemas.microsoft.com/office/drawing/2014/chart" uri="{C3380CC4-5D6E-409C-BE32-E72D297353CC}">
              <c16:uniqueId val="{00000003-01D0-4738-9CF1-22CFD676AA93}"/>
            </c:ext>
          </c:extLst>
        </c:ser>
        <c:dLbls>
          <c:dLblPos val="outEnd"/>
          <c:showLegendKey val="0"/>
          <c:showVal val="1"/>
          <c:showCatName val="0"/>
          <c:showSerName val="0"/>
          <c:showPercent val="0"/>
          <c:showBubbleSize val="0"/>
        </c:dLbls>
        <c:gapWidth val="220"/>
        <c:overlap val="-35"/>
        <c:axId val="578998127"/>
        <c:axId val="651614591"/>
      </c:barChart>
      <c:catAx>
        <c:axId val="578998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614591"/>
        <c:crosses val="autoZero"/>
        <c:auto val="1"/>
        <c:lblAlgn val="ctr"/>
        <c:lblOffset val="100"/>
        <c:noMultiLvlLbl val="0"/>
      </c:catAx>
      <c:valAx>
        <c:axId val="65161459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998127"/>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[Accident_Municipal.xlsx]Analysis!PivotTable16</c:name>
    <c:fmtId val="119"/>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s>
    <c:view3D>
      <c:rotX val="30"/>
      <c:rotY val="36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Analysis!$B$195</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5E3-49E4-B327-BA68A03052C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5E3-49E4-B327-BA68A03052C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5E3-49E4-B327-BA68A03052C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55E3-49E4-B327-BA68A03052C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55E3-49E4-B327-BA68A03052C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55E3-49E4-B327-BA68A03052C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55E3-49E4-B327-BA68A03052C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Analysis!$A$196:$A$203</c:f>
              <c:strCache>
                <c:ptCount val="7"/>
                <c:pt idx="0">
                  <c:v>Tel Aviv</c:v>
                </c:pt>
                <c:pt idx="1">
                  <c:v>Jerusalem</c:v>
                </c:pt>
                <c:pt idx="2">
                  <c:v>Central</c:v>
                </c:pt>
                <c:pt idx="3">
                  <c:v>Haifa</c:v>
                </c:pt>
                <c:pt idx="4">
                  <c:v>North</c:v>
                </c:pt>
                <c:pt idx="5">
                  <c:v>South</c:v>
                </c:pt>
                <c:pt idx="6">
                  <c:v>Judea and Samaria</c:v>
                </c:pt>
              </c:strCache>
            </c:strRef>
          </c:cat>
          <c:val>
            <c:numRef>
              <c:f>Analysis!$B$196:$B$203</c:f>
              <c:numCache>
                <c:formatCode>#,##0.00</c:formatCode>
                <c:ptCount val="7"/>
                <c:pt idx="0">
                  <c:v>222.5400960482857</c:v>
                </c:pt>
                <c:pt idx="1">
                  <c:v>65.051841350833342</c:v>
                </c:pt>
                <c:pt idx="2">
                  <c:v>61.677019228120713</c:v>
                </c:pt>
                <c:pt idx="3">
                  <c:v>56.719848857384619</c:v>
                </c:pt>
                <c:pt idx="4">
                  <c:v>51.733822192028562</c:v>
                </c:pt>
                <c:pt idx="5">
                  <c:v>17.34635660592857</c:v>
                </c:pt>
                <c:pt idx="6">
                  <c:v>1.1749128719999999</c:v>
                </c:pt>
              </c:numCache>
            </c:numRef>
          </c:val>
          <c:extLst>
            <c:ext xmlns:c16="http://schemas.microsoft.com/office/drawing/2014/chart" uri="{C3380CC4-5D6E-409C-BE32-E72D297353CC}">
              <c16:uniqueId val="{00000000-BD1B-47FC-8442-15139E2F12AE}"/>
            </c:ext>
          </c:extLst>
        </c:ser>
        <c:dLbls>
          <c:dLblPos val="bestFit"/>
          <c:showLegendKey val="0"/>
          <c:showVal val="1"/>
          <c:showCatName val="0"/>
          <c:showSerName val="0"/>
          <c:showPercent val="0"/>
          <c:showBubbleSize val="0"/>
          <c:showLeaderLines val="1"/>
        </c:dLbls>
      </c:pie3D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[Accident_Municipal.xlsx]Analysis!PivotTable19</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layout>
            <c:manualLayout>
              <c:x val="-2.3443223443223443E-2"/>
              <c:y val="-2.14132762312633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layout>
            <c:manualLayout>
              <c:x val="-2.3443223443223336E-2"/>
              <c:y val="-2.49821556031406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layout>
            <c:manualLayout>
              <c:x val="-2.197802197802198E-2"/>
              <c:y val="-3.21199143468951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layout>
            <c:manualLayout>
              <c:x val="-2.3443223443223443E-2"/>
              <c:y val="-2.49821556031406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layout>
            <c:manualLayout>
              <c:x val="-2.490842490842491E-2"/>
              <c:y val="-3.56887937187723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layout>
            <c:manualLayout>
              <c:x val="-2.3443223443223443E-2"/>
              <c:y val="-2.49821556031406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layout>
            <c:manualLayout>
              <c:x val="-2.1978021978022032E-2"/>
              <c:y val="-2.49821556031406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layout>
            <c:manualLayout>
              <c:x val="-2.197802197802198E-2"/>
              <c:y val="-2.14132762312633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layout>
            <c:manualLayout>
              <c:x val="-2.4908424908424921E-2"/>
              <c:y val="2.49821556031405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layout>
            <c:manualLayout>
              <c:x val="-1.6117216117216143E-2"/>
              <c:y val="-1.07066381156316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Analysis!$B$212</c:f>
              <c:strCache>
                <c:ptCount val="1"/>
                <c:pt idx="0">
                  <c:v>Sum of INJTOTAL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Analysis!$A$213:$A$223</c:f>
              <c:strCache>
                <c:ptCount val="10"/>
                <c:pt idx="0">
                  <c:v>Tel Aviv-Yafo</c:v>
                </c:pt>
                <c:pt idx="1">
                  <c:v>Jerusalem</c:v>
                </c:pt>
                <c:pt idx="2">
                  <c:v>Haifa</c:v>
                </c:pt>
                <c:pt idx="3">
                  <c:v>Rishon LeZion</c:v>
                </c:pt>
                <c:pt idx="4">
                  <c:v>Beersheba</c:v>
                </c:pt>
                <c:pt idx="5">
                  <c:v>Petah Tikva</c:v>
                </c:pt>
                <c:pt idx="6">
                  <c:v>Judea and Samaria</c:v>
                </c:pt>
                <c:pt idx="7">
                  <c:v>Holon</c:v>
                </c:pt>
                <c:pt idx="8">
                  <c:v>Ashdod</c:v>
                </c:pt>
                <c:pt idx="9">
                  <c:v>Netanya</c:v>
                </c:pt>
              </c:strCache>
            </c:strRef>
          </c:cat>
          <c:val>
            <c:numRef>
              <c:f>Analysis!$B$213:$B$223</c:f>
              <c:numCache>
                <c:formatCode>#,##0</c:formatCode>
                <c:ptCount val="10"/>
                <c:pt idx="0">
                  <c:v>28792</c:v>
                </c:pt>
                <c:pt idx="1">
                  <c:v>24307</c:v>
                </c:pt>
                <c:pt idx="2">
                  <c:v>16134</c:v>
                </c:pt>
                <c:pt idx="3">
                  <c:v>10974</c:v>
                </c:pt>
                <c:pt idx="4">
                  <c:v>10649</c:v>
                </c:pt>
                <c:pt idx="5">
                  <c:v>9167</c:v>
                </c:pt>
                <c:pt idx="6">
                  <c:v>12076</c:v>
                </c:pt>
                <c:pt idx="7">
                  <c:v>7879</c:v>
                </c:pt>
                <c:pt idx="8">
                  <c:v>8233</c:v>
                </c:pt>
                <c:pt idx="9">
                  <c:v>7218</c:v>
                </c:pt>
              </c:numCache>
            </c:numRef>
          </c:val>
          <c:extLst>
            <c:ext xmlns:c16="http://schemas.microsoft.com/office/drawing/2014/chart" uri="{C3380CC4-5D6E-409C-BE32-E72D297353CC}">
              <c16:uniqueId val="{00000000-4311-4FC2-B92C-BA26FD3D7F4D}"/>
            </c:ext>
          </c:extLst>
        </c:ser>
        <c:ser>
          <c:idx val="1"/>
          <c:order val="1"/>
          <c:tx>
            <c:strRef>
              <c:f>Analysis!$C$212</c:f>
              <c:strCache>
                <c:ptCount val="1"/>
                <c:pt idx="0">
                  <c:v>Sum of SUMACCIDEN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Analysis!$A$213:$A$223</c:f>
              <c:strCache>
                <c:ptCount val="10"/>
                <c:pt idx="0">
                  <c:v>Tel Aviv-Yafo</c:v>
                </c:pt>
                <c:pt idx="1">
                  <c:v>Jerusalem</c:v>
                </c:pt>
                <c:pt idx="2">
                  <c:v>Haifa</c:v>
                </c:pt>
                <c:pt idx="3">
                  <c:v>Rishon LeZion</c:v>
                </c:pt>
                <c:pt idx="4">
                  <c:v>Beersheba</c:v>
                </c:pt>
                <c:pt idx="5">
                  <c:v>Petah Tikva</c:v>
                </c:pt>
                <c:pt idx="6">
                  <c:v>Judea and Samaria</c:v>
                </c:pt>
                <c:pt idx="7">
                  <c:v>Holon</c:v>
                </c:pt>
                <c:pt idx="8">
                  <c:v>Ashdod</c:v>
                </c:pt>
                <c:pt idx="9">
                  <c:v>Netanya</c:v>
                </c:pt>
              </c:strCache>
            </c:strRef>
          </c:cat>
          <c:val>
            <c:numRef>
              <c:f>Analysis!$C$213:$C$223</c:f>
              <c:numCache>
                <c:formatCode>#,##0</c:formatCode>
                <c:ptCount val="10"/>
                <c:pt idx="0">
                  <c:v>24594</c:v>
                </c:pt>
                <c:pt idx="1">
                  <c:v>18520</c:v>
                </c:pt>
                <c:pt idx="2">
                  <c:v>11692</c:v>
                </c:pt>
                <c:pt idx="3">
                  <c:v>8359</c:v>
                </c:pt>
                <c:pt idx="4">
                  <c:v>7496</c:v>
                </c:pt>
                <c:pt idx="5">
                  <c:v>7462</c:v>
                </c:pt>
                <c:pt idx="6">
                  <c:v>6860</c:v>
                </c:pt>
                <c:pt idx="7">
                  <c:v>6378</c:v>
                </c:pt>
                <c:pt idx="8">
                  <c:v>6012</c:v>
                </c:pt>
                <c:pt idx="9">
                  <c:v>5557</c:v>
                </c:pt>
              </c:numCache>
            </c:numRef>
          </c:val>
          <c:extLst>
            <c:ext xmlns:c16="http://schemas.microsoft.com/office/drawing/2014/chart" uri="{C3380CC4-5D6E-409C-BE32-E72D297353CC}">
              <c16:uniqueId val="{00000001-4311-4FC2-B92C-BA26FD3D7F4D}"/>
            </c:ext>
          </c:extLst>
        </c:ser>
        <c:dLbls>
          <c:showLegendKey val="0"/>
          <c:showVal val="1"/>
          <c:showCatName val="0"/>
          <c:showSerName val="0"/>
          <c:showPercent val="0"/>
          <c:showBubbleSize val="0"/>
        </c:dLbls>
        <c:gapWidth val="243"/>
        <c:overlap val="-38"/>
        <c:axId val="766213807"/>
        <c:axId val="651640799"/>
      </c:barChart>
      <c:lineChart>
        <c:grouping val="standard"/>
        <c:varyColors val="0"/>
        <c:ser>
          <c:idx val="2"/>
          <c:order val="2"/>
          <c:tx>
            <c:strRef>
              <c:f>Analysis!$D$212</c:f>
              <c:strCache>
                <c:ptCount val="1"/>
                <c:pt idx="0">
                  <c:v>INJTOTAL/ SUMACCIDEN</c:v>
                </c:pt>
              </c:strCache>
            </c:strRef>
          </c:tx>
          <c:spPr>
            <a:ln w="28575" cap="rnd">
              <a:solidFill>
                <a:schemeClr val="accent3"/>
              </a:solidFill>
              <a:round/>
            </a:ln>
            <a:effectLst/>
          </c:spPr>
          <c:marker>
            <c:symbol val="none"/>
          </c:marker>
          <c:dPt>
            <c:idx val="0"/>
            <c:marker>
              <c:symbol val="none"/>
            </c:marker>
            <c:bubble3D val="0"/>
            <c:extLst>
              <c:ext xmlns:c16="http://schemas.microsoft.com/office/drawing/2014/chart" uri="{C3380CC4-5D6E-409C-BE32-E72D297353CC}">
                <c16:uniqueId val="{00000008-0A11-4B4D-A22C-5A01F8D14881}"/>
              </c:ext>
            </c:extLst>
          </c:dPt>
          <c:dPt>
            <c:idx val="1"/>
            <c:marker>
              <c:symbol val="none"/>
            </c:marker>
            <c:bubble3D val="0"/>
            <c:extLst>
              <c:ext xmlns:c16="http://schemas.microsoft.com/office/drawing/2014/chart" uri="{C3380CC4-5D6E-409C-BE32-E72D297353CC}">
                <c16:uniqueId val="{00000009-0A11-4B4D-A22C-5A01F8D14881}"/>
              </c:ext>
            </c:extLst>
          </c:dPt>
          <c:dPt>
            <c:idx val="2"/>
            <c:marker>
              <c:symbol val="none"/>
            </c:marker>
            <c:bubble3D val="0"/>
            <c:extLst>
              <c:ext xmlns:c16="http://schemas.microsoft.com/office/drawing/2014/chart" uri="{C3380CC4-5D6E-409C-BE32-E72D297353CC}">
                <c16:uniqueId val="{00000007-0A11-4B4D-A22C-5A01F8D14881}"/>
              </c:ext>
            </c:extLst>
          </c:dPt>
          <c:dPt>
            <c:idx val="3"/>
            <c:marker>
              <c:symbol val="none"/>
            </c:marker>
            <c:bubble3D val="0"/>
            <c:extLst>
              <c:ext xmlns:c16="http://schemas.microsoft.com/office/drawing/2014/chart" uri="{C3380CC4-5D6E-409C-BE32-E72D297353CC}">
                <c16:uniqueId val="{00000006-0A11-4B4D-A22C-5A01F8D14881}"/>
              </c:ext>
            </c:extLst>
          </c:dPt>
          <c:dPt>
            <c:idx val="4"/>
            <c:marker>
              <c:symbol val="none"/>
            </c:marker>
            <c:bubble3D val="0"/>
            <c:extLst>
              <c:ext xmlns:c16="http://schemas.microsoft.com/office/drawing/2014/chart" uri="{C3380CC4-5D6E-409C-BE32-E72D297353CC}">
                <c16:uniqueId val="{00000005-0A11-4B4D-A22C-5A01F8D14881}"/>
              </c:ext>
            </c:extLst>
          </c:dPt>
          <c:dPt>
            <c:idx val="5"/>
            <c:marker>
              <c:symbol val="none"/>
            </c:marker>
            <c:bubble3D val="0"/>
            <c:extLst>
              <c:ext xmlns:c16="http://schemas.microsoft.com/office/drawing/2014/chart" uri="{C3380CC4-5D6E-409C-BE32-E72D297353CC}">
                <c16:uniqueId val="{00000004-0A11-4B4D-A22C-5A01F8D14881}"/>
              </c:ext>
            </c:extLst>
          </c:dPt>
          <c:dPt>
            <c:idx val="6"/>
            <c:marker>
              <c:symbol val="none"/>
            </c:marker>
            <c:bubble3D val="0"/>
            <c:extLst>
              <c:ext xmlns:c16="http://schemas.microsoft.com/office/drawing/2014/chart" uri="{C3380CC4-5D6E-409C-BE32-E72D297353CC}">
                <c16:uniqueId val="{00000003-0A11-4B4D-A22C-5A01F8D14881}"/>
              </c:ext>
            </c:extLst>
          </c:dPt>
          <c:dPt>
            <c:idx val="7"/>
            <c:marker>
              <c:symbol val="none"/>
            </c:marker>
            <c:bubble3D val="0"/>
            <c:extLst>
              <c:ext xmlns:c16="http://schemas.microsoft.com/office/drawing/2014/chart" uri="{C3380CC4-5D6E-409C-BE32-E72D297353CC}">
                <c16:uniqueId val="{00000002-0A11-4B4D-A22C-5A01F8D14881}"/>
              </c:ext>
            </c:extLst>
          </c:dPt>
          <c:dPt>
            <c:idx val="8"/>
            <c:marker>
              <c:symbol val="none"/>
            </c:marker>
            <c:bubble3D val="0"/>
            <c:extLst>
              <c:ext xmlns:c16="http://schemas.microsoft.com/office/drawing/2014/chart" uri="{C3380CC4-5D6E-409C-BE32-E72D297353CC}">
                <c16:uniqueId val="{00000000-0A11-4B4D-A22C-5A01F8D14881}"/>
              </c:ext>
            </c:extLst>
          </c:dPt>
          <c:dPt>
            <c:idx val="9"/>
            <c:marker>
              <c:symbol val="none"/>
            </c:marker>
            <c:bubble3D val="0"/>
            <c:extLst>
              <c:ext xmlns:c16="http://schemas.microsoft.com/office/drawing/2014/chart" uri="{C3380CC4-5D6E-409C-BE32-E72D297353CC}">
                <c16:uniqueId val="{00000001-0A11-4B4D-A22C-5A01F8D14881}"/>
              </c:ext>
            </c:extLst>
          </c:dPt>
          <c:dLbls>
            <c:dLbl>
              <c:idx val="0"/>
              <c:layout>
                <c:manualLayout>
                  <c:x val="-2.4908424908424921E-2"/>
                  <c:y val="2.49821556031405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A11-4B4D-A22C-5A01F8D14881}"/>
                </c:ext>
              </c:extLst>
            </c:dLbl>
            <c:dLbl>
              <c:idx val="1"/>
              <c:layout>
                <c:manualLayout>
                  <c:x val="-1.6117216117216143E-2"/>
                  <c:y val="-1.070663811563169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A11-4B4D-A22C-5A01F8D14881}"/>
                </c:ext>
              </c:extLst>
            </c:dLbl>
            <c:dLbl>
              <c:idx val="2"/>
              <c:layout>
                <c:manualLayout>
                  <c:x val="-2.197802197802198E-2"/>
                  <c:y val="-2.14132762312633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A11-4B4D-A22C-5A01F8D14881}"/>
                </c:ext>
              </c:extLst>
            </c:dLbl>
            <c:dLbl>
              <c:idx val="3"/>
              <c:layout>
                <c:manualLayout>
                  <c:x val="-2.1978021978022032E-2"/>
                  <c:y val="-2.498215560314061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A11-4B4D-A22C-5A01F8D14881}"/>
                </c:ext>
              </c:extLst>
            </c:dLbl>
            <c:dLbl>
              <c:idx val="4"/>
              <c:layout>
                <c:manualLayout>
                  <c:x val="-2.3443223443223443E-2"/>
                  <c:y val="-2.498215560314067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A11-4B4D-A22C-5A01F8D14881}"/>
                </c:ext>
              </c:extLst>
            </c:dLbl>
            <c:dLbl>
              <c:idx val="5"/>
              <c:layout>
                <c:manualLayout>
                  <c:x val="-2.490842490842491E-2"/>
                  <c:y val="-3.568879371877230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A11-4B4D-A22C-5A01F8D14881}"/>
                </c:ext>
              </c:extLst>
            </c:dLbl>
            <c:dLbl>
              <c:idx val="6"/>
              <c:layout>
                <c:manualLayout>
                  <c:x val="-2.3443223443223443E-2"/>
                  <c:y val="-2.49821556031406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A11-4B4D-A22C-5A01F8D14881}"/>
                </c:ext>
              </c:extLst>
            </c:dLbl>
            <c:dLbl>
              <c:idx val="7"/>
              <c:layout>
                <c:manualLayout>
                  <c:x val="-2.197802197802198E-2"/>
                  <c:y val="-3.21199143468951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A11-4B4D-A22C-5A01F8D14881}"/>
                </c:ext>
              </c:extLst>
            </c:dLbl>
            <c:dLbl>
              <c:idx val="8"/>
              <c:layout>
                <c:manualLayout>
                  <c:x val="-2.3443223443223443E-2"/>
                  <c:y val="-2.14132762312633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A11-4B4D-A22C-5A01F8D14881}"/>
                </c:ext>
              </c:extLst>
            </c:dLbl>
            <c:dLbl>
              <c:idx val="9"/>
              <c:layout>
                <c:manualLayout>
                  <c:x val="-2.3443223443223336E-2"/>
                  <c:y val="-2.498215560314061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A11-4B4D-A22C-5A01F8D1488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Analysis!$A$213:$A$223</c:f>
              <c:strCache>
                <c:ptCount val="10"/>
                <c:pt idx="0">
                  <c:v>Tel Aviv-Yafo</c:v>
                </c:pt>
                <c:pt idx="1">
                  <c:v>Jerusalem</c:v>
                </c:pt>
                <c:pt idx="2">
                  <c:v>Haifa</c:v>
                </c:pt>
                <c:pt idx="3">
                  <c:v>Rishon LeZion</c:v>
                </c:pt>
                <c:pt idx="4">
                  <c:v>Beersheba</c:v>
                </c:pt>
                <c:pt idx="5">
                  <c:v>Petah Tikva</c:v>
                </c:pt>
                <c:pt idx="6">
                  <c:v>Judea and Samaria</c:v>
                </c:pt>
                <c:pt idx="7">
                  <c:v>Holon</c:v>
                </c:pt>
                <c:pt idx="8">
                  <c:v>Ashdod</c:v>
                </c:pt>
                <c:pt idx="9">
                  <c:v>Netanya</c:v>
                </c:pt>
              </c:strCache>
            </c:strRef>
          </c:cat>
          <c:val>
            <c:numRef>
              <c:f>Analysis!$D$213:$D$223</c:f>
              <c:numCache>
                <c:formatCode>0.00</c:formatCode>
                <c:ptCount val="10"/>
                <c:pt idx="0">
                  <c:v>1.1706920387086281</c:v>
                </c:pt>
                <c:pt idx="1">
                  <c:v>1.3124730021598272</c:v>
                </c:pt>
                <c:pt idx="2">
                  <c:v>1.3799178925761204</c:v>
                </c:pt>
                <c:pt idx="3">
                  <c:v>1.3128364636918293</c:v>
                </c:pt>
                <c:pt idx="4">
                  <c:v>1.4206243329775881</c:v>
                </c:pt>
                <c:pt idx="5">
                  <c:v>1.2284910211739479</c:v>
                </c:pt>
                <c:pt idx="6">
                  <c:v>1.7603498542274052</c:v>
                </c:pt>
                <c:pt idx="7">
                  <c:v>1.2353402320476639</c:v>
                </c:pt>
                <c:pt idx="8">
                  <c:v>1.3694278110445774</c:v>
                </c:pt>
                <c:pt idx="9">
                  <c:v>1.2989022854057946</c:v>
                </c:pt>
              </c:numCache>
            </c:numRef>
          </c:val>
          <c:smooth val="0"/>
          <c:extLst>
            <c:ext xmlns:c16="http://schemas.microsoft.com/office/drawing/2014/chart" uri="{C3380CC4-5D6E-409C-BE32-E72D297353CC}">
              <c16:uniqueId val="{00000002-4311-4FC2-B92C-BA26FD3D7F4D}"/>
            </c:ext>
          </c:extLst>
        </c:ser>
        <c:dLbls>
          <c:showLegendKey val="0"/>
          <c:showVal val="1"/>
          <c:showCatName val="0"/>
          <c:showSerName val="0"/>
          <c:showPercent val="0"/>
          <c:showBubbleSize val="0"/>
        </c:dLbls>
        <c:marker val="1"/>
        <c:smooth val="0"/>
        <c:axId val="617835215"/>
        <c:axId val="651662015"/>
      </c:lineChart>
      <c:catAx>
        <c:axId val="766213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640799"/>
        <c:crosses val="autoZero"/>
        <c:auto val="1"/>
        <c:lblAlgn val="ctr"/>
        <c:lblOffset val="100"/>
        <c:noMultiLvlLbl val="0"/>
      </c:catAx>
      <c:valAx>
        <c:axId val="6516407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213807"/>
        <c:crosses val="autoZero"/>
        <c:crossBetween val="between"/>
      </c:valAx>
      <c:valAx>
        <c:axId val="651662015"/>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835215"/>
        <c:crosses val="max"/>
        <c:crossBetween val="between"/>
      </c:valAx>
      <c:catAx>
        <c:axId val="617835215"/>
        <c:scaling>
          <c:orientation val="minMax"/>
        </c:scaling>
        <c:delete val="1"/>
        <c:axPos val="b"/>
        <c:numFmt formatCode="General" sourceLinked="1"/>
        <c:majorTickMark val="out"/>
        <c:minorTickMark val="none"/>
        <c:tickLblPos val="nextTo"/>
        <c:crossAx val="651662015"/>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0</xdr:colOff>
      <xdr:row>15</xdr:row>
      <xdr:rowOff>0</xdr:rowOff>
    </xdr:from>
    <xdr:to>
      <xdr:col>23</xdr:col>
      <xdr:colOff>0</xdr:colOff>
      <xdr:row>30</xdr:row>
      <xdr:rowOff>0</xdr:rowOff>
    </xdr:to>
    <xdr:graphicFrame macro="">
      <xdr:nvGraphicFramePr>
        <xdr:cNvPr id="2" name="Chart 1">
          <a:extLst>
            <a:ext uri="{FF2B5EF4-FFF2-40B4-BE49-F238E27FC236}">
              <a16:creationId xmlns:a16="http://schemas.microsoft.com/office/drawing/2014/main" id="{F77BDB6D-C914-44C1-AEC3-45DE975516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36</xdr:row>
      <xdr:rowOff>0</xdr:rowOff>
    </xdr:from>
    <xdr:to>
      <xdr:col>23</xdr:col>
      <xdr:colOff>7620</xdr:colOff>
      <xdr:row>51</xdr:row>
      <xdr:rowOff>0</xdr:rowOff>
    </xdr:to>
    <xdr:graphicFrame macro="">
      <xdr:nvGraphicFramePr>
        <xdr:cNvPr id="3" name="Chart 2">
          <a:extLst>
            <a:ext uri="{FF2B5EF4-FFF2-40B4-BE49-F238E27FC236}">
              <a16:creationId xmlns:a16="http://schemas.microsoft.com/office/drawing/2014/main" id="{3286479E-2FDC-4B4E-87B6-6DF7E4FC97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59</xdr:row>
      <xdr:rowOff>0</xdr:rowOff>
    </xdr:from>
    <xdr:to>
      <xdr:col>17</xdr:col>
      <xdr:colOff>0</xdr:colOff>
      <xdr:row>81</xdr:row>
      <xdr:rowOff>0</xdr:rowOff>
    </xdr:to>
    <xdr:graphicFrame macro="">
      <xdr:nvGraphicFramePr>
        <xdr:cNvPr id="6" name="Chart 5">
          <a:extLst>
            <a:ext uri="{FF2B5EF4-FFF2-40B4-BE49-F238E27FC236}">
              <a16:creationId xmlns:a16="http://schemas.microsoft.com/office/drawing/2014/main" id="{4A1C816B-FB96-46BC-9B85-3932FA429C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994410</xdr:colOff>
      <xdr:row>83</xdr:row>
      <xdr:rowOff>0</xdr:rowOff>
    </xdr:from>
    <xdr:to>
      <xdr:col>19</xdr:col>
      <xdr:colOff>7620</xdr:colOff>
      <xdr:row>103</xdr:row>
      <xdr:rowOff>7620</xdr:rowOff>
    </xdr:to>
    <xdr:graphicFrame macro="">
      <xdr:nvGraphicFramePr>
        <xdr:cNvPr id="9" name="Chart 8">
          <a:extLst>
            <a:ext uri="{FF2B5EF4-FFF2-40B4-BE49-F238E27FC236}">
              <a16:creationId xmlns:a16="http://schemas.microsoft.com/office/drawing/2014/main" id="{4365F6A0-2575-46DD-A67F-86B80886A0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1565910</xdr:colOff>
      <xdr:row>108</xdr:row>
      <xdr:rowOff>0</xdr:rowOff>
    </xdr:from>
    <xdr:to>
      <xdr:col>18</xdr:col>
      <xdr:colOff>0</xdr:colOff>
      <xdr:row>127</xdr:row>
      <xdr:rowOff>0</xdr:rowOff>
    </xdr:to>
    <xdr:graphicFrame macro="">
      <xdr:nvGraphicFramePr>
        <xdr:cNvPr id="10" name="Chart 9">
          <a:extLst>
            <a:ext uri="{FF2B5EF4-FFF2-40B4-BE49-F238E27FC236}">
              <a16:creationId xmlns:a16="http://schemas.microsoft.com/office/drawing/2014/main" id="{7D13BFA0-6117-4C8C-9FD6-D5E2ECC4D1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1207770</xdr:colOff>
      <xdr:row>139</xdr:row>
      <xdr:rowOff>0</xdr:rowOff>
    </xdr:from>
    <xdr:to>
      <xdr:col>14</xdr:col>
      <xdr:colOff>0</xdr:colOff>
      <xdr:row>166</xdr:row>
      <xdr:rowOff>0</xdr:rowOff>
    </xdr:to>
    <xdr:graphicFrame macro="">
      <xdr:nvGraphicFramePr>
        <xdr:cNvPr id="11" name="Chart 10">
          <a:extLst>
            <a:ext uri="{FF2B5EF4-FFF2-40B4-BE49-F238E27FC236}">
              <a16:creationId xmlns:a16="http://schemas.microsoft.com/office/drawing/2014/main" id="{1B9EC61A-D300-4CA7-AC9D-99DDC1989F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0</xdr:colOff>
      <xdr:row>168</xdr:row>
      <xdr:rowOff>0</xdr:rowOff>
    </xdr:from>
    <xdr:to>
      <xdr:col>12</xdr:col>
      <xdr:colOff>601980</xdr:colOff>
      <xdr:row>189</xdr:row>
      <xdr:rowOff>0</xdr:rowOff>
    </xdr:to>
    <xdr:graphicFrame macro="">
      <xdr:nvGraphicFramePr>
        <xdr:cNvPr id="12" name="Chart 11">
          <a:extLst>
            <a:ext uri="{FF2B5EF4-FFF2-40B4-BE49-F238E27FC236}">
              <a16:creationId xmlns:a16="http://schemas.microsoft.com/office/drawing/2014/main" id="{20777233-C8E5-401C-B6DD-D0849CE069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1322070</xdr:colOff>
      <xdr:row>191</xdr:row>
      <xdr:rowOff>0</xdr:rowOff>
    </xdr:from>
    <xdr:to>
      <xdr:col>7</xdr:col>
      <xdr:colOff>0</xdr:colOff>
      <xdr:row>206</xdr:row>
      <xdr:rowOff>0</xdr:rowOff>
    </xdr:to>
    <xdr:graphicFrame macro="">
      <xdr:nvGraphicFramePr>
        <xdr:cNvPr id="14" name="Chart 13">
          <a:extLst>
            <a:ext uri="{FF2B5EF4-FFF2-40B4-BE49-F238E27FC236}">
              <a16:creationId xmlns:a16="http://schemas.microsoft.com/office/drawing/2014/main" id="{9C2329E3-CFA4-40AD-9468-978F3E907D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0</xdr:colOff>
      <xdr:row>209</xdr:row>
      <xdr:rowOff>0</xdr:rowOff>
    </xdr:from>
    <xdr:to>
      <xdr:col>14</xdr:col>
      <xdr:colOff>0</xdr:colOff>
      <xdr:row>229</xdr:row>
      <xdr:rowOff>0</xdr:rowOff>
    </xdr:to>
    <xdr:graphicFrame macro="">
      <xdr:nvGraphicFramePr>
        <xdr:cNvPr id="15" name="Chart 14">
          <a:extLst>
            <a:ext uri="{FF2B5EF4-FFF2-40B4-BE49-F238E27FC236}">
              <a16:creationId xmlns:a16="http://schemas.microsoft.com/office/drawing/2014/main" id="{E4ECAF45-B297-44BF-8E2A-34745F6EA7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ברק פוש" refreshedDate="44164.607511458336" createdVersion="6" refreshedVersion="6" minRefreshableVersion="3" recordCount="303" xr:uid="{7304444A-CE08-4D21-8FDC-600D5BCF2632}">
  <cacheSource type="worksheet">
    <worksheetSource name="Table13"/>
  </cacheSource>
  <cacheFields count="48">
    <cacheField name="OBJECTID" numFmtId="0">
      <sharedItems/>
    </cacheField>
    <cacheField name="CITY" numFmtId="0">
      <sharedItems count="600">
        <s v="Abu Ghosh"/>
        <s v="Abu Sinan"/>
        <s v="Even Yehuda"/>
        <s v="Umm al-Fahm"/>
        <s v="Ofakim"/>
        <s v="Or Yehuda"/>
        <s v="Or Akiva"/>
        <s v="Azor"/>
        <s v="Eilat"/>
        <s v="Iksal"/>
        <s v="al-Batuf"/>
        <s v="al-Kasom"/>
        <s v="Alona"/>
        <s v="Elyakhin"/>
        <s v="El'ad"/>
        <s v="I'billin"/>
        <s v="Ashdod"/>
        <s v="Eshkol"/>
        <s v="Ashkelon"/>
        <s v="Baqa al-Gharbiyye"/>
        <s v="Be'er Tuvia"/>
        <s v="Be'er Ya'akov"/>
        <s v="Beersheba"/>
        <s v="Bustan al-Marj"/>
        <s v="Bu'eine Nujeidat"/>
        <s v="Buq'ata"/>
        <s v="Bir al-Maksur"/>
        <s v="Beit Jann"/>
        <s v="Beit Dagan"/>
        <s v="Bet She'an"/>
        <s v="Beit Shemesh"/>
        <s v="Bnei Brak"/>
        <s v="Bnei Ayish"/>
        <s v="Bnei Shimon"/>
        <s v="Binyamina-Giv'at Ada"/>
        <s v="Basma"/>
        <s v="Basmat Tab'un"/>
        <s v="Bi'ina"/>
        <s v="Brenner"/>
        <s v="Bat Yam"/>
        <s v="Jadeidi-Makr"/>
        <s v="Julis"/>
        <s v="Jaljulia"/>
        <s v="Jisr az-Zarqa"/>
        <s v="Jatt"/>
        <s v="Giv'at Shmuel"/>
        <s v="Giv'atayim"/>
        <s v="Gedera"/>
        <s v="Gederot"/>
        <s v="Golan"/>
        <s v="Jish (also: Gush Halav)"/>
        <s v="Gezer"/>
        <s v="Gan Yavne"/>
        <s v="Gan Rave"/>
        <s v="Ganei Tikva"/>
        <s v="Daliyat al-Karmel"/>
        <s v="Daburiyya"/>
        <s v="Dimona"/>
        <s v="Deir al-Asad"/>
        <s v="Deir Hanna"/>
        <s v="Drom HaSharon"/>
        <s v="Gilboa"/>
        <s v="Upper Galilee"/>
        <s v="Lower Galilee"/>
        <s v="Hod Hasharon"/>
        <s v="Central Arava"/>
        <s v="Herzliya"/>
        <s v="Zevulun"/>
        <s v="Zikhron Ya'akov"/>
        <s v="Zemer"/>
        <s v="Zarzir"/>
        <s v="Hevel Eilot"/>
        <s v="Hevel Yavne"/>
        <s v="Hevel Modi'in"/>
        <s v="Hadera"/>
        <s v="Holon"/>
        <s v="Hof Ashkelon"/>
        <s v="Hof HaCarmel"/>
        <s v="Hof HaSharon"/>
        <s v="Hura"/>
        <s v="Hurfeish"/>
        <s v="Haifa"/>
        <s v="Hazor HaGelilit"/>
        <s v="Harish"/>
        <s v="Tiberias"/>
        <s v="Tuba-Zangariyye"/>
        <s v="Tur'an"/>
        <s v="Tayibe"/>
        <s v="Tira"/>
        <s v="Tirat Carmel"/>
        <s v="Tamra"/>
        <s v="Yanuh-Jat"/>
        <s v="Yavne'el"/>
        <s v="Yavne"/>
        <s v="Yehud-Monosson"/>
        <s v="Yoav"/>
        <s v="Yesod HaMa'ala"/>
        <s v="Yafia"/>
        <s v="Yokneam"/>
        <s v="Yeruham"/>
        <s v="Jerusalem"/>
        <s v="Yirka"/>
        <s v="Kabul"/>
        <s v="Kaukab Abu al-Hija"/>
        <s v="Kokhav Yair"/>
        <s v="Kuseife"/>
        <s v="Kisra-Sumei"/>
        <s v="Ka'abiyye-Tabbash-Hajajre"/>
        <s v="Kfar Bara"/>
        <s v="Kfar Vradim"/>
        <s v="Kafr Yasif"/>
        <s v="Kfar-Yona"/>
        <s v="Kfar Kama"/>
        <s v="Kfar Kanna"/>
        <s v="Kfar Manda"/>
        <s v="Kfar Saba"/>
        <s v="Kfar-Kashem"/>
        <s v="Kfar Qara"/>
        <s v="Kfar Shmaryahu"/>
        <s v="Kfar Tavor"/>
        <s v="Karmiel"/>
        <s v="Lev HaSharon"/>
        <s v="Lehavim"/>
        <s v="Lod"/>
        <s v="Lakhish"/>
        <s v="Agam Dalton Area"/>
        <s v="Area between Dburia and Icsal"/>
        <s v="Between Hosen to Beit Vradim"/>
        <s v="Bik'at Beit Hanekufa"/>
        <s v="Givat Hamore Area"/>
        <s v="Ha'arbel Area"/>
        <s v="Kineret Area"/>
        <s v="Hasayag Area"/>
        <s v="Mount Carmel Area"/>
        <s v="Mount Miron Area"/>
        <s v="Mount Sasa Area"/>
        <s v="Mount Tavor Area"/>
        <s v="Shapdan Area"/>
        <s v="Ivneh Sands Area"/>
        <s v="Halutz Area"/>
        <s v="Alona Forest Area"/>
        <s v="Yawar Horashim Area"/>
        <s v="Yawar Menashe Area"/>
        <s v="6535 Road"/>
        <s v="Kfar Kana Area"/>
        <s v="Kfar Tavor Area"/>
        <s v="Ma'agar Tzalmon"/>
        <s v="Ma'agarei Menashe"/>
        <s v="South Gedi'ida Machr"/>
        <s v="South Julis Area"/>
        <s v="South Mechlaf Shorashim"/>
        <s v="South Rosh Ha'ain Area"/>
        <s v="Moshav Omez"/>
        <s v="Mushirifa"/>
        <s v="East Kfar Tba'arin"/>
        <s v="Machlaf Gila'an"/>
        <s v="Meitar Area"/>
        <s v="West Gedi'ida Machr"/>
        <s v="Ma'avar Eyal"/>
        <s v="Mailia"/>
        <s v="West Carmiel"/>
        <s v="West Baka-el Garbi'ia"/>
        <s v="West Barta'a"/>
        <s v="West Kfar Yasin"/>
        <s v="Mitzpe Eilot"/>
        <s v="North Basmat Tivon"/>
        <s v="North Ircha"/>
        <s v="North Ma'a lot"/>
        <s v="North Katzir"/>
        <s v="North Shibli"/>
        <s v="Mikveh Israel"/>
        <s v="Mishmar Hayarden"/>
        <s v="Nahal Arbel Area"/>
        <s v="Nahak Ban'a"/>
        <s v="Nahal Itzhar Area"/>
        <s v="Ben-Gurion Airport Area"/>
        <s v="Salam Area"/>
        <s v="Emek Ayalon Area"/>
        <s v="Arad Area"/>
        <s v="Julis Junction"/>
        <s v="Hanania Junction"/>
        <s v="Tzomet Metzer"/>
        <s v="North Carmiel"/>
        <s v="Ravid Area"/>
        <s v="Romat Hai'ab"/>
        <s v="Ramat Hanadiv"/>
        <s v="Sha'ar Ha'amakin"/>
        <s v="Tel Hashomer Area"/>
        <s v="Ezor Ta'asia"/>
        <s v="Itla Stream"/>
        <s v="Lakiya"/>
        <s v="Mevo'ot HaHermon"/>
        <s v="Mevaseret Zion"/>
        <s v="Majd al-Krum"/>
        <s v="Majdal Shams"/>
        <s v="Maghar"/>
        <s v="Migdal"/>
        <s v="Migdal HaEmek"/>
        <s v="Migdal Tefen"/>
        <s v="Megiddo"/>
        <s v="Modi'in-Maccabim-Re'ut"/>
        <s v="Mazkeret Batya"/>
        <s v="Mazra'a"/>
        <s v="Matte Asher"/>
        <s v="Mateh Yehuda"/>
        <s v="Metula"/>
        <s v="Meitar"/>
        <s v="Menashe"/>
        <s v="Mas'ada"/>
        <s v="Mi'ilya"/>
        <s v="Ma'ale Yosef"/>
        <s v="Ma'ale Iron"/>
        <s v="Ma'alot-Tarshiha"/>
        <s v="Mitzpe Ramon"/>
        <s v="Merom HaGalil"/>
        <s v="Merhavim"/>
        <s v="Misgav"/>
        <s v="Mashhad"/>
        <s v="Naot Hovav"/>
        <s v="Nahariyya"/>
        <s v="Neve Midbar"/>
        <s v="Nof HaGalil"/>
        <s v="Nahal Sorek"/>
        <s v="Nahf"/>
        <s v="Ness Ziona"/>
        <s v="Nazareth"/>
        <s v="Nesher"/>
        <s v="Netivot"/>
        <s v="Netanya"/>
        <s v="Sajur"/>
        <s v="Savyon"/>
        <s v="Sakhnin"/>
        <s v="Omer"/>
        <s v="Isfiya"/>
        <s v="Eilabun"/>
        <s v="Ilut"/>
        <s v="Ein Mahil"/>
        <s v="Ein Qiniyye"/>
        <s v="Acre"/>
        <s v="Emek HaYarden"/>
        <s v="Valley of Springs (formerly Beit She'an Valley)"/>
        <s v="Hefer Valley (Emek Hefer)"/>
        <s v="Jezrael Valley"/>
        <s v="Afula"/>
        <s v="Ar'abe"/>
        <s v="Arad"/>
        <s v="Ar'ara"/>
        <s v="Ar'arat an-Naqab"/>
        <s v="Fureidis"/>
        <s v="Fassuta"/>
        <s v="Peki'in"/>
        <s v="Pardes Hanna-Karkur"/>
        <s v="Pardesiya"/>
        <s v="Petah Tikva"/>
        <s v="Safed"/>
        <s v="Kadima-Zoran"/>
        <s v="Qalansawe"/>
        <s v="Katzrin"/>
        <s v="Kiryat Ono"/>
        <s v="Kiryat Ata"/>
        <s v="Kiryat Bialik"/>
        <s v="Kiryat Gat"/>
        <s v="Kiryat Tivon"/>
        <s v="Kiryat Yam"/>
        <s v="Kiryat Ye'arim"/>
        <s v="Kiryat Motzkin"/>
        <s v="Kiryat Malakhi"/>
        <s v="Kiryat Ekron"/>
        <s v="Kiryat Shmona"/>
        <s v="Rameh"/>
        <s v="Rosh HaAyin"/>
        <s v="Rosh Pinna"/>
        <s v="Rishon LeZion"/>
        <s v="Ghajar"/>
        <s v="Rahat"/>
        <s v="Rehovot"/>
        <s v="Reineh"/>
        <s v="Rekhasim"/>
        <s v="Ramla"/>
        <s v="Ramat Gan"/>
        <s v="Ramat HaSharon"/>
        <s v="Ramat Yishai"/>
        <s v="Ramat HaNegev"/>
        <s v="Ra'anana"/>
        <s v="Shibli-Umm al-Ghanam"/>
        <s v="Shaqib al-Salam"/>
        <s v="Sdot Dan"/>
        <s v="Sdot Negev (Azata)"/>
        <s v="Sderot"/>
        <s v="Shoham"/>
        <s v="Shlomi"/>
        <s v="Sha'ab"/>
        <s v="Sha'ar HaNegev"/>
        <s v="Shafir"/>
        <s v="Shfar'am"/>
        <s v="Tel Aviv-Yafo"/>
        <s v="Tel Mond"/>
        <s v="Tel sheva"/>
        <s v="Tamar"/>
        <s v="Judea and Samaria"/>
        <s v="רהט" u="1"/>
        <s v="טורעאן" u="1"/>
        <s v="עמק יזרעאל" u="1"/>
        <s v="ללא שיפוט - אזור הר תבור" u="1"/>
        <s v="ראש העין" u="1"/>
        <s v="ללא שיפוט - אזור מחלף גילעם" u="1"/>
        <s v="ללא שיפוט - אזור מיתר" u="1"/>
        <s v="מגדל" u="1"/>
        <s v="חבל אילות" u="1"/>
        <s v="נוף הגליל" u="1"/>
        <s v="רג'ר" u="1"/>
        <s v="עראבה" u="1"/>
        <s v="כפר ורדים" u="1"/>
        <s v="מזכרת בתיה" u="1"/>
        <s v="כפר כנא" u="1"/>
        <s v="ללא שיפוט - אזור בין חוסן לכפר ורדים" u="1"/>
        <s v="שער הנגב" u="1"/>
        <s v="אעבלין" u="1"/>
        <s v="מגדל העמק" u="1"/>
        <s v="ללא שיפוט - אזור סאלם" u="1"/>
        <s v="כפר כמא" u="1"/>
        <s v="כסייפה" u="1"/>
        <s v="קרית אונו" u="1"/>
        <s v="כוכב יאיר" u="1"/>
        <s v="ללא שיפוט - אזור כביש 6535" u="1"/>
        <s v="שדות דן" u="1"/>
        <s v="עמק חפר" u="1"/>
        <s v="אילת" u="1"/>
        <s v="חולון" u="1"/>
        <s v="שבלי - אום אל רנם" u="1"/>
        <s v="ללא שיפוט - אזור רביד" u="1"/>
        <s v="אלעד" u="1"/>
        <s v="רעננה" u="1"/>
        <s v="הוד השרון" u="1"/>
        <s v="תל שבע" u="1"/>
        <s v="יפיע" u="1"/>
        <s v="ללא שיפוט - אזור תל השומר" u="1"/>
        <s v="מעלה עירון" u="1"/>
        <s v="בענה" u="1"/>
        <s v="נשר" u="1"/>
        <s v="נחל שורק" u="1"/>
        <s v="גן יבנה" u="1"/>
        <s v="חוף אשקלון" u="1"/>
        <s v="שלומי" u="1"/>
        <s v="&quot;בני עי&quot;&quot;ש&quot;" u="1"/>
        <s v="מיתר" u="1"/>
        <s v="ראש פינה" u="1"/>
        <s v="לוד" u="1"/>
        <s v="מזרעה" u="1"/>
        <s v="&quot;ללא שיפוט - אזור נתב&quot;&quot;ג&quot;" u="1"/>
        <s v="נתיבות" u="1"/>
        <s v="מטה יהודה" u="1"/>
        <s v="קרית ים" u="1"/>
        <s v="ללא שיפוט - אזור צומת ג'וליס" u="1"/>
        <s v="הרצליה" u="1"/>
        <s v="ללא שיפוט - אזור בקעת בית נטופה" u="1"/>
        <s v="עומר" u="1"/>
        <s v="סביון" u="1"/>
        <s v="בני שמעון" u="1"/>
        <s v="קרית אתא" u="1"/>
        <s v="ללא שיפוט - אזור הארבל" u="1"/>
        <s v="כפר קרע" u="1"/>
        <s v="ללא שיפוט - אזור יער מנשה" u="1"/>
        <s v="שגב שלום" u="1"/>
        <s v="ברנר" u="1"/>
        <s v="דיר חנא" u="1"/>
        <s v="מנשה" u="1"/>
        <s v="הגלבוע" u="1"/>
        <s v="חוף הכרמל" u="1"/>
        <s v="גדרות" u="1"/>
        <s v="אופקים" u="1"/>
        <s v="אבו סנאן" u="1"/>
        <s v="מעלה יוסף" u="1"/>
        <s v="אשדוד" u="1"/>
        <s v="&quot;ללא שיפוט - אזור תע&quot;&quot;ש&quot;" u="1"/>
        <s v="עין מאהל" u="1"/>
        <s v="יקנעם עילית" u="1"/>
        <s v="עוספייא" u="1"/>
        <s v="סאג'ור" u="1"/>
        <s v="קרית ביאליק" u="1"/>
        <s v="אבו גוש" u="1"/>
        <s v="אזור" u="1"/>
        <s v="טייבה" u="1"/>
        <s v="לב השרון" u="1"/>
        <s v="הערבה התיכונה" u="1"/>
        <s v="בית דגן" u="1"/>
        <s v="חריש" u="1"/>
        <s v="רכסים" u="1"/>
        <s v="ללא שיפוט - אזור רמת הנדיב" u="1"/>
        <s v="ללא שיפוט - אזור מצפון לירכא" u="1"/>
        <s v="פקיעין (בוקייעה)" u="1"/>
        <s v="ללא שיפוט - אזור כפר תבור" u="1"/>
        <s v="שפרעם" u="1"/>
        <s v="ג'וליס" u="1"/>
        <s v="מרחבים" u="1"/>
        <s v="טירת כרמל" u="1"/>
        <s v="דאלית אל כרמל" u="1"/>
        <s v="משגב" u="1"/>
        <s v="כפר יונה" u="1"/>
        <s v="זמר" u="1"/>
        <s v="גזר" u="1"/>
        <s v="אור יהודה" u="1"/>
        <s v="אבן יהודה" u="1"/>
        <s v="ג'דיידה - מכר" u="1"/>
        <s v="ללא שיפוט - אזור מצפה אילות" u="1"/>
        <s v="קרית מוצקין" u="1"/>
        <s v="ללא שיפוט - אזור צומת חנניה" u="1"/>
        <s v="ראמה" u="1"/>
        <s v="ערערה בנגב" u="1"/>
        <s v="מסעדה" u="1"/>
        <s v="רמת נגב" u="1"/>
        <s v="פתח תקווה" u="1"/>
        <s v="מרום הגליל" u="1"/>
        <s v="דבוריה" u="1"/>
        <s v="גבעתיים" u="1"/>
        <s v="נהריה" u="1"/>
        <s v="משהד" u="1"/>
        <s v="מג'ד אל כרום" u="1"/>
        <s v="מגאר" u="1"/>
        <s v="בועיינה - נוג'ידאת" u="1"/>
        <s v="אשכול" u="1"/>
        <s v="עפולה" u="1"/>
        <s v="קלנסווה" u="1"/>
        <s v="שפיר" u="1"/>
        <s v="נצרת" u="1"/>
        <s v="כרמיאל" u="1"/>
        <s v="דרום השרון" u="1"/>
        <s v="יסוד המעלה" u="1"/>
        <s v="מטולה" u="1"/>
        <s v="אלונה" u="1"/>
        <s v="זכרון יעקב" u="1"/>
        <s v="פרדסיה" u="1"/>
        <s v="קדימה - צורן" u="1"/>
        <s v="עמק הירדן" u="1"/>
        <s v="יהוד-מונוסון" u="1"/>
        <s v="טירה" u="1"/>
        <s v="באר טוביה" u="1"/>
        <s v="להבים" u="1"/>
        <s v="מודיעין - מכבים - רעות" u="1"/>
        <s v="ללא שיפוט - אזור שמורת שער העמקים" u="1"/>
        <s v="חדרה" u="1"/>
        <s v="ללא שיפוט - אזור מושיריפה" u="1"/>
        <s v="הגליל העליון" u="1"/>
        <s v="גוש חלב (ג'יש)" u="1"/>
        <s v="מבשרת ציון" u="1"/>
        <s v="תמר" u="1"/>
        <s v="רמת השרון" u="1"/>
        <s v="ללא שיפוט - אזור מדרום לראש העין" u="1"/>
        <s v="מגדל תפן" u="1"/>
        <s v="ללא שיפוט - אזור מושב אומץ" u="1"/>
        <s v="פרדס חנה - כרכור" u="1"/>
        <s v="שהם" u="1"/>
        <s v="כפר יאסיף" u="1"/>
        <s v="זרזיר" u="1"/>
        <s v="ירכא" u="1"/>
        <s v="פוריידיס" u="1"/>
        <s v="ללא שיפוט - אזור צפון כרמיאל" u="1"/>
        <s v="כאוכב אבו אל היג'א" u="1"/>
        <s v="עין קיניה" u="1"/>
        <s v="ג'לג'וליה" u="1"/>
        <s v="קרית טבעון" u="1"/>
        <s v="קצרין" u="1"/>
        <s v="כפר מנדא" u="1"/>
        <s v="ג'ת" u="1"/>
        <s v="רחובות" u="1"/>
        <s v="באר יעקב" u="1"/>
        <s v="יהודה ושומרון" u="1"/>
        <s v="עילוט" u="1"/>
        <s v="בית שמש" u="1"/>
        <s v="נס ציונה" u="1"/>
        <s v="אליכין" u="1"/>
        <s v="הגליל התחתון" u="1"/>
        <s v="דיר אל אסד" u="1"/>
        <s v="פסוטה" u="1"/>
        <s v="עמק המעיינות" u="1"/>
        <s v="אור עקיבא" u="1"/>
        <s v="עילבון" u="1"/>
        <s v="טבריה" u="1"/>
        <s v="רמת ישי" u="1"/>
        <s v="ירושלים" u="1"/>
        <s v="ללא שיפוט - נחל יתלה" u="1"/>
        <s v="ללא שיפוט - אזור מערבית לבאקה אל גרבייה" u="1"/>
        <s v="קרית יערים" u="1"/>
        <s v="רמת גן" u="1"/>
        <s v="ראשון לציון" u="1"/>
        <s v="ללא שיפוט - אזור משמר הירדן" u="1"/>
        <s v="ללא שיפוט - אזור מצפון למעלות" u="1"/>
        <s v="חורפיש" u="1"/>
        <s v="קרית שמונה" u="1"/>
        <s v="ללא שיפוט - אזור מזרחית לכפר תראבין" u="1"/>
        <s v="לכיש" u="1"/>
        <s v="ללא שיפוט - אזור מדרום לג'דיידה-מכר" u="1"/>
        <s v="ללא שיפוט - אזור ממערב לג'דיידה-מכר" u="1"/>
        <s v="ללא שיפוט - אזור צומת מצר" u="1"/>
        <s v="חוף השרון" u="1"/>
        <s v="חבל יבנה" u="1"/>
        <s v="ללא שיפוט - אזור מצפון לשיבלי אום אל רנם" u="1"/>
        <s v="ללא שיפוט - אזור נחל יצהר" u="1"/>
        <s v="קרית מלאכי" u="1"/>
        <s v="בית ג'ן" u="1"/>
        <s v="בית שאן" u="1"/>
        <s v="בסמת טבעון" u="1"/>
        <s v="ללא שיפוט - אזור מדרום למחלף חורשים" u="1"/>
        <s v="נווה מדבר" u="1"/>
        <s v="כפר קאסם" u="1"/>
        <s v="ללא שיפוט - אזור חלוץ" u="1"/>
        <s v="אל קסום" u="1"/>
        <s v="מג'דל שמס" u="1"/>
        <s v="עכו" u="1"/>
        <s v="ללא שיפוט - אזור מדרום לג'וליס" u="1"/>
        <s v="סח'נין" u="1"/>
        <s v="כסרא - סמיע" u="1"/>
        <s v="גבעת שמואל" u="1"/>
        <s v="ללא שיפוט - אזור מעיליא" u="1"/>
        <s v="נחף" u="1"/>
        <s v="מגידו" u="1"/>
        <s v="ללא שיפוט - אזור יער אלונה" u="1"/>
        <s v="טמרה" u="1"/>
        <s v="ג'סר אל-זרקא" u="1"/>
        <s v="ללא שיפוט - אזור יער חורשים" u="1"/>
        <s v="ללא שיפוט - אזור מקווה ישראל - פארק שרון" u="1"/>
        <s v="ללא שיפוט - אזור מערב כרמיאל" u="1"/>
        <s v="ללא שיפוט - אזור מאגרי מנשה" u="1"/>
        <s v="אשקלון" u="1"/>
        <s v="באקה אל גרבייה (באקה אל ררבי" u="1"/>
        <s v="חבל מודיעין" u="1"/>
        <s v="ללא שיפוט - אזור נחל ארבל" u="1"/>
        <s v="מצפה רמון" u="1"/>
        <s v="קרית גת" u="1"/>
        <s v="ללא שיפוט - אזור עמק איילון" u="1"/>
        <s v="ללא שיפוט - אזור חולות יבנה" u="1"/>
        <s v="ללא שיפוט - אזור רומת הייב" u="1"/>
        <s v="כפר סבא" u="1"/>
        <s v="ללא שיפוט - אזור הר מירון" u="1"/>
        <s v="כפר שמריהו" u="1"/>
        <s v="גולן" u="1"/>
        <s v="ללא שיפוט - אזור מעבר אייל" u="1"/>
        <s v="חצור הגלילית" u="1"/>
        <s v="מבואות החרמון" u="1"/>
        <s v="גני תקווה" u="1"/>
        <s v="ללא שיפוט - אזור אגם דלתון" u="1"/>
        <s v="ללא שיפוט - אזור מצפון לבסמת טבעון" u="1"/>
        <s v="נתניה" u="1"/>
        <s v="יאנוח - ג'ת" u="1"/>
        <s v="ערערה" u="1"/>
        <s v="תל מונד" u="1"/>
        <s v="ללא שיפוט - אזור מצפון לקציר" u="1"/>
        <s v="מעיליא" u="1"/>
        <s v="גן רוה" u="1"/>
        <s v="ללא שיפוט - אזור הר סאסא" u="1"/>
        <s v="רמלה" u="1"/>
        <s v="בני ברק" u="1"/>
        <s v="כעביה - טבאש - חג'אג'רה" u="1"/>
        <s v="ירוחם" u="1"/>
        <s v="בוקעאתא" u="1"/>
        <s v="ללא שיפוט - אזור מערבית לברטעה" u="1"/>
        <s v="ללא שיפוט - אזור מערבית לכפר יאסיף" u="1"/>
        <s v="אכסאל" u="1"/>
        <s v="ללא שיפוט - אזור הסייג" u="1"/>
        <s v="ללא שיפוט - אזור מאגר צלמון" u="1"/>
        <s v="ללא שיפוט - אזור ערד" u="1"/>
        <s v="ללא שיפוט - אזור גבעת המורה" u="1"/>
        <s v="כפר ברא" u="1"/>
        <s v="&quot;ללא שיפוט - אזור השפד&quot;&quot;ן&quot;" u="1"/>
        <s v="כאבול" u="1"/>
        <s v="אום אל פחם" u="1"/>
        <s v="אל בטוף" u="1"/>
        <s v="ביר אל מכסור" u="1"/>
        <s v="בת ים" u="1"/>
        <s v="תל אביב - יפו" u="1"/>
        <s v="דימונה" u="1"/>
        <s v="ערד" u="1"/>
        <s v="זבולון" u="1"/>
        <s v="יואב" u="1"/>
        <s v="כפר תבור" u="1"/>
        <s v="ללא שיפוט - אזור כפר כנא" u="1"/>
        <s v="קרית עקרון" u="1"/>
        <s v="ללא שיפוט - אזור בין דבוריה לאכסאל" u="1"/>
        <s v="ריינה" u="1"/>
        <s v="ללא שיפוט - אזור נחל בענא" u="1"/>
        <s v="טובא - זנגרייה" u="1"/>
        <s v="מעלות - תרשיחא" u="1"/>
        <s v="מטה אשר" u="1"/>
        <s v="שדרות" u="1"/>
        <s v="לקיה" u="1"/>
        <s v="יבנאל" u="1"/>
        <s v="באר שבע" u="1"/>
        <s v="&quot;בסמ&quot;&quot;ה&quot;" u="1"/>
        <s v="צפת" u="1"/>
        <s v="שדות נגב" u="1"/>
        <s v="גדרה" u="1"/>
        <s v="שעב" u="1"/>
        <s v="חיפה" u="1"/>
        <s v="בוסתאן אל מרג'" u="1"/>
        <s v="בנימינה - גבעת עדה" u="1"/>
        <s v="חורה" u="1"/>
        <s v="ללא שיפוט - אזור הר הכרמל" u="1"/>
        <s v="נאות חובב" u="1"/>
        <s v="ללא שיפוט - אזור הכנרת" u="1"/>
        <s v="יבנה" u="1"/>
      </sharedItems>
    </cacheField>
    <cacheField name="MUNITYPE" numFmtId="0">
      <sharedItems count="12">
        <s v="local council"/>
        <s v="City"/>
        <s v="regional council"/>
        <s v="Area without Judgement"/>
        <s v="Industrial Local Council"/>
        <s v="Judea and Samaria Area"/>
        <s v="מועצה אזורית" u="1"/>
        <s v="שטחי יהודה ושומרון" u="1"/>
        <s v="עירייה" u="1"/>
        <s v="מועצה מקומית" u="1"/>
        <s v="מועצה מקומית תעשייתית" u="1"/>
        <s v="ללא שיפוט" u="1"/>
      </sharedItems>
    </cacheField>
    <cacheField name="CR_PNIM" numFmtId="0">
      <sharedItems containsBlank="1"/>
    </cacheField>
    <cacheField name="DISTRICT" numFmtId="0">
      <sharedItems containsBlank="1" count="15">
        <s v="Jerusalem"/>
        <s v="North"/>
        <s v="Central"/>
        <s v="Haifa"/>
        <s v="South"/>
        <s v="Tel Aviv"/>
        <s v="Judea and Samaria"/>
        <s v="דרום" u="1"/>
        <m u="1"/>
        <s v="יהודה ושומרון" u="1"/>
        <s v="תל אביב" u="1"/>
        <s v="חיפה" u="1"/>
        <s v="צפון" u="1"/>
        <s v="ירושלים" u="1"/>
        <s v="מרכז" u="1"/>
      </sharedItems>
    </cacheField>
    <cacheField name="SUMACCIDEN" numFmtId="1">
      <sharedItems containsString="0" containsBlank="1" containsNumber="1" containsInteger="1" minValue="1" maxValue="24594"/>
    </cacheField>
    <cacheField name="DEAD" numFmtId="1">
      <sharedItems containsString="0" containsBlank="1" containsNumber="1" containsInteger="1" minValue="0" maxValue="180"/>
    </cacheField>
    <cacheField name="SEVER_INJ" numFmtId="1">
      <sharedItems containsString="0" containsBlank="1" containsNumber="1" containsInteger="1" minValue="0" maxValue="1000"/>
    </cacheField>
    <cacheField name="SLIGH_INJ" numFmtId="1">
      <sharedItems containsString="0" containsBlank="1" containsNumber="1" containsInteger="1" minValue="1" maxValue="27702"/>
    </cacheField>
    <cacheField name="PEDESTRINJ" numFmtId="1">
      <sharedItems containsString="0" containsBlank="1" containsNumber="1" containsInteger="1" minValue="0" maxValue="4306"/>
    </cacheField>
    <cacheField name="INJ0_19" numFmtId="1">
      <sharedItems containsString="0" containsBlank="1" containsNumber="1" containsInteger="1" minValue="0" maxValue="3966"/>
    </cacheField>
    <cacheField name="INJ20_64" numFmtId="1">
      <sharedItems containsString="0" containsBlank="1" containsNumber="1" containsInteger="1" minValue="1" maxValue="22381"/>
    </cacheField>
    <cacheField name="INJ65_" numFmtId="1">
      <sharedItems containsString="0" containsBlank="1" containsNumber="1" containsInteger="1" minValue="0" maxValue="3010"/>
    </cacheField>
    <cacheField name="INJTOTAL" numFmtId="1">
      <sharedItems containsString="0" containsBlank="1" containsNumber="1" containsInteger="1" minValue="1" maxValue="28792"/>
    </cacheField>
    <cacheField name="TOTDRIVERS" numFmtId="1">
      <sharedItems containsString="0" containsBlank="1" containsNumber="1" containsInteger="1" minValue="1" maxValue="43300"/>
    </cacheField>
    <cacheField name="MOTORCYCLE" numFmtId="1">
      <sharedItems containsString="0" containsBlank="1" containsNumber="1" containsInteger="1" minValue="0" maxValue="8094"/>
    </cacheField>
    <cacheField name="TRUCK" numFmtId="1">
      <sharedItems containsString="0" containsBlank="1" containsNumber="1" containsInteger="1" minValue="0" maxValue="907"/>
    </cacheField>
    <cacheField name="BICYCLE" numFmtId="1">
      <sharedItems containsString="0" containsBlank="1" containsNumber="1" containsInteger="1" minValue="0" maxValue="2750"/>
    </cacheField>
    <cacheField name="PRIVATE" numFmtId="1">
      <sharedItems containsString="0" containsBlank="1" containsNumber="1" containsInteger="1" minValue="0" maxValue="21980"/>
    </cacheField>
    <cacheField name="VEHICLE" numFmtId="1">
      <sharedItems containsMixedTypes="1" containsNumber="1" containsInteger="1" minValue="1" maxValue="33731"/>
    </cacheField>
    <cacheField name="YEARMONTH" numFmtId="0">
      <sharedItems/>
    </cacheField>
    <cacheField name="ACC_INDEX" numFmtId="164">
      <sharedItems containsString="0" containsBlank="1" containsNumber="1" minValue="5.5261483E-2" maxValue="1557.850745"/>
    </cacheField>
    <cacheField name="SUMINJ_AGE" numFmtId="1">
      <sharedItems containsSemiMixedTypes="0" containsString="0" containsNumber="1" containsInteger="1" minValue="0" maxValue="27636"/>
    </cacheField>
    <cacheField name="Field1" numFmtId="0" formula="INJTOTAL/SUMACCIDEN" databaseField="0"/>
    <cacheField name="Field2" numFmtId="0" formula="INJTOTAL/SUMACCIDEN" databaseField="0"/>
    <cacheField name="Field3" numFmtId="0" formula="INJTOTAL/SUMACCIDEN" databaseField="0"/>
    <cacheField name="Field4" numFmtId="0" formula="SLIGH_INJ/INJTOTAL" databaseField="0"/>
    <cacheField name="Field5" numFmtId="0" formula="SLIGH_INJ/INJTOTAL" databaseField="0"/>
    <cacheField name="Field6" numFmtId="0" formula="SEVER_INJ/INJTOTAL" databaseField="0"/>
    <cacheField name="Field7" numFmtId="0" formula="DEAD/INJTOTAL" databaseField="0"/>
    <cacheField name="Field8" numFmtId="0" formula="PEDESTRINJ/INJTOTAL" databaseField="0"/>
    <cacheField name=" INJ0_19/ INJTOTAL" numFmtId="0" formula="INJ0_19/INJTOTAL" databaseField="0"/>
    <cacheField name="INJ20_64/ INJTOTAL" numFmtId="0" formula="INJ20_64/INJTOTAL" databaseField="0"/>
    <cacheField name="INJ65_/ INJTOTAL" numFmtId="0" formula="INJ65_/INJTOTAL" databaseField="0"/>
    <cacheField name="TOTDRIVERS/ SUMACCIDEN" numFmtId="0" formula="TOTDRIVERS/SUMACCIDEN" databaseField="0"/>
    <cacheField name="PRIVATE/ VEHICLE" numFmtId="0" formula="PRIVATE/VEHICLE" databaseField="0"/>
    <cacheField name=" MOTORCYCLE/ VEHICLE" numFmtId="0" formula="MOTORCYCLE/VEHICLE" databaseField="0"/>
    <cacheField name="TRUCK/ VEHICLE" numFmtId="0" formula="TRUCK/VEHICLE" databaseField="0"/>
    <cacheField name="BICYCLE/ VEHICLE" numFmtId="0" formula="BICYCLE/VEHICLE" databaseField="0"/>
    <cacheField name="= INJTOTAL/ SUMACCIDEN" numFmtId="0" formula="INJTOTAL/SUMACCIDEN" databaseField="0"/>
    <cacheField name="INJTOTAL /SUMACCIDEN" numFmtId="0" formula="INJTOTAL/SUMACCIDEN" databaseField="0"/>
    <cacheField name="SLIGH_INJ /INJTOTAL" numFmtId="0" formula="SLIGH_INJ/INJTOTAL" databaseField="0"/>
    <cacheField name="SLIGH_INJ/ SUMACCIDEN" numFmtId="0" formula="SLIGH_INJ/SUMACCIDEN" databaseField="0"/>
    <cacheField name="SEVER_INJ/ SUMACCIDEN" numFmtId="0" formula="SEVER_INJ/SUMACCIDEN" databaseField="0"/>
    <cacheField name="DEAD/ SUMACCIDEN" numFmtId="0" formula="DEAD/SUMACCIDEN" databaseField="0"/>
    <cacheField name="INJ65_/ SUMINJ_AGE" numFmtId="0" formula="INJ65_/SUMINJ_AGE" databaseField="0"/>
    <cacheField name="INJ20_64/ SUMINJ_AGE" numFmtId="0" formula="INJ20_64/SUMINJ_AGE" databaseField="0"/>
    <cacheField name="INJ0_19 / SUMINJ_AGE" numFmtId="0" formula="INJ0_19/SUMINJ_AGE"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3">
  <r>
    <s v="1"/>
    <x v="0"/>
    <x v="0"/>
    <s v="472"/>
    <x v="0"/>
    <n v="115"/>
    <n v="0"/>
    <n v="4"/>
    <n v="139"/>
    <n v="19"/>
    <n v="25"/>
    <n v="93"/>
    <n v="15"/>
    <n v="143"/>
    <n v="199"/>
    <n v="13"/>
    <n v="6"/>
    <n v="6"/>
    <n v="140"/>
    <n v="165"/>
    <s v="202007"/>
    <n v="60.806617189999997"/>
    <n v="133"/>
  </r>
  <r>
    <s v="2"/>
    <x v="1"/>
    <x v="0"/>
    <s v="473"/>
    <x v="1"/>
    <n v="284"/>
    <n v="1"/>
    <n v="11"/>
    <n v="509"/>
    <n v="34"/>
    <n v="136"/>
    <n v="358"/>
    <n v="23"/>
    <n v="521"/>
    <n v="482"/>
    <n v="15"/>
    <n v="9"/>
    <n v="12"/>
    <n v="377"/>
    <n v="413"/>
    <s v="202007"/>
    <n v="42.416413839999997"/>
    <n v="517"/>
  </r>
  <r>
    <s v="3"/>
    <x v="2"/>
    <x v="0"/>
    <s v="182"/>
    <x v="2"/>
    <n v="270"/>
    <n v="3"/>
    <n v="12"/>
    <n v="341"/>
    <n v="39"/>
    <n v="56"/>
    <n v="255"/>
    <n v="38"/>
    <n v="356"/>
    <n v="522"/>
    <n v="35"/>
    <n v="15"/>
    <n v="8"/>
    <n v="394"/>
    <n v="452"/>
    <s v="202007"/>
    <n v="32.665530510000004"/>
    <n v="349"/>
  </r>
  <r>
    <s v="4"/>
    <x v="3"/>
    <x v="1"/>
    <s v="2710"/>
    <x v="3"/>
    <n v="1063"/>
    <n v="5"/>
    <n v="41"/>
    <n v="1697"/>
    <n v="197"/>
    <n v="476"/>
    <n v="1170"/>
    <n v="59"/>
    <n v="1743"/>
    <n v="1801"/>
    <n v="70"/>
    <n v="62"/>
    <n v="13"/>
    <n v="1267"/>
    <n v="1412"/>
    <s v="202007"/>
    <n v="40.840183969999998"/>
    <n v="1705"/>
  </r>
  <r>
    <s v="5"/>
    <x v="4"/>
    <x v="1"/>
    <s v="31"/>
    <x v="4"/>
    <n v="313"/>
    <n v="3"/>
    <n v="13"/>
    <n v="388"/>
    <n v="65"/>
    <n v="81"/>
    <n v="274"/>
    <n v="44"/>
    <n v="404"/>
    <n v="513"/>
    <n v="10"/>
    <n v="13"/>
    <n v="26"/>
    <n v="346"/>
    <n v="395"/>
    <s v="202007"/>
    <n v="30.155523890000001"/>
    <n v="399"/>
  </r>
  <r>
    <s v="6"/>
    <x v="5"/>
    <x v="1"/>
    <s v="2400"/>
    <x v="5"/>
    <n v="1053"/>
    <n v="6"/>
    <n v="44"/>
    <n v="1243"/>
    <n v="177"/>
    <n v="169"/>
    <n v="959"/>
    <n v="124"/>
    <n v="1293"/>
    <n v="1870"/>
    <n v="220"/>
    <n v="59"/>
    <n v="46"/>
    <n v="1202"/>
    <n v="1527"/>
    <s v="202007"/>
    <n v="158.02174149999999"/>
    <n v="1252"/>
  </r>
  <r>
    <s v="7"/>
    <x v="6"/>
    <x v="1"/>
    <s v="1020"/>
    <x v="3"/>
    <n v="413"/>
    <n v="2"/>
    <n v="25"/>
    <n v="493"/>
    <n v="81"/>
    <n v="94"/>
    <n v="345"/>
    <n v="65"/>
    <n v="520"/>
    <n v="696"/>
    <n v="18"/>
    <n v="22"/>
    <n v="53"/>
    <n v="484"/>
    <n v="577"/>
    <s v="202007"/>
    <n v="74.467989560000007"/>
    <n v="504"/>
  </r>
  <r>
    <s v="8"/>
    <x v="7"/>
    <x v="0"/>
    <s v="565"/>
    <x v="5"/>
    <n v="302"/>
    <n v="2"/>
    <n v="11"/>
    <n v="342"/>
    <n v="44"/>
    <n v="43"/>
    <n v="273"/>
    <n v="29"/>
    <n v="355"/>
    <n v="513"/>
    <n v="82"/>
    <n v="14"/>
    <n v="17"/>
    <n v="301"/>
    <n v="414"/>
    <s v="202007"/>
    <n v="136.26490709999999"/>
    <n v="345"/>
  </r>
  <r>
    <s v="9"/>
    <x v="8"/>
    <x v="1"/>
    <s v="2600"/>
    <x v="4"/>
    <n v="1393"/>
    <n v="5"/>
    <n v="52"/>
    <n v="1671"/>
    <n v="270"/>
    <n v="295"/>
    <n v="1203"/>
    <n v="151"/>
    <n v="1728"/>
    <n v="2357"/>
    <n v="284"/>
    <n v="42"/>
    <n v="217"/>
    <n v="1211"/>
    <n v="1754"/>
    <s v="202007"/>
    <n v="13.839065890000001"/>
    <n v="1649"/>
  </r>
  <r>
    <s v="10"/>
    <x v="9"/>
    <x v="0"/>
    <s v="478"/>
    <x v="1"/>
    <n v="232"/>
    <n v="0"/>
    <n v="21"/>
    <n v="335"/>
    <n v="41"/>
    <n v="89"/>
    <n v="249"/>
    <n v="16"/>
    <n v="356"/>
    <n v="392"/>
    <n v="12"/>
    <n v="13"/>
    <n v="5"/>
    <n v="277"/>
    <n v="307"/>
    <s v="202007"/>
    <n v="25.481557030000001"/>
    <n v="354"/>
  </r>
  <r>
    <s v="11"/>
    <x v="10"/>
    <x v="2"/>
    <s v="5565"/>
    <x v="1"/>
    <n v="59"/>
    <n v="1"/>
    <n v="5"/>
    <n v="77"/>
    <n v="14"/>
    <n v="28"/>
    <n v="53"/>
    <n v="2"/>
    <n v="83"/>
    <n v="91"/>
    <n v="1"/>
    <n v="2"/>
    <n v="2"/>
    <n v="66"/>
    <n v="71"/>
    <s v="202007"/>
    <n v="15.32286588"/>
    <n v="83"/>
  </r>
  <r>
    <s v="12"/>
    <x v="11"/>
    <x v="2"/>
    <s v="5569"/>
    <x v="4"/>
    <n v="91"/>
    <n v="8"/>
    <n v="11"/>
    <n v="148"/>
    <n v="16"/>
    <n v="35"/>
    <n v="118"/>
    <n v="10"/>
    <n v="167"/>
    <n v="156"/>
    <n v="2"/>
    <n v="8"/>
    <n v="3"/>
    <n v="100"/>
    <n v="113"/>
    <s v="202007"/>
    <n v="2.3510156179999999"/>
    <n v="163"/>
  </r>
  <r>
    <s v="13"/>
    <x v="12"/>
    <x v="2"/>
    <s v="5545"/>
    <x v="3"/>
    <n v="70"/>
    <n v="6"/>
    <n v="9"/>
    <n v="137"/>
    <n v="1"/>
    <n v="33"/>
    <n v="113"/>
    <n v="6"/>
    <n v="152"/>
    <n v="139"/>
    <n v="5"/>
    <n v="10"/>
    <n v="2"/>
    <n v="95"/>
    <n v="112"/>
    <s v="202007"/>
    <n v="2.58995737"/>
    <n v="152"/>
  </r>
  <r>
    <s v="14"/>
    <x v="13"/>
    <x v="0"/>
    <s v="41"/>
    <x v="2"/>
    <n v="31"/>
    <n v="0"/>
    <n v="3"/>
    <n v="34"/>
    <n v="6"/>
    <n v="8"/>
    <n v="22"/>
    <n v="6"/>
    <n v="37"/>
    <n v="50"/>
    <n v="3"/>
    <n v="2"/>
    <n v="2"/>
    <n v="30"/>
    <n v="37"/>
    <s v="202007"/>
    <n v="18.35293377"/>
    <n v="36"/>
  </r>
  <r>
    <s v="15"/>
    <x v="14"/>
    <x v="1"/>
    <s v="1309"/>
    <x v="2"/>
    <n v="381"/>
    <n v="1"/>
    <n v="12"/>
    <n v="481"/>
    <n v="101"/>
    <n v="150"/>
    <n v="302"/>
    <n v="21"/>
    <n v="494"/>
    <n v="651"/>
    <n v="56"/>
    <n v="19"/>
    <n v="42"/>
    <n v="399"/>
    <n v="516"/>
    <s v="202007"/>
    <n v="109.24469449999999"/>
    <n v="473"/>
  </r>
  <r>
    <s v="16"/>
    <x v="15"/>
    <x v="0"/>
    <s v="529"/>
    <x v="1"/>
    <n v="458"/>
    <n v="6"/>
    <n v="17"/>
    <n v="874"/>
    <n v="29"/>
    <n v="180"/>
    <n v="669"/>
    <n v="45"/>
    <n v="897"/>
    <n v="837"/>
    <n v="10"/>
    <n v="21"/>
    <n v="2"/>
    <n v="639"/>
    <n v="672"/>
    <s v="202007"/>
    <n v="37.903178580000002"/>
    <n v="894"/>
  </r>
  <r>
    <s v="17"/>
    <x v="16"/>
    <x v="1"/>
    <s v="70"/>
    <x v="4"/>
    <n v="6012"/>
    <n v="20"/>
    <n v="118"/>
    <n v="8095"/>
    <n v="937"/>
    <n v="1285"/>
    <n v="5996"/>
    <n v="772"/>
    <n v="8233"/>
    <n v="11279"/>
    <n v="518"/>
    <n v="436"/>
    <n v="396"/>
    <n v="8237"/>
    <n v="9587"/>
    <s v="202007"/>
    <n v="94.091720629999998"/>
    <n v="8053"/>
  </r>
  <r>
    <s v="18"/>
    <x v="17"/>
    <x v="2"/>
    <s v="5538"/>
    <x v="4"/>
    <n v="235"/>
    <n v="9"/>
    <n v="29"/>
    <n v="311"/>
    <n v="9"/>
    <n v="45"/>
    <n v="263"/>
    <n v="33"/>
    <n v="349"/>
    <n v="387"/>
    <n v="16"/>
    <n v="51"/>
    <n v="5"/>
    <n v="219"/>
    <n v="291"/>
    <s v="202007"/>
    <n v="0.31870787900000003"/>
    <n v="341"/>
  </r>
  <r>
    <s v="19"/>
    <x v="18"/>
    <x v="1"/>
    <s v="7100"/>
    <x v="4"/>
    <n v="5373"/>
    <n v="22"/>
    <n v="110"/>
    <n v="7371"/>
    <n v="722"/>
    <n v="1302"/>
    <n v="5412"/>
    <n v="652"/>
    <n v="7503"/>
    <n v="10041"/>
    <n v="371"/>
    <n v="261"/>
    <n v="280"/>
    <n v="7458"/>
    <n v="8370"/>
    <s v="202007"/>
    <n v="102.6988376"/>
    <n v="7366"/>
  </r>
  <r>
    <s v="20"/>
    <x v="19"/>
    <x v="1"/>
    <s v="6000"/>
    <x v="3"/>
    <n v="780"/>
    <n v="2"/>
    <n v="31"/>
    <n v="1200"/>
    <n v="101"/>
    <n v="355"/>
    <n v="832"/>
    <n v="29"/>
    <n v="1233"/>
    <n v="1373"/>
    <n v="43"/>
    <n v="33"/>
    <n v="59"/>
    <n v="976"/>
    <n v="1111"/>
    <s v="202007"/>
    <n v="84.960679159999998"/>
    <n v="1216"/>
  </r>
  <r>
    <s v="21"/>
    <x v="20"/>
    <x v="2"/>
    <s v="5533"/>
    <x v="4"/>
    <n v="1354"/>
    <n v="13"/>
    <n v="37"/>
    <n v="1969"/>
    <n v="59"/>
    <n v="251"/>
    <n v="1604"/>
    <n v="133"/>
    <n v="2019"/>
    <n v="2688"/>
    <n v="77"/>
    <n v="136"/>
    <n v="19"/>
    <n v="2046"/>
    <n v="2278"/>
    <s v="202007"/>
    <n v="10.55900641"/>
    <n v="1988"/>
  </r>
  <r>
    <s v="22"/>
    <x v="21"/>
    <x v="0"/>
    <s v="2530"/>
    <x v="2"/>
    <n v="538"/>
    <n v="1"/>
    <n v="17"/>
    <n v="699"/>
    <n v="64"/>
    <n v="126"/>
    <n v="527"/>
    <n v="49"/>
    <n v="717"/>
    <n v="1021"/>
    <n v="71"/>
    <n v="33"/>
    <n v="16"/>
    <n v="746"/>
    <n v="866"/>
    <s v="202007"/>
    <n v="56.859661350000003"/>
    <n v="702"/>
  </r>
  <r>
    <s v="23"/>
    <x v="22"/>
    <x v="1"/>
    <s v="9000"/>
    <x v="4"/>
    <n v="7496"/>
    <n v="38"/>
    <n v="197"/>
    <n v="10414"/>
    <n v="959"/>
    <n v="1433"/>
    <n v="7946"/>
    <n v="1158"/>
    <n v="10649"/>
    <n v="13533"/>
    <n v="408"/>
    <n v="306"/>
    <n v="228"/>
    <n v="9452"/>
    <n v="10394"/>
    <s v="202007"/>
    <n v="63.850924669999998"/>
    <n v="10537"/>
  </r>
  <r>
    <s v="24"/>
    <x v="23"/>
    <x v="2"/>
    <s v="5566"/>
    <x v="1"/>
    <n v="126"/>
    <n v="0"/>
    <n v="6"/>
    <n v="244"/>
    <n v="3"/>
    <n v="60"/>
    <n v="185"/>
    <n v="4"/>
    <n v="250"/>
    <n v="256"/>
    <n v="2"/>
    <n v="12"/>
    <n v="2"/>
    <n v="210"/>
    <n v="226"/>
    <s v="202007"/>
    <n v="13.99411739"/>
    <n v="249"/>
  </r>
  <r>
    <s v="25"/>
    <x v="24"/>
    <x v="0"/>
    <s v="482"/>
    <x v="1"/>
    <n v="95"/>
    <n v="1"/>
    <n v="7"/>
    <n v="147"/>
    <n v="17"/>
    <n v="37"/>
    <n v="113"/>
    <n v="5"/>
    <n v="155"/>
    <n v="148"/>
    <n v="3"/>
    <n v="3"/>
    <n v="1"/>
    <n v="113"/>
    <n v="120"/>
    <s v="202007"/>
    <n v="13.26871482"/>
    <n v="155"/>
  </r>
  <r>
    <s v="26"/>
    <x v="25"/>
    <x v="0"/>
    <s v="4001"/>
    <x v="1"/>
    <n v="66"/>
    <n v="1"/>
    <n v="6"/>
    <n v="107"/>
    <n v="8"/>
    <n v="20"/>
    <n v="85"/>
    <n v="9"/>
    <n v="114"/>
    <n v="95"/>
    <n v="0"/>
    <n v="1"/>
    <n v="3"/>
    <n v="64"/>
    <n v="68"/>
    <s v="202007"/>
    <n v="3.3776642579999998"/>
    <n v="114"/>
  </r>
  <r>
    <s v="27"/>
    <x v="26"/>
    <x v="0"/>
    <s v="998"/>
    <x v="1"/>
    <n v="100"/>
    <n v="0"/>
    <n v="6"/>
    <n v="149"/>
    <n v="12"/>
    <n v="30"/>
    <n v="123"/>
    <n v="2"/>
    <n v="155"/>
    <n v="170"/>
    <n v="2"/>
    <n v="7"/>
    <n v="4"/>
    <n v="127"/>
    <n v="140"/>
    <s v="202007"/>
    <n v="17.15824426"/>
    <n v="155"/>
  </r>
  <r>
    <s v="28"/>
    <x v="27"/>
    <x v="0"/>
    <s v="480"/>
    <x v="1"/>
    <n v="203"/>
    <n v="2"/>
    <n v="6"/>
    <n v="317"/>
    <n v="20"/>
    <n v="65"/>
    <n v="245"/>
    <n v="15"/>
    <n v="325"/>
    <n v="291"/>
    <n v="7"/>
    <n v="2"/>
    <n v="1"/>
    <n v="227"/>
    <n v="237"/>
    <s v="202007"/>
    <n v="28.19807613"/>
    <n v="325"/>
  </r>
  <r>
    <s v="29"/>
    <x v="28"/>
    <x v="0"/>
    <s v="466"/>
    <x v="2"/>
    <n v="161"/>
    <n v="0"/>
    <n v="3"/>
    <n v="201"/>
    <n v="13"/>
    <n v="23"/>
    <n v="159"/>
    <n v="16"/>
    <n v="204"/>
    <n v="294"/>
    <n v="32"/>
    <n v="12"/>
    <n v="7"/>
    <n v="191"/>
    <n v="242"/>
    <s v="202007"/>
    <n v="113.4034721"/>
    <n v="198"/>
  </r>
  <r>
    <s v="30"/>
    <x v="29"/>
    <x v="1"/>
    <s v="9200"/>
    <x v="1"/>
    <n v="403"/>
    <n v="1"/>
    <n v="13"/>
    <n v="509"/>
    <n v="51"/>
    <n v="86"/>
    <n v="373"/>
    <n v="53"/>
    <n v="523"/>
    <n v="689"/>
    <n v="27"/>
    <n v="18"/>
    <n v="30"/>
    <n v="471"/>
    <n v="546"/>
    <s v="202007"/>
    <n v="54.55739956"/>
    <n v="512"/>
  </r>
  <r>
    <s v="31"/>
    <x v="30"/>
    <x v="1"/>
    <s v="2610"/>
    <x v="0"/>
    <n v="1132"/>
    <n v="8"/>
    <n v="61"/>
    <n v="1377"/>
    <n v="282"/>
    <n v="296"/>
    <n v="917"/>
    <n v="108"/>
    <n v="1446"/>
    <n v="1822"/>
    <n v="91"/>
    <n v="60"/>
    <n v="48"/>
    <n v="1123"/>
    <n v="1322"/>
    <s v="202007"/>
    <n v="29.563908779999998"/>
    <n v="1321"/>
  </r>
  <r>
    <s v="32"/>
    <x v="31"/>
    <x v="1"/>
    <s v="6100"/>
    <x v="5"/>
    <n v="3514"/>
    <n v="11"/>
    <n v="132"/>
    <n v="3914"/>
    <n v="929"/>
    <n v="769"/>
    <n v="2644"/>
    <n v="423"/>
    <n v="4057"/>
    <n v="5661"/>
    <n v="770"/>
    <n v="216"/>
    <n v="321"/>
    <n v="2874"/>
    <n v="4181"/>
    <s v="202007"/>
    <n v="478.1937916"/>
    <n v="3836"/>
  </r>
  <r>
    <s v="33"/>
    <x v="32"/>
    <x v="0"/>
    <s v="1066"/>
    <x v="2"/>
    <n v="87"/>
    <n v="1"/>
    <n v="3"/>
    <n v="107"/>
    <n v="16"/>
    <n v="11"/>
    <n v="84"/>
    <n v="14"/>
    <n v="111"/>
    <n v="152"/>
    <n v="5"/>
    <n v="7"/>
    <n v="2"/>
    <n v="111"/>
    <n v="125"/>
    <s v="202007"/>
    <n v="106.46193359999999"/>
    <n v="109"/>
  </r>
  <r>
    <s v="34"/>
    <x v="33"/>
    <x v="2"/>
    <s v="5541"/>
    <x v="4"/>
    <n v="1139"/>
    <n v="40"/>
    <n v="116"/>
    <n v="2045"/>
    <n v="39"/>
    <n v="344"/>
    <n v="1726"/>
    <n v="108"/>
    <n v="2201"/>
    <n v="2193"/>
    <n v="40"/>
    <n v="136"/>
    <n v="11"/>
    <n v="1564"/>
    <n v="1751"/>
    <s v="202007"/>
    <n v="3.0723197419999999"/>
    <n v="2178"/>
  </r>
  <r>
    <s v="35"/>
    <x v="34"/>
    <x v="0"/>
    <s v="9800"/>
    <x v="3"/>
    <n v="383"/>
    <n v="2"/>
    <n v="18"/>
    <n v="538"/>
    <n v="31"/>
    <n v="89"/>
    <n v="424"/>
    <n v="38"/>
    <n v="558"/>
    <n v="696"/>
    <n v="34"/>
    <n v="18"/>
    <n v="22"/>
    <n v="519"/>
    <n v="593"/>
    <s v="202007"/>
    <n v="15.69878555"/>
    <n v="551"/>
  </r>
  <r>
    <s v="36"/>
    <x v="35"/>
    <x v="0"/>
    <s v="1326"/>
    <x v="3"/>
    <n v="656"/>
    <n v="2"/>
    <n v="5"/>
    <n v="1023"/>
    <n v="35"/>
    <n v="167"/>
    <n v="806"/>
    <n v="51"/>
    <n v="1030"/>
    <n v="1189"/>
    <n v="15"/>
    <n v="52"/>
    <n v="4"/>
    <n v="855"/>
    <n v="926"/>
    <s v="202007"/>
    <n v="117.07003760000001"/>
    <n v="1024"/>
  </r>
  <r>
    <s v="37"/>
    <x v="36"/>
    <x v="0"/>
    <s v="944"/>
    <x v="1"/>
    <n v="63"/>
    <n v="1"/>
    <n v="2"/>
    <n v="82"/>
    <n v="6"/>
    <n v="17"/>
    <n v="63"/>
    <n v="5"/>
    <n v="85"/>
    <n v="100"/>
    <n v="4"/>
    <n v="3"/>
    <n v="2"/>
    <n v="68"/>
    <n v="77"/>
    <s v="202007"/>
    <n v="16.031954549999998"/>
    <n v="85"/>
  </r>
  <r>
    <s v="38"/>
    <x v="37"/>
    <x v="0"/>
    <s v="483"/>
    <x v="1"/>
    <n v="195"/>
    <n v="0"/>
    <n v="6"/>
    <n v="375"/>
    <n v="29"/>
    <n v="103"/>
    <n v="263"/>
    <n v="14"/>
    <n v="381"/>
    <n v="338"/>
    <n v="6"/>
    <n v="7"/>
    <n v="3"/>
    <n v="265"/>
    <n v="281"/>
    <s v="202007"/>
    <n v="56.383139970000002"/>
    <n v="380"/>
  </r>
  <r>
    <s v="39"/>
    <x v="38"/>
    <x v="2"/>
    <s v="5528"/>
    <x v="2"/>
    <n v="292"/>
    <n v="6"/>
    <n v="9"/>
    <n v="415"/>
    <n v="11"/>
    <n v="53"/>
    <n v="324"/>
    <n v="49"/>
    <n v="430"/>
    <n v="566"/>
    <n v="39"/>
    <n v="19"/>
    <n v="7"/>
    <n v="427"/>
    <n v="492"/>
    <s v="202007"/>
    <n v="7.9093061220000003"/>
    <n v="426"/>
  </r>
  <r>
    <s v="40"/>
    <x v="39"/>
    <x v="1"/>
    <s v="6200"/>
    <x v="5"/>
    <n v="3447"/>
    <n v="12"/>
    <n v="137"/>
    <n v="3963"/>
    <n v="699"/>
    <n v="542"/>
    <n v="2697"/>
    <n v="724"/>
    <n v="4112"/>
    <n v="5691"/>
    <n v="783"/>
    <n v="109"/>
    <n v="282"/>
    <n v="3200"/>
    <n v="4374"/>
    <s v="202007"/>
    <n v="366.2855366"/>
    <n v="3963"/>
  </r>
  <r>
    <s v="41"/>
    <x v="40"/>
    <x v="0"/>
    <s v="1292"/>
    <x v="1"/>
    <n v="1045"/>
    <n v="6"/>
    <n v="13"/>
    <n v="2188"/>
    <n v="62"/>
    <n v="486"/>
    <n v="1652"/>
    <n v="64"/>
    <n v="2207"/>
    <n v="1977"/>
    <n v="44"/>
    <n v="50"/>
    <n v="37"/>
    <n v="1555"/>
    <n v="1686"/>
    <s v="202007"/>
    <n v="114.9264697"/>
    <n v="2202"/>
  </r>
  <r>
    <s v="42"/>
    <x v="41"/>
    <x v="0"/>
    <s v="485"/>
    <x v="1"/>
    <n v="84"/>
    <n v="0"/>
    <n v="3"/>
    <n v="136"/>
    <n v="10"/>
    <n v="43"/>
    <n v="90"/>
    <n v="4"/>
    <n v="139"/>
    <n v="133"/>
    <n v="4"/>
    <n v="2"/>
    <n v="6"/>
    <n v="105"/>
    <n v="117"/>
    <s v="202007"/>
    <n v="21.010593320000002"/>
    <n v="137"/>
  </r>
  <r>
    <s v="43"/>
    <x v="42"/>
    <x v="0"/>
    <s v="627"/>
    <x v="2"/>
    <n v="68"/>
    <n v="0"/>
    <n v="7"/>
    <n v="114"/>
    <n v="4"/>
    <n v="16"/>
    <n v="97"/>
    <n v="8"/>
    <n v="121"/>
    <n v="136"/>
    <n v="6"/>
    <n v="9"/>
    <n v="2"/>
    <n v="102"/>
    <n v="119"/>
    <s v="202007"/>
    <n v="35.916953560000003"/>
    <n v="121"/>
  </r>
  <r>
    <s v="44"/>
    <x v="43"/>
    <x v="0"/>
    <s v="541"/>
    <x v="3"/>
    <n v="148"/>
    <n v="3"/>
    <n v="6"/>
    <n v="181"/>
    <n v="71"/>
    <n v="68"/>
    <n v="107"/>
    <n v="10"/>
    <n v="190"/>
    <n v="220"/>
    <n v="2"/>
    <n v="10"/>
    <n v="25"/>
    <n v="127"/>
    <n v="164"/>
    <s v="202007"/>
    <n v="73.163934900000001"/>
    <n v="185"/>
  </r>
  <r>
    <s v="45"/>
    <x v="44"/>
    <x v="0"/>
    <s v="628"/>
    <x v="3"/>
    <n v="347"/>
    <n v="3"/>
    <n v="20"/>
    <n v="632"/>
    <n v="22"/>
    <n v="172"/>
    <n v="458"/>
    <n v="19"/>
    <n v="655"/>
    <n v="616"/>
    <n v="11"/>
    <n v="28"/>
    <n v="11"/>
    <n v="463"/>
    <n v="513"/>
    <s v="202007"/>
    <n v="46.496747380000002"/>
    <n v="649"/>
  </r>
  <r>
    <s v="46"/>
    <x v="45"/>
    <x v="1"/>
    <s v="681"/>
    <x v="2"/>
    <n v="493"/>
    <n v="3"/>
    <n v="12"/>
    <n v="572"/>
    <n v="69"/>
    <n v="67"/>
    <n v="453"/>
    <n v="52"/>
    <n v="587"/>
    <n v="878"/>
    <n v="106"/>
    <n v="27"/>
    <n v="20"/>
    <n v="598"/>
    <n v="751"/>
    <s v="202007"/>
    <n v="191.45312949999999"/>
    <n v="572"/>
  </r>
  <r>
    <s v="47"/>
    <x v="46"/>
    <x v="1"/>
    <s v="6300"/>
    <x v="5"/>
    <n v="1116"/>
    <n v="7"/>
    <n v="50"/>
    <n v="1195"/>
    <n v="187"/>
    <n v="107"/>
    <n v="917"/>
    <n v="196"/>
    <n v="1252"/>
    <n v="1889"/>
    <n v="422"/>
    <n v="37"/>
    <n v="106"/>
    <n v="1014"/>
    <n v="1579"/>
    <s v="202007"/>
    <n v="344.19207549999999"/>
    <n v="1220"/>
  </r>
  <r>
    <s v="48"/>
    <x v="47"/>
    <x v="0"/>
    <s v="2550"/>
    <x v="2"/>
    <n v="639"/>
    <n v="4"/>
    <n v="13"/>
    <n v="857"/>
    <n v="74"/>
    <n v="155"/>
    <n v="629"/>
    <n v="68"/>
    <n v="874"/>
    <n v="1260"/>
    <n v="49"/>
    <n v="56"/>
    <n v="29"/>
    <n v="966"/>
    <n v="1100"/>
    <s v="202007"/>
    <n v="55.890529839999999"/>
    <n v="852"/>
  </r>
  <r>
    <s v="49"/>
    <x v="48"/>
    <x v="2"/>
    <s v="5532"/>
    <x v="2"/>
    <n v="96"/>
    <n v="3"/>
    <n v="4"/>
    <n v="151"/>
    <n v="6"/>
    <n v="24"/>
    <n v="121"/>
    <n v="11"/>
    <n v="158"/>
    <n v="182"/>
    <n v="5"/>
    <n v="9"/>
    <n v="1"/>
    <n v="139"/>
    <n v="154"/>
    <s v="202007"/>
    <n v="6.99742862"/>
    <n v="156"/>
  </r>
  <r>
    <s v="50"/>
    <x v="49"/>
    <x v="2"/>
    <s v="5571"/>
    <x v="1"/>
    <n v="611"/>
    <n v="15"/>
    <n v="62"/>
    <n v="1133"/>
    <n v="11"/>
    <n v="242"/>
    <n v="859"/>
    <n v="94"/>
    <n v="1210"/>
    <n v="922"/>
    <n v="39"/>
    <n v="32"/>
    <n v="8"/>
    <n v="616"/>
    <n v="695"/>
    <s v="202007"/>
    <n v="0.56188009500000002"/>
    <n v="1195"/>
  </r>
  <r>
    <s v="51"/>
    <x v="50"/>
    <x v="0"/>
    <s v="487"/>
    <x v="1"/>
    <n v="53"/>
    <n v="1"/>
    <n v="8"/>
    <n v="95"/>
    <n v="0"/>
    <n v="20"/>
    <n v="76"/>
    <n v="7"/>
    <n v="104"/>
    <n v="89"/>
    <n v="2"/>
    <n v="4"/>
    <n v="2"/>
    <n v="62"/>
    <n v="70"/>
    <s v="202007"/>
    <n v="7.505875241"/>
    <n v="103"/>
  </r>
  <r>
    <s v="52"/>
    <x v="51"/>
    <x v="2"/>
    <s v="5530"/>
    <x v="2"/>
    <n v="1173"/>
    <n v="12"/>
    <n v="68"/>
    <n v="1869"/>
    <n v="43"/>
    <n v="279"/>
    <n v="1487"/>
    <n v="163"/>
    <n v="1949"/>
    <n v="2423"/>
    <n v="97"/>
    <n v="126"/>
    <n v="27"/>
    <n v="1825"/>
    <n v="2075"/>
    <s v="202007"/>
    <n v="10.28776459"/>
    <n v="1929"/>
  </r>
  <r>
    <s v="53"/>
    <x v="52"/>
    <x v="0"/>
    <s v="166"/>
    <x v="2"/>
    <n v="562"/>
    <n v="5"/>
    <n v="16"/>
    <n v="757"/>
    <n v="41"/>
    <n v="139"/>
    <n v="572"/>
    <n v="49"/>
    <n v="778"/>
    <n v="1079"/>
    <n v="51"/>
    <n v="46"/>
    <n v="27"/>
    <n v="823"/>
    <n v="947"/>
    <s v="202007"/>
    <n v="49.071472309999997"/>
    <n v="760"/>
  </r>
  <r>
    <s v="54"/>
    <x v="53"/>
    <x v="2"/>
    <s v="5527"/>
    <x v="2"/>
    <n v="548"/>
    <n v="9"/>
    <n v="20"/>
    <n v="825"/>
    <n v="18"/>
    <n v="97"/>
    <n v="686"/>
    <n v="65"/>
    <n v="854"/>
    <n v="1089"/>
    <n v="60"/>
    <n v="50"/>
    <n v="9"/>
    <n v="853"/>
    <n v="972"/>
    <s v="202007"/>
    <n v="12.62928367"/>
    <n v="848"/>
  </r>
  <r>
    <s v="55"/>
    <x v="54"/>
    <x v="0"/>
    <s v="229"/>
    <x v="2"/>
    <n v="146"/>
    <n v="0"/>
    <n v="7"/>
    <n v="158"/>
    <n v="37"/>
    <n v="28"/>
    <n v="97"/>
    <n v="37"/>
    <n v="165"/>
    <n v="230"/>
    <n v="26"/>
    <n v="7"/>
    <n v="10"/>
    <n v="149"/>
    <n v="192"/>
    <s v="202007"/>
    <n v="69.180824689999994"/>
    <n v="162"/>
  </r>
  <r>
    <s v="56"/>
    <x v="55"/>
    <x v="0"/>
    <s v="494"/>
    <x v="3"/>
    <n v="339"/>
    <n v="1"/>
    <n v="15"/>
    <n v="528"/>
    <n v="40"/>
    <n v="136"/>
    <n v="379"/>
    <n v="28"/>
    <n v="544"/>
    <n v="590"/>
    <n v="19"/>
    <n v="25"/>
    <n v="14"/>
    <n v="449"/>
    <n v="507"/>
    <s v="202007"/>
    <n v="35.912209439999998"/>
    <n v="543"/>
  </r>
  <r>
    <s v="57"/>
    <x v="56"/>
    <x v="0"/>
    <s v="489"/>
    <x v="1"/>
    <n v="235"/>
    <n v="2"/>
    <n v="13"/>
    <n v="391"/>
    <n v="15"/>
    <n v="101"/>
    <n v="291"/>
    <n v="13"/>
    <n v="406"/>
    <n v="410"/>
    <n v="4"/>
    <n v="12"/>
    <n v="6"/>
    <n v="310"/>
    <n v="332"/>
    <s v="202007"/>
    <n v="42.609278969999998"/>
    <n v="405"/>
  </r>
  <r>
    <s v="58"/>
    <x v="57"/>
    <x v="1"/>
    <s v="2200"/>
    <x v="4"/>
    <n v="550"/>
    <n v="9"/>
    <n v="21"/>
    <n v="762"/>
    <n v="117"/>
    <n v="135"/>
    <n v="587"/>
    <n v="59"/>
    <n v="792"/>
    <n v="925"/>
    <n v="33"/>
    <n v="32"/>
    <n v="25"/>
    <n v="570"/>
    <n v="660"/>
    <s v="202007"/>
    <n v="2.4948333749999998"/>
    <n v="781"/>
  </r>
  <r>
    <s v="59"/>
    <x v="58"/>
    <x v="0"/>
    <s v="490"/>
    <x v="1"/>
    <n v="392"/>
    <n v="2"/>
    <n v="6"/>
    <n v="806"/>
    <n v="40"/>
    <n v="180"/>
    <n v="602"/>
    <n v="27"/>
    <n v="814"/>
    <n v="680"/>
    <n v="8"/>
    <n v="12"/>
    <n v="6"/>
    <n v="529"/>
    <n v="555"/>
    <s v="202007"/>
    <n v="76.295332060000007"/>
    <n v="809"/>
  </r>
  <r>
    <s v="60"/>
    <x v="59"/>
    <x v="0"/>
    <s v="492"/>
    <x v="1"/>
    <n v="451"/>
    <n v="2"/>
    <n v="15"/>
    <n v="1000"/>
    <n v="32"/>
    <n v="236"/>
    <n v="747"/>
    <n v="30"/>
    <n v="1017"/>
    <n v="777"/>
    <n v="2"/>
    <n v="11"/>
    <n v="4"/>
    <n v="556"/>
    <n v="573"/>
    <s v="202007"/>
    <n v="50.574763470000001"/>
    <n v="1013"/>
  </r>
  <r>
    <s v="61"/>
    <x v="60"/>
    <x v="2"/>
    <s v="5520"/>
    <x v="2"/>
    <n v="2589"/>
    <n v="26"/>
    <n v="118"/>
    <n v="3777"/>
    <n v="95"/>
    <n v="502"/>
    <n v="3098"/>
    <n v="256"/>
    <n v="3921"/>
    <n v="5116"/>
    <n v="302"/>
    <n v="273"/>
    <n v="55"/>
    <n v="3623"/>
    <n v="4253"/>
    <s v="202007"/>
    <n v="26.882260649999999"/>
    <n v="3856"/>
  </r>
  <r>
    <s v="62"/>
    <x v="61"/>
    <x v="2"/>
    <s v="5508"/>
    <x v="1"/>
    <n v="731"/>
    <n v="15"/>
    <n v="63"/>
    <n v="1459"/>
    <n v="23"/>
    <n v="282"/>
    <n v="1147"/>
    <n v="99"/>
    <n v="1537"/>
    <n v="1414"/>
    <n v="43"/>
    <n v="65"/>
    <n v="9"/>
    <n v="1030"/>
    <n v="1147"/>
    <s v="202007"/>
    <n v="2.9016665050000001"/>
    <n v="1528"/>
  </r>
  <r>
    <s v="63"/>
    <x v="62"/>
    <x v="2"/>
    <s v="5501"/>
    <x v="1"/>
    <n v="660"/>
    <n v="4"/>
    <n v="46"/>
    <n v="1204"/>
    <n v="15"/>
    <n v="195"/>
    <n v="991"/>
    <n v="61"/>
    <n v="1254"/>
    <n v="1154"/>
    <n v="51"/>
    <n v="50"/>
    <n v="12"/>
    <n v="854"/>
    <n v="967"/>
    <s v="202007"/>
    <n v="2.2290621860000002"/>
    <n v="1247"/>
  </r>
  <r>
    <s v="64"/>
    <x v="63"/>
    <x v="2"/>
    <s v="5503"/>
    <x v="1"/>
    <n v="623"/>
    <n v="7"/>
    <n v="46"/>
    <n v="1185"/>
    <n v="20"/>
    <n v="214"/>
    <n v="928"/>
    <n v="87"/>
    <n v="1238"/>
    <n v="1172"/>
    <n v="27"/>
    <n v="68"/>
    <n v="4"/>
    <n v="867"/>
    <n v="966"/>
    <s v="202007"/>
    <n v="3.231339835"/>
    <n v="1229"/>
  </r>
  <r>
    <s v="65"/>
    <x v="64"/>
    <x v="1"/>
    <s v="9700"/>
    <x v="2"/>
    <n v="1062"/>
    <n v="5"/>
    <n v="29"/>
    <n v="1298"/>
    <n v="158"/>
    <n v="184"/>
    <n v="966"/>
    <n v="150"/>
    <n v="1332"/>
    <n v="1978"/>
    <n v="209"/>
    <n v="42"/>
    <n v="69"/>
    <n v="1397"/>
    <n v="1717"/>
    <s v="202007"/>
    <n v="55.115244820000001"/>
    <n v="1300"/>
  </r>
  <r>
    <s v="66"/>
    <x v="65"/>
    <x v="2"/>
    <s v="5554"/>
    <x v="4"/>
    <n v="85"/>
    <n v="7"/>
    <n v="17"/>
    <n v="177"/>
    <n v="3"/>
    <n v="41"/>
    <n v="124"/>
    <n v="29"/>
    <n v="201"/>
    <n v="137"/>
    <n v="8"/>
    <n v="13"/>
    <n v="0"/>
    <n v="84"/>
    <n v="105"/>
    <s v="202007"/>
    <n v="5.5261483E-2"/>
    <n v="194"/>
  </r>
  <r>
    <s v="67"/>
    <x v="66"/>
    <x v="1"/>
    <s v="6400"/>
    <x v="5"/>
    <n v="2733"/>
    <n v="11"/>
    <n v="75"/>
    <n v="3234"/>
    <n v="336"/>
    <n v="347"/>
    <n v="2477"/>
    <n v="369"/>
    <n v="3320"/>
    <n v="4980"/>
    <n v="569"/>
    <n v="129"/>
    <n v="153"/>
    <n v="3407"/>
    <n v="4258"/>
    <s v="202007"/>
    <n v="113.5445012"/>
    <n v="3193"/>
  </r>
  <r>
    <s v="68"/>
    <x v="67"/>
    <x v="2"/>
    <s v="5512"/>
    <x v="3"/>
    <n v="1326"/>
    <n v="10"/>
    <n v="45"/>
    <n v="2383"/>
    <n v="23"/>
    <n v="328"/>
    <n v="1944"/>
    <n v="154"/>
    <n v="2438"/>
    <n v="2702"/>
    <n v="45"/>
    <n v="158"/>
    <n v="6"/>
    <n v="2109"/>
    <n v="2318"/>
    <s v="202007"/>
    <n v="21.577371530000001"/>
    <n v="2426"/>
  </r>
  <r>
    <s v="69"/>
    <x v="68"/>
    <x v="0"/>
    <s v="9300"/>
    <x v="3"/>
    <n v="403"/>
    <n v="2"/>
    <n v="18"/>
    <n v="556"/>
    <n v="51"/>
    <n v="92"/>
    <n v="414"/>
    <n v="56"/>
    <n v="576"/>
    <n v="712"/>
    <n v="42"/>
    <n v="14"/>
    <n v="13"/>
    <n v="526"/>
    <n v="595"/>
    <s v="202007"/>
    <n v="12.78298695"/>
    <n v="562"/>
  </r>
  <r>
    <s v="70"/>
    <x v="69"/>
    <x v="0"/>
    <s v="1290"/>
    <x v="2"/>
    <n v="151"/>
    <n v="1"/>
    <n v="3"/>
    <n v="268"/>
    <n v="16"/>
    <n v="60"/>
    <n v="199"/>
    <n v="13"/>
    <n v="272"/>
    <n v="235"/>
    <n v="1"/>
    <n v="9"/>
    <n v="0"/>
    <n v="172"/>
    <n v="182"/>
    <s v="202007"/>
    <n v="18.366653280000001"/>
    <n v="272"/>
  </r>
  <r>
    <s v="71"/>
    <x v="70"/>
    <x v="0"/>
    <s v="975"/>
    <x v="1"/>
    <n v="208"/>
    <n v="1"/>
    <n v="9"/>
    <n v="355"/>
    <n v="18"/>
    <n v="71"/>
    <n v="287"/>
    <n v="6"/>
    <n v="365"/>
    <n v="405"/>
    <n v="9"/>
    <n v="13"/>
    <n v="2"/>
    <n v="314"/>
    <n v="338"/>
    <s v="202007"/>
    <n v="51.466352110000003"/>
    <n v="364"/>
  </r>
  <r>
    <s v="72"/>
    <x v="71"/>
    <x v="2"/>
    <s v="5553"/>
    <x v="4"/>
    <n v="193"/>
    <n v="13"/>
    <n v="23"/>
    <n v="342"/>
    <n v="2"/>
    <n v="61"/>
    <n v="275"/>
    <n v="32"/>
    <n v="378"/>
    <n v="303"/>
    <n v="27"/>
    <n v="17"/>
    <n v="2"/>
    <n v="209"/>
    <n v="255"/>
    <s v="202007"/>
    <n v="7.3351712999999999E-2"/>
    <n v="368"/>
  </r>
  <r>
    <s v="73"/>
    <x v="72"/>
    <x v="2"/>
    <s v="5529"/>
    <x v="2"/>
    <n v="588"/>
    <n v="4"/>
    <n v="22"/>
    <n v="847"/>
    <n v="13"/>
    <n v="49"/>
    <n v="735"/>
    <n v="77"/>
    <n v="873"/>
    <n v="1214"/>
    <n v="36"/>
    <n v="137"/>
    <n v="2"/>
    <n v="869"/>
    <n v="1044"/>
    <s v="202007"/>
    <n v="16.089716280000001"/>
    <n v="861"/>
  </r>
  <r>
    <s v="74"/>
    <x v="73"/>
    <x v="2"/>
    <s v="5525"/>
    <x v="2"/>
    <n v="2366"/>
    <n v="29"/>
    <n v="92"/>
    <n v="3443"/>
    <n v="54"/>
    <n v="368"/>
    <n v="2879"/>
    <n v="243"/>
    <n v="3564"/>
    <n v="4821"/>
    <n v="274"/>
    <n v="258"/>
    <n v="25"/>
    <n v="3512"/>
    <n v="4069"/>
    <s v="202007"/>
    <n v="18.387242130000001"/>
    <n v="3490"/>
  </r>
  <r>
    <s v="75"/>
    <x v="74"/>
    <x v="1"/>
    <s v="6500"/>
    <x v="3"/>
    <n v="3469"/>
    <n v="10"/>
    <n v="125"/>
    <n v="4820"/>
    <n v="443"/>
    <n v="778"/>
    <n v="3555"/>
    <n v="519"/>
    <n v="4955"/>
    <n v="6331"/>
    <n v="315"/>
    <n v="189"/>
    <n v="237"/>
    <n v="4494"/>
    <n v="5235"/>
    <s v="202007"/>
    <n v="61.643557039999997"/>
    <n v="4852"/>
  </r>
  <r>
    <s v="76"/>
    <x v="75"/>
    <x v="1"/>
    <s v="6600"/>
    <x v="5"/>
    <n v="6378"/>
    <n v="18"/>
    <n v="168"/>
    <n v="7693"/>
    <n v="826"/>
    <n v="930"/>
    <n v="5711"/>
    <n v="1032"/>
    <n v="7879"/>
    <n v="11463"/>
    <n v="1534"/>
    <n v="293"/>
    <n v="343"/>
    <n v="7391"/>
    <n v="9561"/>
    <s v="202007"/>
    <n v="334.9545564"/>
    <n v="7673"/>
  </r>
  <r>
    <s v="77"/>
    <x v="76"/>
    <x v="2"/>
    <s v="5536"/>
    <x v="4"/>
    <n v="1108"/>
    <n v="12"/>
    <n v="46"/>
    <n v="1773"/>
    <n v="28"/>
    <n v="251"/>
    <n v="1420"/>
    <n v="129"/>
    <n v="1831"/>
    <n v="2188"/>
    <n v="56"/>
    <n v="106"/>
    <n v="8"/>
    <n v="1695"/>
    <n v="1865"/>
    <s v="202007"/>
    <n v="6.1334995660000002"/>
    <n v="1800"/>
  </r>
  <r>
    <s v="78"/>
    <x v="77"/>
    <x v="2"/>
    <s v="5515"/>
    <x v="3"/>
    <n v="920"/>
    <n v="14"/>
    <n v="65"/>
    <n v="1394"/>
    <n v="52"/>
    <n v="194"/>
    <n v="1127"/>
    <n v="132"/>
    <n v="1473"/>
    <n v="1645"/>
    <n v="92"/>
    <n v="69"/>
    <n v="35"/>
    <n v="1226"/>
    <n v="1422"/>
    <s v="202007"/>
    <n v="4.7198701070000002"/>
    <n v="1453"/>
  </r>
  <r>
    <s v="79"/>
    <x v="78"/>
    <x v="2"/>
    <s v="5519"/>
    <x v="2"/>
    <n v="590"/>
    <n v="4"/>
    <n v="24"/>
    <n v="810"/>
    <n v="6"/>
    <n v="73"/>
    <n v="702"/>
    <n v="60"/>
    <n v="838"/>
    <n v="1228"/>
    <n v="79"/>
    <n v="41"/>
    <n v="4"/>
    <n v="936"/>
    <n v="1060"/>
    <s v="202007"/>
    <n v="32.323120459999998"/>
    <n v="835"/>
  </r>
  <r>
    <s v="80"/>
    <x v="78"/>
    <x v="2"/>
    <s v="5519"/>
    <x v="2"/>
    <n v="351"/>
    <n v="6"/>
    <n v="9"/>
    <n v="442"/>
    <n v="26"/>
    <n v="48"/>
    <n v="372"/>
    <n v="33"/>
    <n v="457"/>
    <n v="675"/>
    <n v="56"/>
    <n v="12"/>
    <n v="12"/>
    <n v="487"/>
    <n v="567"/>
    <s v="202007"/>
    <n v="11.58729553"/>
    <n v="453"/>
  </r>
  <r>
    <s v="81"/>
    <x v="78"/>
    <x v="2"/>
    <s v="5519"/>
    <x v="2"/>
    <n v="11"/>
    <n v="0"/>
    <n v="2"/>
    <n v="11"/>
    <n v="3"/>
    <n v="0"/>
    <n v="11"/>
    <n v="1"/>
    <n v="13"/>
    <n v="19"/>
    <n v="3"/>
    <n v="1"/>
    <n v="0"/>
    <n v="13"/>
    <n v="17"/>
    <s v="202007"/>
    <n v="7.4485651209999997"/>
    <n v="12"/>
  </r>
  <r>
    <s v="82"/>
    <x v="79"/>
    <x v="0"/>
    <s v="1303"/>
    <x v="4"/>
    <n v="80"/>
    <n v="4"/>
    <n v="8"/>
    <n v="120"/>
    <n v="21"/>
    <n v="36"/>
    <n v="88"/>
    <n v="6"/>
    <n v="132"/>
    <n v="137"/>
    <n v="2"/>
    <n v="10"/>
    <n v="5"/>
    <n v="75"/>
    <n v="92"/>
    <s v="202007"/>
    <n v="9.1554403190000002"/>
    <n v="130"/>
  </r>
  <r>
    <s v="83"/>
    <x v="80"/>
    <x v="0"/>
    <s v="496"/>
    <x v="1"/>
    <n v="139"/>
    <n v="1"/>
    <n v="1"/>
    <n v="225"/>
    <n v="18"/>
    <n v="63"/>
    <n v="153"/>
    <n v="7"/>
    <n v="227"/>
    <n v="213"/>
    <n v="8"/>
    <n v="5"/>
    <n v="2"/>
    <n v="167"/>
    <n v="182"/>
    <s v="202007"/>
    <n v="27.636503489999999"/>
    <n v="223"/>
  </r>
  <r>
    <s v="84"/>
    <x v="81"/>
    <x v="1"/>
    <s v="4000"/>
    <x v="3"/>
    <n v="11692"/>
    <n v="33"/>
    <n v="384"/>
    <n v="15717"/>
    <n v="1554"/>
    <n v="1931"/>
    <n v="12174"/>
    <n v="1876"/>
    <n v="16134"/>
    <n v="21470"/>
    <n v="900"/>
    <n v="670"/>
    <n v="244"/>
    <n v="16038"/>
    <n v="17852"/>
    <s v="202007"/>
    <n v="160.31851639999999"/>
    <n v="15981"/>
  </r>
  <r>
    <s v="85"/>
    <x v="82"/>
    <x v="0"/>
    <s v="2034"/>
    <x v="1"/>
    <n v="214"/>
    <n v="0"/>
    <n v="3"/>
    <n v="291"/>
    <n v="31"/>
    <n v="32"/>
    <n v="230"/>
    <n v="26"/>
    <n v="294"/>
    <n v="380"/>
    <n v="12"/>
    <n v="10"/>
    <n v="6"/>
    <n v="285"/>
    <n v="313"/>
    <s v="202007"/>
    <n v="39.216966939999999"/>
    <n v="288"/>
  </r>
  <r>
    <s v="86"/>
    <x v="83"/>
    <x v="0"/>
    <s v="1247"/>
    <x v="3"/>
    <n v="113"/>
    <n v="0"/>
    <n v="3"/>
    <n v="185"/>
    <n v="8"/>
    <n v="34"/>
    <n v="142"/>
    <n v="7"/>
    <n v="188"/>
    <n v="208"/>
    <n v="3"/>
    <n v="11"/>
    <n v="5"/>
    <n v="149"/>
    <n v="168"/>
    <s v="202007"/>
    <n v="16.07471241"/>
    <n v="183"/>
  </r>
  <r>
    <s v="87"/>
    <x v="84"/>
    <x v="1"/>
    <s v="6700"/>
    <x v="1"/>
    <n v="1791"/>
    <n v="7"/>
    <n v="47"/>
    <n v="2542"/>
    <n v="260"/>
    <n v="484"/>
    <n v="1821"/>
    <n v="258"/>
    <n v="2596"/>
    <n v="3049"/>
    <n v="186"/>
    <n v="87"/>
    <n v="25"/>
    <n v="2109"/>
    <n v="2407"/>
    <s v="202007"/>
    <n v="110.5857464"/>
    <n v="2563"/>
  </r>
  <r>
    <s v="88"/>
    <x v="85"/>
    <x v="0"/>
    <s v="962"/>
    <x v="1"/>
    <n v="44"/>
    <n v="0"/>
    <n v="7"/>
    <n v="60"/>
    <n v="6"/>
    <n v="22"/>
    <n v="39"/>
    <n v="4"/>
    <n v="67"/>
    <n v="66"/>
    <n v="1"/>
    <n v="3"/>
    <n v="3"/>
    <n v="41"/>
    <n v="48"/>
    <s v="202007"/>
    <n v="12.148169190000001"/>
    <n v="65"/>
  </r>
  <r>
    <s v="89"/>
    <x v="86"/>
    <x v="0"/>
    <s v="498"/>
    <x v="1"/>
    <n v="178"/>
    <n v="0"/>
    <n v="5"/>
    <n v="317"/>
    <n v="19"/>
    <n v="69"/>
    <n v="238"/>
    <n v="12"/>
    <n v="322"/>
    <n v="316"/>
    <n v="1"/>
    <n v="10"/>
    <n v="4"/>
    <n v="245"/>
    <n v="260"/>
    <s v="202007"/>
    <n v="14.940434809999999"/>
    <n v="319"/>
  </r>
  <r>
    <s v="90"/>
    <x v="87"/>
    <x v="1"/>
    <s v="2730"/>
    <x v="2"/>
    <n v="1201"/>
    <n v="10"/>
    <n v="41"/>
    <n v="1852"/>
    <n v="170"/>
    <n v="462"/>
    <n v="1330"/>
    <n v="77"/>
    <n v="1903"/>
    <n v="2137"/>
    <n v="46"/>
    <n v="67"/>
    <n v="34"/>
    <n v="1429"/>
    <n v="1576"/>
    <s v="202007"/>
    <n v="63.514322139999997"/>
    <n v="1869"/>
  </r>
  <r>
    <s v="91"/>
    <x v="88"/>
    <x v="1"/>
    <s v="2720"/>
    <x v="2"/>
    <n v="614"/>
    <n v="3"/>
    <n v="22"/>
    <n v="851"/>
    <n v="90"/>
    <n v="169"/>
    <n v="656"/>
    <n v="35"/>
    <n v="876"/>
    <n v="1096"/>
    <n v="23"/>
    <n v="31"/>
    <n v="29"/>
    <n v="772"/>
    <n v="855"/>
    <s v="202007"/>
    <n v="51.806893299999999"/>
    <n v="860"/>
  </r>
  <r>
    <s v="92"/>
    <x v="89"/>
    <x v="1"/>
    <s v="2100"/>
    <x v="3"/>
    <n v="604"/>
    <n v="1"/>
    <n v="13"/>
    <n v="859"/>
    <n v="80"/>
    <n v="121"/>
    <n v="650"/>
    <n v="95"/>
    <n v="873"/>
    <n v="1099"/>
    <n v="39"/>
    <n v="35"/>
    <n v="12"/>
    <n v="816"/>
    <n v="902"/>
    <s v="202007"/>
    <n v="90.001578550000005"/>
    <n v="866"/>
  </r>
  <r>
    <s v="93"/>
    <x v="90"/>
    <x v="1"/>
    <s v="8900"/>
    <x v="1"/>
    <n v="872"/>
    <n v="11"/>
    <n v="37"/>
    <n v="1630"/>
    <n v="94"/>
    <n v="372"/>
    <n v="1231"/>
    <n v="63"/>
    <n v="1678"/>
    <n v="1583"/>
    <n v="27"/>
    <n v="54"/>
    <n v="12"/>
    <n v="1226"/>
    <n v="1319"/>
    <s v="202007"/>
    <n v="29.29111417"/>
    <n v="1666"/>
  </r>
  <r>
    <s v="94"/>
    <x v="91"/>
    <x v="0"/>
    <s v="1295"/>
    <x v="1"/>
    <n v="124"/>
    <n v="0"/>
    <n v="5"/>
    <n v="188"/>
    <n v="9"/>
    <n v="43"/>
    <n v="139"/>
    <n v="9"/>
    <n v="193"/>
    <n v="192"/>
    <n v="5"/>
    <n v="4"/>
    <n v="4"/>
    <n v="150"/>
    <n v="163"/>
    <s v="202007"/>
    <n v="9.1480737120000004"/>
    <n v="191"/>
  </r>
  <r>
    <s v="95"/>
    <x v="92"/>
    <x v="0"/>
    <s v="46"/>
    <x v="1"/>
    <n v="72"/>
    <n v="0"/>
    <n v="5"/>
    <n v="109"/>
    <n v="11"/>
    <n v="21"/>
    <n v="79"/>
    <n v="13"/>
    <n v="114"/>
    <n v="128"/>
    <n v="6"/>
    <n v="5"/>
    <n v="1"/>
    <n v="89"/>
    <n v="101"/>
    <s v="202007"/>
    <n v="2.3068962549999998"/>
    <n v="113"/>
  </r>
  <r>
    <s v="96"/>
    <x v="93"/>
    <x v="1"/>
    <s v="2660"/>
    <x v="2"/>
    <n v="1066"/>
    <n v="2"/>
    <n v="12"/>
    <n v="1380"/>
    <n v="157"/>
    <n v="241"/>
    <n v="1035"/>
    <n v="85"/>
    <n v="1394"/>
    <n v="1961"/>
    <n v="119"/>
    <n v="62"/>
    <n v="71"/>
    <n v="1443"/>
    <n v="1695"/>
    <s v="202007"/>
    <n v="65.132932710000006"/>
    <n v="1361"/>
  </r>
  <r>
    <s v="97"/>
    <x v="94"/>
    <x v="1"/>
    <s v="9400"/>
    <x v="2"/>
    <n v="589"/>
    <n v="4"/>
    <n v="25"/>
    <n v="702"/>
    <n v="65"/>
    <n v="103"/>
    <n v="511"/>
    <n v="87"/>
    <n v="731"/>
    <n v="1062"/>
    <n v="113"/>
    <n v="30"/>
    <n v="27"/>
    <n v="733"/>
    <n v="903"/>
    <s v="202007"/>
    <n v="102.7893802"/>
    <n v="701"/>
  </r>
  <r>
    <s v="98"/>
    <x v="95"/>
    <x v="2"/>
    <s v="5535"/>
    <x v="4"/>
    <n v="522"/>
    <n v="17"/>
    <n v="49"/>
    <n v="862"/>
    <n v="11"/>
    <n v="122"/>
    <n v="735"/>
    <n v="55"/>
    <n v="928"/>
    <n v="1007"/>
    <n v="36"/>
    <n v="71"/>
    <n v="10"/>
    <n v="705"/>
    <n v="822"/>
    <s v="202007"/>
    <n v="2.6275073519999999"/>
    <n v="912"/>
  </r>
  <r>
    <s v="99"/>
    <x v="96"/>
    <x v="0"/>
    <s v="29"/>
    <x v="1"/>
    <n v="22"/>
    <n v="0"/>
    <n v="2"/>
    <n v="39"/>
    <n v="3"/>
    <n v="10"/>
    <n v="29"/>
    <n v="2"/>
    <n v="41"/>
    <n v="35"/>
    <n v="1"/>
    <n v="1"/>
    <n v="1"/>
    <n v="17"/>
    <n v="20"/>
    <s v="202007"/>
    <n v="1.8820732229999999"/>
    <n v="41"/>
  </r>
  <r>
    <s v="100"/>
    <x v="97"/>
    <x v="0"/>
    <s v="499"/>
    <x v="1"/>
    <n v="415"/>
    <n v="1"/>
    <n v="22"/>
    <n v="710"/>
    <n v="55"/>
    <n v="177"/>
    <n v="530"/>
    <n v="23"/>
    <n v="733"/>
    <n v="745"/>
    <n v="11"/>
    <n v="17"/>
    <n v="6"/>
    <n v="598"/>
    <n v="632"/>
    <s v="202007"/>
    <n v="101.7156561"/>
    <n v="730"/>
  </r>
  <r>
    <s v="101"/>
    <x v="98"/>
    <x v="1"/>
    <s v="240"/>
    <x v="1"/>
    <n v="733"/>
    <n v="1"/>
    <n v="28"/>
    <n v="1147"/>
    <n v="42"/>
    <n v="149"/>
    <n v="944"/>
    <n v="78"/>
    <n v="1176"/>
    <n v="1456"/>
    <n v="33"/>
    <n v="83"/>
    <n v="5"/>
    <n v="1090"/>
    <n v="1211"/>
    <s v="202007"/>
    <n v="88.192487380000003"/>
    <n v="1171"/>
  </r>
  <r>
    <s v="102"/>
    <x v="99"/>
    <x v="0"/>
    <s v="831"/>
    <x v="4"/>
    <n v="78"/>
    <n v="0"/>
    <n v="4"/>
    <n v="113"/>
    <n v="17"/>
    <n v="22"/>
    <n v="74"/>
    <n v="18"/>
    <n v="117"/>
    <n v="117"/>
    <n v="3"/>
    <n v="1"/>
    <n v="8"/>
    <n v="78"/>
    <n v="90"/>
    <s v="202007"/>
    <n v="1.331094789"/>
    <n v="114"/>
  </r>
  <r>
    <s v="103"/>
    <x v="100"/>
    <x v="1"/>
    <s v="3000"/>
    <x v="0"/>
    <n v="18520"/>
    <n v="66"/>
    <n v="860"/>
    <n v="23381"/>
    <n v="4306"/>
    <n v="3966"/>
    <n v="16327"/>
    <n v="2202"/>
    <n v="24307"/>
    <n v="31444"/>
    <n v="2560"/>
    <n v="818"/>
    <n v="900"/>
    <n v="19659"/>
    <n v="23937"/>
    <s v="202007"/>
    <n v="147.52429240000001"/>
    <n v="22495"/>
  </r>
  <r>
    <s v="104"/>
    <x v="101"/>
    <x v="0"/>
    <s v="502"/>
    <x v="1"/>
    <n v="621"/>
    <n v="1"/>
    <n v="13"/>
    <n v="1123"/>
    <n v="70"/>
    <n v="255"/>
    <n v="831"/>
    <n v="44"/>
    <n v="1137"/>
    <n v="1119"/>
    <n v="20"/>
    <n v="17"/>
    <n v="7"/>
    <n v="884"/>
    <n v="928"/>
    <s v="202007"/>
    <n v="39.73300716"/>
    <n v="1130"/>
  </r>
  <r>
    <s v="105"/>
    <x v="102"/>
    <x v="0"/>
    <s v="504"/>
    <x v="1"/>
    <n v="263"/>
    <n v="1"/>
    <n v="9"/>
    <n v="505"/>
    <n v="31"/>
    <n v="153"/>
    <n v="342"/>
    <n v="16"/>
    <n v="515"/>
    <n v="425"/>
    <n v="6"/>
    <n v="7"/>
    <n v="6"/>
    <n v="326"/>
    <n v="345"/>
    <s v="202007"/>
    <n v="36.139655650000002"/>
    <n v="511"/>
  </r>
  <r>
    <s v="106"/>
    <x v="103"/>
    <x v="0"/>
    <s v="505"/>
    <x v="1"/>
    <n v="125"/>
    <n v="0"/>
    <n v="1"/>
    <n v="245"/>
    <n v="5"/>
    <n v="52"/>
    <n v="188"/>
    <n v="5"/>
    <n v="246"/>
    <n v="243"/>
    <n v="1"/>
    <n v="5"/>
    <n v="1"/>
    <n v="175"/>
    <n v="182"/>
    <s v="202007"/>
    <n v="45.76304691"/>
    <n v="245"/>
  </r>
  <r>
    <s v="107"/>
    <x v="104"/>
    <x v="0"/>
    <s v="1224"/>
    <x v="2"/>
    <n v="65"/>
    <n v="0"/>
    <n v="0"/>
    <n v="78"/>
    <n v="6"/>
    <n v="8"/>
    <n v="59"/>
    <n v="6"/>
    <n v="78"/>
    <n v="116"/>
    <n v="6"/>
    <n v="4"/>
    <n v="3"/>
    <n v="88"/>
    <n v="101"/>
    <s v="202007"/>
    <n v="21.335207239999999"/>
    <n v="73"/>
  </r>
  <r>
    <s v="108"/>
    <x v="105"/>
    <x v="0"/>
    <s v="1059"/>
    <x v="4"/>
    <n v="39"/>
    <n v="1"/>
    <n v="4"/>
    <n v="47"/>
    <n v="12"/>
    <n v="15"/>
    <n v="36"/>
    <n v="1"/>
    <n v="52"/>
    <n v="51"/>
    <n v="0"/>
    <n v="0"/>
    <n v="2"/>
    <n v="29"/>
    <n v="31"/>
    <s v="202007"/>
    <n v="2.8832740590000001"/>
    <n v="52"/>
  </r>
  <r>
    <s v="109"/>
    <x v="106"/>
    <x v="0"/>
    <s v="1296"/>
    <x v="1"/>
    <n v="165"/>
    <n v="1"/>
    <n v="12"/>
    <n v="292"/>
    <n v="23"/>
    <n v="72"/>
    <n v="221"/>
    <n v="11"/>
    <n v="305"/>
    <n v="238"/>
    <n v="0"/>
    <n v="6"/>
    <n v="2"/>
    <n v="192"/>
    <n v="200"/>
    <s v="202007"/>
    <n v="11.65580331"/>
    <n v="304"/>
  </r>
  <r>
    <s v="110"/>
    <x v="107"/>
    <x v="0"/>
    <s v="978"/>
    <x v="1"/>
    <n v="47"/>
    <n v="0"/>
    <n v="2"/>
    <n v="71"/>
    <n v="4"/>
    <n v="17"/>
    <n v="54"/>
    <n v="2"/>
    <n v="73"/>
    <n v="71"/>
    <n v="0"/>
    <n v="1"/>
    <n v="3"/>
    <n v="50"/>
    <n v="54"/>
    <s v="202007"/>
    <n v="30.261123260000002"/>
    <n v="73"/>
  </r>
  <r>
    <s v="111"/>
    <x v="108"/>
    <x v="0"/>
    <s v="633"/>
    <x v="2"/>
    <n v="57"/>
    <n v="1"/>
    <n v="2"/>
    <n v="70"/>
    <n v="13"/>
    <n v="20"/>
    <n v="44"/>
    <n v="7"/>
    <n v="73"/>
    <n v="91"/>
    <n v="0"/>
    <n v="6"/>
    <n v="2"/>
    <n v="62"/>
    <n v="70"/>
    <s v="202007"/>
    <n v="24.99352983"/>
    <n v="71"/>
  </r>
  <r>
    <s v="112"/>
    <x v="109"/>
    <x v="0"/>
    <s v="1263"/>
    <x v="1"/>
    <n v="92"/>
    <n v="0"/>
    <n v="4"/>
    <n v="135"/>
    <n v="12"/>
    <n v="23"/>
    <n v="105"/>
    <n v="8"/>
    <n v="139"/>
    <n v="156"/>
    <n v="1"/>
    <n v="2"/>
    <n v="1"/>
    <n v="123"/>
    <n v="127"/>
    <s v="202007"/>
    <n v="18.94681246"/>
    <n v="136"/>
  </r>
  <r>
    <s v="113"/>
    <x v="110"/>
    <x v="0"/>
    <s v="507"/>
    <x v="1"/>
    <n v="570"/>
    <n v="1"/>
    <n v="12"/>
    <n v="1101"/>
    <n v="55"/>
    <n v="251"/>
    <n v="804"/>
    <n v="56"/>
    <n v="1114"/>
    <n v="1095"/>
    <n v="42"/>
    <n v="22"/>
    <n v="13"/>
    <n v="856"/>
    <n v="933"/>
    <s v="202007"/>
    <n v="214.23906650000001"/>
    <n v="1111"/>
  </r>
  <r>
    <s v="114"/>
    <x v="111"/>
    <x v="1"/>
    <s v="168"/>
    <x v="2"/>
    <n v="361"/>
    <n v="2"/>
    <n v="10"/>
    <n v="462"/>
    <n v="30"/>
    <n v="96"/>
    <n v="324"/>
    <n v="45"/>
    <n v="474"/>
    <n v="704"/>
    <n v="49"/>
    <n v="17"/>
    <n v="24"/>
    <n v="487"/>
    <n v="577"/>
    <s v="202007"/>
    <n v="31.362448700000002"/>
    <n v="465"/>
  </r>
  <r>
    <s v="115"/>
    <x v="112"/>
    <x v="0"/>
    <s v="508"/>
    <x v="1"/>
    <n v="36"/>
    <n v="0"/>
    <n v="5"/>
    <n v="54"/>
    <n v="1"/>
    <n v="13"/>
    <n v="38"/>
    <n v="8"/>
    <n v="59"/>
    <n v="57"/>
    <n v="4"/>
    <n v="2"/>
    <n v="0"/>
    <n v="48"/>
    <n v="54"/>
    <s v="202007"/>
    <n v="4.0784168730000001"/>
    <n v="59"/>
  </r>
  <r>
    <s v="116"/>
    <x v="113"/>
    <x v="0"/>
    <s v="509"/>
    <x v="1"/>
    <n v="642"/>
    <n v="1"/>
    <n v="20"/>
    <n v="1094"/>
    <n v="101"/>
    <n v="271"/>
    <n v="797"/>
    <n v="42"/>
    <n v="1115"/>
    <n v="1148"/>
    <n v="24"/>
    <n v="43"/>
    <n v="9"/>
    <n v="861"/>
    <n v="937"/>
    <s v="202007"/>
    <n v="63.838480320000002"/>
    <n v="1110"/>
  </r>
  <r>
    <s v="117"/>
    <x v="114"/>
    <x v="0"/>
    <s v="510"/>
    <x v="1"/>
    <n v="391"/>
    <n v="2"/>
    <n v="14"/>
    <n v="725"/>
    <n v="77"/>
    <n v="227"/>
    <n v="486"/>
    <n v="23"/>
    <n v="741"/>
    <n v="683"/>
    <n v="10"/>
    <n v="18"/>
    <n v="7"/>
    <n v="483"/>
    <n v="518"/>
    <s v="202007"/>
    <n v="35.451477840000003"/>
    <n v="736"/>
  </r>
  <r>
    <s v="118"/>
    <x v="115"/>
    <x v="1"/>
    <s v="6900"/>
    <x v="2"/>
    <n v="2399"/>
    <n v="9"/>
    <n v="76"/>
    <n v="2993"/>
    <n v="367"/>
    <n v="435"/>
    <n v="2199"/>
    <n v="381"/>
    <n v="3078"/>
    <n v="4382"/>
    <n v="321"/>
    <n v="116"/>
    <n v="163"/>
    <n v="3124"/>
    <n v="3724"/>
    <s v="202007"/>
    <n v="165.61231090000001"/>
    <n v="3015"/>
  </r>
  <r>
    <s v="119"/>
    <x v="116"/>
    <x v="1"/>
    <s v="634"/>
    <x v="2"/>
    <n v="676"/>
    <n v="3"/>
    <n v="17"/>
    <n v="891"/>
    <n v="115"/>
    <n v="199"/>
    <n v="657"/>
    <n v="32"/>
    <n v="911"/>
    <n v="1150"/>
    <n v="42"/>
    <n v="57"/>
    <n v="26"/>
    <n v="784"/>
    <n v="909"/>
    <s v="202007"/>
    <n v="72.689441040000006"/>
    <n v="888"/>
  </r>
  <r>
    <s v="120"/>
    <x v="117"/>
    <x v="0"/>
    <s v="654"/>
    <x v="3"/>
    <n v="481"/>
    <n v="1"/>
    <n v="14"/>
    <n v="704"/>
    <n v="46"/>
    <n v="170"/>
    <n v="520"/>
    <n v="23"/>
    <n v="719"/>
    <n v="858"/>
    <n v="29"/>
    <n v="25"/>
    <n v="16"/>
    <n v="600"/>
    <n v="670"/>
    <s v="202007"/>
    <n v="61.590569539999997"/>
    <n v="713"/>
  </r>
  <r>
    <s v="121"/>
    <x v="118"/>
    <x v="0"/>
    <s v="267"/>
    <x v="5"/>
    <n v="202"/>
    <n v="0"/>
    <n v="8"/>
    <n v="263"/>
    <n v="7"/>
    <n v="24"/>
    <n v="212"/>
    <n v="30"/>
    <n v="271"/>
    <n v="399"/>
    <n v="25"/>
    <n v="9"/>
    <n v="4"/>
    <n v="296"/>
    <n v="334"/>
    <s v="202007"/>
    <n v="74.043775269999998"/>
    <n v="266"/>
  </r>
  <r>
    <s v="122"/>
    <x v="119"/>
    <x v="0"/>
    <s v="47"/>
    <x v="1"/>
    <n v="189"/>
    <n v="4"/>
    <n v="14"/>
    <n v="310"/>
    <n v="3"/>
    <n v="48"/>
    <n v="257"/>
    <n v="22"/>
    <n v="328"/>
    <n v="369"/>
    <n v="7"/>
    <n v="23"/>
    <n v="0"/>
    <n v="276"/>
    <n v="306"/>
    <s v="202007"/>
    <n v="15.25438355"/>
    <n v="327"/>
  </r>
  <r>
    <s v="123"/>
    <x v="120"/>
    <x v="1"/>
    <s v="1139"/>
    <x v="1"/>
    <n v="1882"/>
    <n v="5"/>
    <n v="43"/>
    <n v="3088"/>
    <n v="224"/>
    <n v="547"/>
    <n v="2272"/>
    <n v="265"/>
    <n v="3136"/>
    <n v="3531"/>
    <n v="87"/>
    <n v="96"/>
    <n v="26"/>
    <n v="2716"/>
    <n v="2925"/>
    <s v="202007"/>
    <n v="85.434458309999997"/>
    <n v="3084"/>
  </r>
  <r>
    <s v="124"/>
    <x v="121"/>
    <x v="2"/>
    <s v="5518"/>
    <x v="2"/>
    <n v="590"/>
    <n v="6"/>
    <n v="29"/>
    <n v="850"/>
    <n v="23"/>
    <n v="116"/>
    <n v="709"/>
    <n v="51"/>
    <n v="885"/>
    <n v="1156"/>
    <n v="53"/>
    <n v="61"/>
    <n v="9"/>
    <n v="832"/>
    <n v="955"/>
    <s v="202007"/>
    <n v="10.742979549999999"/>
    <n v="876"/>
  </r>
  <r>
    <s v="125"/>
    <x v="122"/>
    <x v="0"/>
    <s v="1271"/>
    <x v="4"/>
    <n v="68"/>
    <n v="0"/>
    <n v="4"/>
    <n v="100"/>
    <n v="3"/>
    <n v="14"/>
    <n v="84"/>
    <n v="5"/>
    <n v="104"/>
    <n v="125"/>
    <n v="6"/>
    <n v="9"/>
    <n v="1"/>
    <n v="90"/>
    <n v="106"/>
    <s v="202007"/>
    <n v="6.0974108149999999"/>
    <n v="103"/>
  </r>
  <r>
    <s v="126"/>
    <x v="123"/>
    <x v="1"/>
    <s v="7000"/>
    <x v="2"/>
    <n v="2473"/>
    <n v="11"/>
    <n v="73"/>
    <n v="3145"/>
    <n v="479"/>
    <n v="582"/>
    <n v="2259"/>
    <n v="235"/>
    <n v="3229"/>
    <n v="4329"/>
    <n v="190"/>
    <n v="109"/>
    <n v="180"/>
    <n v="2922"/>
    <n v="3401"/>
    <s v="202007"/>
    <n v="204.5996059"/>
    <n v="3076"/>
  </r>
  <r>
    <s v="127"/>
    <x v="124"/>
    <x v="2"/>
    <s v="5550"/>
    <x v="4"/>
    <n v="434"/>
    <n v="9"/>
    <n v="32"/>
    <n v="726"/>
    <n v="21"/>
    <n v="121"/>
    <n v="587"/>
    <n v="40"/>
    <n v="767"/>
    <n v="754"/>
    <n v="19"/>
    <n v="52"/>
    <n v="4"/>
    <n v="514"/>
    <n v="589"/>
    <s v="202007"/>
    <n v="1.145245222"/>
    <n v="748"/>
  </r>
  <r>
    <s v="128"/>
    <x v="125"/>
    <x v="3"/>
    <s v="9904"/>
    <x v="1"/>
    <m/>
    <m/>
    <m/>
    <m/>
    <m/>
    <m/>
    <m/>
    <m/>
    <m/>
    <m/>
    <m/>
    <m/>
    <m/>
    <m/>
    <s v=""/>
    <s v="202007"/>
    <m/>
    <n v="0"/>
  </r>
  <r>
    <s v="129"/>
    <x v="126"/>
    <x v="3"/>
    <s v="9932"/>
    <x v="1"/>
    <m/>
    <m/>
    <m/>
    <m/>
    <m/>
    <m/>
    <m/>
    <m/>
    <m/>
    <m/>
    <m/>
    <m/>
    <m/>
    <m/>
    <s v=""/>
    <s v="202007"/>
    <m/>
    <n v="0"/>
  </r>
  <r>
    <s v="130"/>
    <x v="127"/>
    <x v="3"/>
    <s v="9907"/>
    <x v="1"/>
    <n v="4"/>
    <n v="0"/>
    <n v="0"/>
    <n v="7"/>
    <n v="0"/>
    <n v="0"/>
    <n v="7"/>
    <n v="0"/>
    <n v="7"/>
    <n v="9"/>
    <n v="1"/>
    <n v="0"/>
    <n v="0"/>
    <n v="7"/>
    <n v="8"/>
    <s v="202007"/>
    <n v="6.00880539"/>
    <n v="7"/>
  </r>
  <r>
    <s v="131"/>
    <x v="128"/>
    <x v="3"/>
    <s v="9924"/>
    <x v="1"/>
    <n v="7"/>
    <n v="0"/>
    <n v="0"/>
    <n v="24"/>
    <n v="1"/>
    <n v="7"/>
    <n v="17"/>
    <n v="0"/>
    <n v="24"/>
    <n v="13"/>
    <n v="0"/>
    <n v="0"/>
    <n v="0"/>
    <n v="11"/>
    <n v="11"/>
    <s v="202007"/>
    <n v="0.27112528699999999"/>
    <n v="24"/>
  </r>
  <r>
    <s v="132"/>
    <x v="129"/>
    <x v="3"/>
    <s v="9934"/>
    <x v="1"/>
    <m/>
    <m/>
    <m/>
    <m/>
    <m/>
    <m/>
    <m/>
    <m/>
    <m/>
    <m/>
    <m/>
    <m/>
    <m/>
    <m/>
    <s v=""/>
    <s v="202007"/>
    <m/>
    <n v="0"/>
  </r>
  <r>
    <s v="133"/>
    <x v="130"/>
    <x v="3"/>
    <s v="9926"/>
    <x v="1"/>
    <m/>
    <m/>
    <m/>
    <m/>
    <m/>
    <m/>
    <m/>
    <m/>
    <m/>
    <m/>
    <m/>
    <m/>
    <m/>
    <m/>
    <s v=""/>
    <s v="202007"/>
    <m/>
    <n v="0"/>
  </r>
  <r>
    <s v="134"/>
    <x v="131"/>
    <x v="3"/>
    <s v="9920"/>
    <x v="1"/>
    <m/>
    <m/>
    <m/>
    <m/>
    <m/>
    <m/>
    <m/>
    <m/>
    <m/>
    <m/>
    <m/>
    <m/>
    <m/>
    <m/>
    <s v=""/>
    <s v="202007"/>
    <m/>
    <n v="0"/>
  </r>
  <r>
    <s v="135"/>
    <x v="132"/>
    <x v="3"/>
    <s v="9971"/>
    <x v="4"/>
    <n v="366"/>
    <n v="24"/>
    <n v="53"/>
    <n v="699"/>
    <n v="20"/>
    <n v="137"/>
    <n v="607"/>
    <n v="29"/>
    <n v="776"/>
    <n v="642"/>
    <n v="14"/>
    <n v="46"/>
    <n v="1"/>
    <n v="418"/>
    <n v="479"/>
    <s v="202007"/>
    <n v="0.631037662"/>
    <n v="773"/>
  </r>
  <r>
    <s v="136"/>
    <x v="133"/>
    <x v="3"/>
    <s v="9936"/>
    <x v="3"/>
    <n v="201"/>
    <n v="3"/>
    <n v="20"/>
    <n v="345"/>
    <n v="2"/>
    <n v="43"/>
    <n v="301"/>
    <n v="22"/>
    <n v="368"/>
    <n v="401"/>
    <n v="7"/>
    <n v="41"/>
    <n v="0"/>
    <n v="300"/>
    <n v="348"/>
    <s v="202007"/>
    <n v="2.5006707850000001"/>
    <n v="366"/>
  </r>
  <r>
    <s v="137"/>
    <x v="134"/>
    <x v="3"/>
    <s v="9903"/>
    <x v="1"/>
    <n v="52"/>
    <n v="2"/>
    <n v="10"/>
    <n v="118"/>
    <n v="1"/>
    <n v="32"/>
    <n v="83"/>
    <n v="15"/>
    <n v="130"/>
    <n v="81"/>
    <n v="3"/>
    <n v="0"/>
    <n v="0"/>
    <n v="73"/>
    <n v="76"/>
    <s v="202007"/>
    <n v="0.91919881400000003"/>
    <n v="130"/>
  </r>
  <r>
    <s v="138"/>
    <x v="135"/>
    <x v="3"/>
    <s v="9905"/>
    <x v="1"/>
    <m/>
    <m/>
    <m/>
    <m/>
    <m/>
    <m/>
    <m/>
    <m/>
    <m/>
    <m/>
    <m/>
    <m/>
    <m/>
    <m/>
    <s v=""/>
    <s v="202007"/>
    <m/>
    <n v="0"/>
  </r>
  <r>
    <s v="139"/>
    <x v="136"/>
    <x v="3"/>
    <s v="9930"/>
    <x v="1"/>
    <n v="1"/>
    <n v="0"/>
    <n v="0"/>
    <n v="1"/>
    <n v="0"/>
    <n v="0"/>
    <n v="1"/>
    <n v="0"/>
    <n v="1"/>
    <n v="1"/>
    <n v="1"/>
    <n v="0"/>
    <n v="0"/>
    <n v="0"/>
    <n v="1"/>
    <s v="202007"/>
    <n v="0.28533323599999999"/>
    <n v="1"/>
  </r>
  <r>
    <s v="140"/>
    <x v="137"/>
    <x v="3"/>
    <s v="9965"/>
    <x v="2"/>
    <m/>
    <m/>
    <m/>
    <m/>
    <m/>
    <m/>
    <m/>
    <m/>
    <m/>
    <m/>
    <m/>
    <m/>
    <m/>
    <m/>
    <s v=""/>
    <s v="202007"/>
    <m/>
    <n v="0"/>
  </r>
  <r>
    <s v="141"/>
    <x v="138"/>
    <x v="3"/>
    <s v="9968"/>
    <x v="2"/>
    <m/>
    <m/>
    <m/>
    <m/>
    <m/>
    <m/>
    <m/>
    <m/>
    <m/>
    <m/>
    <m/>
    <m/>
    <m/>
    <m/>
    <s v=""/>
    <s v="202007"/>
    <m/>
    <n v="0"/>
  </r>
  <r>
    <s v="142"/>
    <x v="139"/>
    <x v="3"/>
    <s v="9910"/>
    <x v="1"/>
    <m/>
    <m/>
    <m/>
    <m/>
    <m/>
    <m/>
    <m/>
    <m/>
    <m/>
    <m/>
    <m/>
    <m/>
    <m/>
    <m/>
    <s v=""/>
    <s v="202007"/>
    <m/>
    <n v="0"/>
  </r>
  <r>
    <s v="143"/>
    <x v="140"/>
    <x v="3"/>
    <s v="9940"/>
    <x v="3"/>
    <m/>
    <m/>
    <m/>
    <m/>
    <m/>
    <m/>
    <m/>
    <m/>
    <m/>
    <m/>
    <m/>
    <m/>
    <m/>
    <m/>
    <s v=""/>
    <s v="202007"/>
    <m/>
    <n v="0"/>
  </r>
  <r>
    <s v="144"/>
    <x v="141"/>
    <x v="3"/>
    <s v="9961"/>
    <x v="2"/>
    <m/>
    <m/>
    <m/>
    <m/>
    <m/>
    <m/>
    <m/>
    <m/>
    <m/>
    <m/>
    <m/>
    <m/>
    <m/>
    <m/>
    <s v=""/>
    <s v="202007"/>
    <m/>
    <n v="0"/>
  </r>
  <r>
    <s v="145"/>
    <x v="142"/>
    <x v="3"/>
    <s v="9944"/>
    <x v="3"/>
    <n v="345"/>
    <n v="4"/>
    <n v="17"/>
    <n v="685"/>
    <n v="9"/>
    <n v="140"/>
    <n v="531"/>
    <n v="31"/>
    <n v="706"/>
    <n v="708"/>
    <n v="13"/>
    <n v="34"/>
    <n v="4"/>
    <n v="526"/>
    <n v="577"/>
    <s v="202007"/>
    <n v="45.904654890000003"/>
    <n v="702"/>
  </r>
  <r>
    <s v="146"/>
    <x v="143"/>
    <x v="3"/>
    <s v="9955"/>
    <x v="3"/>
    <n v="8"/>
    <n v="0"/>
    <n v="0"/>
    <n v="18"/>
    <n v="0"/>
    <n v="4"/>
    <n v="14"/>
    <n v="0"/>
    <n v="18"/>
    <n v="13"/>
    <n v="1"/>
    <n v="0"/>
    <n v="0"/>
    <n v="8"/>
    <n v="9"/>
    <s v="202007"/>
    <n v="25.597244589999999"/>
    <n v="18"/>
  </r>
  <r>
    <s v="147"/>
    <x v="144"/>
    <x v="3"/>
    <s v="9928"/>
    <x v="1"/>
    <n v="32"/>
    <n v="0"/>
    <n v="2"/>
    <n v="57"/>
    <n v="0"/>
    <n v="6"/>
    <n v="48"/>
    <n v="5"/>
    <n v="59"/>
    <n v="61"/>
    <n v="1"/>
    <n v="4"/>
    <n v="0"/>
    <n v="47"/>
    <n v="52"/>
    <s v="202007"/>
    <n v="6.2987550409999997"/>
    <n v="59"/>
  </r>
  <r>
    <s v="148"/>
    <x v="145"/>
    <x v="3"/>
    <s v="9931"/>
    <x v="1"/>
    <m/>
    <m/>
    <m/>
    <m/>
    <m/>
    <m/>
    <m/>
    <m/>
    <m/>
    <m/>
    <m/>
    <m/>
    <m/>
    <m/>
    <s v=""/>
    <s v="202007"/>
    <m/>
    <n v="0"/>
  </r>
  <r>
    <s v="149"/>
    <x v="146"/>
    <x v="3"/>
    <s v="9923"/>
    <x v="1"/>
    <n v="6"/>
    <n v="0"/>
    <n v="0"/>
    <n v="18"/>
    <n v="0"/>
    <n v="4"/>
    <n v="14"/>
    <n v="0"/>
    <n v="18"/>
    <n v="11"/>
    <n v="0"/>
    <n v="0"/>
    <n v="0"/>
    <n v="8"/>
    <n v="8"/>
    <s v="202007"/>
    <n v="5.5265434019999997"/>
    <n v="18"/>
  </r>
  <r>
    <s v="150"/>
    <x v="147"/>
    <x v="3"/>
    <s v="9945"/>
    <x v="3"/>
    <n v="189"/>
    <n v="2"/>
    <n v="12"/>
    <n v="293"/>
    <n v="7"/>
    <n v="40"/>
    <n v="246"/>
    <n v="16"/>
    <n v="307"/>
    <n v="376"/>
    <n v="8"/>
    <n v="18"/>
    <n v="6"/>
    <n v="287"/>
    <n v="319"/>
    <s v="202007"/>
    <n v="15.49167755"/>
    <n v="302"/>
  </r>
  <r>
    <s v="151"/>
    <x v="148"/>
    <x v="3"/>
    <s v="9917"/>
    <x v="1"/>
    <n v="93"/>
    <n v="0"/>
    <n v="0"/>
    <n v="262"/>
    <n v="0"/>
    <n v="47"/>
    <n v="209"/>
    <n v="6"/>
    <n v="262"/>
    <n v="208"/>
    <n v="3"/>
    <n v="7"/>
    <n v="0"/>
    <n v="168"/>
    <n v="178"/>
    <s v="202007"/>
    <n v="36.639820360000002"/>
    <n v="262"/>
  </r>
  <r>
    <s v="152"/>
    <x v="149"/>
    <x v="3"/>
    <s v="9915"/>
    <x v="1"/>
    <m/>
    <m/>
    <m/>
    <m/>
    <m/>
    <m/>
    <m/>
    <m/>
    <m/>
    <m/>
    <m/>
    <m/>
    <m/>
    <m/>
    <s v=""/>
    <s v="202007"/>
    <m/>
    <n v="0"/>
  </r>
  <r>
    <s v="153"/>
    <x v="150"/>
    <x v="3"/>
    <s v="9962"/>
    <x v="2"/>
    <n v="12"/>
    <n v="0"/>
    <n v="1"/>
    <n v="26"/>
    <n v="0"/>
    <n v="7"/>
    <n v="20"/>
    <n v="0"/>
    <n v="27"/>
    <n v="28"/>
    <n v="0"/>
    <n v="4"/>
    <n v="0"/>
    <n v="19"/>
    <n v="23"/>
    <s v="202007"/>
    <n v="21.123757049999998"/>
    <n v="27"/>
  </r>
  <r>
    <s v="154"/>
    <x v="151"/>
    <x v="3"/>
    <s v="9963"/>
    <x v="2"/>
    <m/>
    <m/>
    <m/>
    <m/>
    <m/>
    <m/>
    <m/>
    <m/>
    <m/>
    <m/>
    <m/>
    <m/>
    <m/>
    <m/>
    <s v=""/>
    <s v="202007"/>
    <m/>
    <n v="0"/>
  </r>
  <r>
    <s v="155"/>
    <x v="152"/>
    <x v="3"/>
    <s v="9958"/>
    <x v="2"/>
    <n v="18"/>
    <n v="0"/>
    <n v="1"/>
    <n v="28"/>
    <n v="1"/>
    <n v="7"/>
    <n v="21"/>
    <n v="1"/>
    <n v="29"/>
    <n v="34"/>
    <n v="0"/>
    <n v="3"/>
    <n v="0"/>
    <n v="24"/>
    <n v="27"/>
    <s v="202007"/>
    <n v="7.768279154"/>
    <n v="29"/>
  </r>
  <r>
    <s v="156"/>
    <x v="153"/>
    <x v="3"/>
    <s v="9942"/>
    <x v="3"/>
    <n v="40"/>
    <n v="0"/>
    <n v="2"/>
    <n v="80"/>
    <n v="0"/>
    <n v="17"/>
    <n v="60"/>
    <n v="4"/>
    <n v="82"/>
    <n v="76"/>
    <n v="1"/>
    <n v="5"/>
    <n v="0"/>
    <n v="58"/>
    <n v="64"/>
    <s v="202007"/>
    <n v="136.5355854"/>
    <n v="81"/>
  </r>
  <r>
    <s v="157"/>
    <x v="154"/>
    <x v="3"/>
    <s v="9973"/>
    <x v="4"/>
    <m/>
    <m/>
    <m/>
    <m/>
    <m/>
    <m/>
    <m/>
    <m/>
    <m/>
    <m/>
    <m/>
    <m/>
    <m/>
    <m/>
    <s v=""/>
    <s v="202007"/>
    <m/>
    <n v="0"/>
  </r>
  <r>
    <s v="158"/>
    <x v="155"/>
    <x v="3"/>
    <s v="9935"/>
    <x v="3"/>
    <n v="11"/>
    <n v="0"/>
    <n v="2"/>
    <n v="16"/>
    <n v="0"/>
    <n v="1"/>
    <n v="12"/>
    <n v="5"/>
    <n v="18"/>
    <n v="19"/>
    <n v="0"/>
    <n v="0"/>
    <n v="0"/>
    <n v="17"/>
    <n v="17"/>
    <s v="202007"/>
    <n v="31.168041500000001"/>
    <n v="18"/>
  </r>
  <r>
    <s v="159"/>
    <x v="156"/>
    <x v="3"/>
    <s v="9972"/>
    <x v="4"/>
    <n v="1"/>
    <n v="0"/>
    <n v="0"/>
    <n v="1"/>
    <n v="0"/>
    <n v="0"/>
    <n v="1"/>
    <n v="0"/>
    <n v="1"/>
    <n v="2"/>
    <n v="0"/>
    <n v="0"/>
    <n v="0"/>
    <n v="2"/>
    <n v="2"/>
    <s v="202007"/>
    <n v="9.6111214E-2"/>
    <n v="1"/>
  </r>
  <r>
    <s v="160"/>
    <x v="157"/>
    <x v="3"/>
    <s v="9916"/>
    <x v="1"/>
    <m/>
    <m/>
    <m/>
    <m/>
    <m/>
    <m/>
    <m/>
    <m/>
    <m/>
    <m/>
    <m/>
    <m/>
    <m/>
    <m/>
    <s v=""/>
    <s v="202007"/>
    <m/>
    <n v="0"/>
  </r>
  <r>
    <s v="161"/>
    <x v="158"/>
    <x v="3"/>
    <s v="9959"/>
    <x v="2"/>
    <m/>
    <m/>
    <m/>
    <m/>
    <m/>
    <m/>
    <m/>
    <m/>
    <m/>
    <m/>
    <m/>
    <m/>
    <m/>
    <m/>
    <s v=""/>
    <s v="202007"/>
    <m/>
    <n v="0"/>
  </r>
  <r>
    <s v="162"/>
    <x v="159"/>
    <x v="3"/>
    <s v="9901"/>
    <x v="1"/>
    <n v="20"/>
    <n v="0"/>
    <n v="3"/>
    <n v="36"/>
    <n v="1"/>
    <n v="8"/>
    <n v="29"/>
    <n v="1"/>
    <n v="39"/>
    <n v="28"/>
    <n v="2"/>
    <n v="0"/>
    <n v="0"/>
    <n v="20"/>
    <n v="22"/>
    <s v="202007"/>
    <n v="1.783151479"/>
    <n v="38"/>
  </r>
  <r>
    <s v="163"/>
    <x v="160"/>
    <x v="3"/>
    <s v="9919"/>
    <x v="1"/>
    <m/>
    <m/>
    <m/>
    <m/>
    <m/>
    <m/>
    <m/>
    <m/>
    <m/>
    <m/>
    <m/>
    <m/>
    <m/>
    <m/>
    <s v=""/>
    <s v="202007"/>
    <m/>
    <n v="0"/>
  </r>
  <r>
    <s v="164"/>
    <x v="161"/>
    <x v="3"/>
    <s v="9951"/>
    <x v="3"/>
    <m/>
    <m/>
    <m/>
    <m/>
    <m/>
    <m/>
    <m/>
    <m/>
    <m/>
    <m/>
    <m/>
    <m/>
    <m/>
    <m/>
    <s v=""/>
    <s v="202007"/>
    <m/>
    <n v="0"/>
  </r>
  <r>
    <s v="165"/>
    <x v="162"/>
    <x v="3"/>
    <s v="9947"/>
    <x v="3"/>
    <m/>
    <m/>
    <m/>
    <m/>
    <m/>
    <m/>
    <m/>
    <m/>
    <m/>
    <m/>
    <m/>
    <m/>
    <m/>
    <m/>
    <s v=""/>
    <s v="202007"/>
    <m/>
    <n v="0"/>
  </r>
  <r>
    <s v="166"/>
    <x v="163"/>
    <x v="3"/>
    <s v="9911"/>
    <x v="1"/>
    <m/>
    <m/>
    <m/>
    <m/>
    <m/>
    <m/>
    <m/>
    <m/>
    <m/>
    <m/>
    <m/>
    <m/>
    <m/>
    <m/>
    <s v=""/>
    <s v="202007"/>
    <m/>
    <n v="0"/>
  </r>
  <r>
    <s v="167"/>
    <x v="164"/>
    <x v="3"/>
    <s v="9933"/>
    <x v="1"/>
    <m/>
    <m/>
    <m/>
    <m/>
    <m/>
    <m/>
    <m/>
    <m/>
    <m/>
    <m/>
    <m/>
    <m/>
    <m/>
    <m/>
    <s v=""/>
    <s v="202007"/>
    <m/>
    <n v="0"/>
  </r>
  <r>
    <s v="168"/>
    <x v="165"/>
    <x v="3"/>
    <s v="9938"/>
    <x v="3"/>
    <n v="6"/>
    <n v="0"/>
    <n v="0"/>
    <n v="10"/>
    <n v="0"/>
    <n v="1"/>
    <n v="8"/>
    <n v="1"/>
    <n v="10"/>
    <n v="10"/>
    <n v="0"/>
    <n v="0"/>
    <n v="1"/>
    <n v="6"/>
    <n v="7"/>
    <s v="202007"/>
    <n v="124.8830846"/>
    <n v="10"/>
  </r>
  <r>
    <s v="169"/>
    <x v="166"/>
    <x v="3"/>
    <s v="9909"/>
    <x v="1"/>
    <m/>
    <m/>
    <m/>
    <m/>
    <m/>
    <m/>
    <m/>
    <m/>
    <m/>
    <m/>
    <m/>
    <m/>
    <m/>
    <m/>
    <s v=""/>
    <s v="202007"/>
    <m/>
    <n v="0"/>
  </r>
  <r>
    <s v="170"/>
    <x v="167"/>
    <x v="3"/>
    <s v="9902"/>
    <x v="1"/>
    <m/>
    <m/>
    <m/>
    <m/>
    <m/>
    <m/>
    <m/>
    <m/>
    <m/>
    <m/>
    <m/>
    <m/>
    <m/>
    <m/>
    <s v=""/>
    <s v="202007"/>
    <m/>
    <n v="0"/>
  </r>
  <r>
    <s v="171"/>
    <x v="168"/>
    <x v="3"/>
    <s v="9946"/>
    <x v="3"/>
    <m/>
    <m/>
    <m/>
    <m/>
    <m/>
    <m/>
    <m/>
    <m/>
    <m/>
    <m/>
    <m/>
    <m/>
    <m/>
    <m/>
    <s v=""/>
    <s v="202007"/>
    <m/>
    <n v="0"/>
  </r>
  <r>
    <s v="172"/>
    <x v="169"/>
    <x v="3"/>
    <s v="9929"/>
    <x v="1"/>
    <m/>
    <m/>
    <m/>
    <m/>
    <m/>
    <m/>
    <m/>
    <m/>
    <m/>
    <m/>
    <m/>
    <m/>
    <m/>
    <m/>
    <s v=""/>
    <s v="202007"/>
    <m/>
    <n v="0"/>
  </r>
  <r>
    <s v="173"/>
    <x v="170"/>
    <x v="3"/>
    <s v="9970"/>
    <x v="5"/>
    <n v="672"/>
    <n v="1"/>
    <n v="23"/>
    <n v="903"/>
    <n v="7"/>
    <n v="87"/>
    <n v="760"/>
    <n v="66"/>
    <n v="927"/>
    <n v="1387"/>
    <n v="146"/>
    <n v="50"/>
    <n v="12"/>
    <n v="975"/>
    <n v="1183"/>
    <s v="202007"/>
    <n v="85.420111210000002"/>
    <n v="913"/>
  </r>
  <r>
    <s v="174"/>
    <x v="171"/>
    <x v="3"/>
    <s v="9906"/>
    <x v="1"/>
    <m/>
    <m/>
    <m/>
    <m/>
    <m/>
    <m/>
    <m/>
    <m/>
    <m/>
    <m/>
    <m/>
    <m/>
    <m/>
    <m/>
    <s v=""/>
    <s v="202007"/>
    <m/>
    <n v="0"/>
  </r>
  <r>
    <s v="175"/>
    <x v="172"/>
    <x v="3"/>
    <s v="9925"/>
    <x v="1"/>
    <m/>
    <m/>
    <m/>
    <m/>
    <m/>
    <m/>
    <m/>
    <m/>
    <m/>
    <m/>
    <m/>
    <m/>
    <m/>
    <m/>
    <s v=""/>
    <s v="202007"/>
    <m/>
    <n v="0"/>
  </r>
  <r>
    <s v="176"/>
    <x v="173"/>
    <x v="3"/>
    <s v="9941"/>
    <x v="3"/>
    <m/>
    <m/>
    <m/>
    <m/>
    <m/>
    <m/>
    <m/>
    <m/>
    <m/>
    <m/>
    <m/>
    <m/>
    <m/>
    <m/>
    <s v=""/>
    <s v="202007"/>
    <m/>
    <n v="0"/>
  </r>
  <r>
    <s v="177"/>
    <x v="174"/>
    <x v="3"/>
    <s v="9912"/>
    <x v="1"/>
    <m/>
    <m/>
    <m/>
    <m/>
    <m/>
    <m/>
    <m/>
    <m/>
    <m/>
    <m/>
    <m/>
    <m/>
    <m/>
    <m/>
    <s v=""/>
    <s v="202007"/>
    <m/>
    <n v="0"/>
  </r>
  <r>
    <s v="178"/>
    <x v="175"/>
    <x v="3"/>
    <s v="9964"/>
    <x v="2"/>
    <n v="342"/>
    <n v="1"/>
    <n v="6"/>
    <n v="445"/>
    <n v="38"/>
    <n v="33"/>
    <n v="367"/>
    <n v="40"/>
    <n v="452"/>
    <n v="629"/>
    <n v="19"/>
    <n v="18"/>
    <n v="4"/>
    <n v="411"/>
    <n v="452"/>
    <s v="202007"/>
    <n v="21.268670969999999"/>
    <n v="440"/>
  </r>
  <r>
    <s v="179"/>
    <x v="176"/>
    <x v="3"/>
    <s v="9956"/>
    <x v="3"/>
    <m/>
    <m/>
    <m/>
    <m/>
    <m/>
    <m/>
    <m/>
    <m/>
    <m/>
    <m/>
    <m/>
    <m/>
    <m/>
    <m/>
    <s v=""/>
    <s v="202007"/>
    <m/>
    <n v="0"/>
  </r>
  <r>
    <s v="180"/>
    <x v="177"/>
    <x v="3"/>
    <s v="9967"/>
    <x v="2"/>
    <n v="8"/>
    <n v="6"/>
    <n v="1"/>
    <n v="31"/>
    <n v="0"/>
    <n v="8"/>
    <n v="27"/>
    <n v="1"/>
    <n v="38"/>
    <n v="19"/>
    <n v="0"/>
    <n v="1"/>
    <n v="0"/>
    <n v="16"/>
    <n v="17"/>
    <s v="202007"/>
    <n v="1.084764394"/>
    <n v="36"/>
  </r>
  <r>
    <s v="181"/>
    <x v="178"/>
    <x v="3"/>
    <s v="9974"/>
    <x v="4"/>
    <m/>
    <m/>
    <m/>
    <m/>
    <m/>
    <m/>
    <m/>
    <m/>
    <m/>
    <m/>
    <m/>
    <m/>
    <m/>
    <m/>
    <s v=""/>
    <s v="202007"/>
    <m/>
    <n v="0"/>
  </r>
  <r>
    <s v="182"/>
    <x v="179"/>
    <x v="3"/>
    <s v="9913"/>
    <x v="1"/>
    <m/>
    <m/>
    <m/>
    <m/>
    <m/>
    <m/>
    <m/>
    <m/>
    <m/>
    <m/>
    <m/>
    <m/>
    <m/>
    <m/>
    <s v=""/>
    <s v="202007"/>
    <m/>
    <n v="0"/>
  </r>
  <r>
    <s v="183"/>
    <x v="180"/>
    <x v="3"/>
    <s v="9914"/>
    <x v="1"/>
    <n v="93"/>
    <n v="3"/>
    <n v="16"/>
    <n v="215"/>
    <n v="0"/>
    <n v="50"/>
    <n v="161"/>
    <n v="21"/>
    <n v="234"/>
    <n v="162"/>
    <n v="3"/>
    <n v="7"/>
    <n v="0"/>
    <n v="129"/>
    <n v="139"/>
    <s v="202007"/>
    <n v="27.73695712"/>
    <n v="232"/>
  </r>
  <r>
    <s v="184"/>
    <x v="181"/>
    <x v="3"/>
    <s v="9950"/>
    <x v="3"/>
    <m/>
    <m/>
    <m/>
    <m/>
    <m/>
    <m/>
    <m/>
    <m/>
    <m/>
    <m/>
    <m/>
    <m/>
    <m/>
    <m/>
    <s v=""/>
    <s v="202007"/>
    <m/>
    <n v="0"/>
  </r>
  <r>
    <s v="185"/>
    <x v="182"/>
    <x v="3"/>
    <s v="9918"/>
    <x v="1"/>
    <n v="46"/>
    <n v="0"/>
    <n v="0"/>
    <n v="109"/>
    <n v="1"/>
    <n v="27"/>
    <n v="78"/>
    <n v="4"/>
    <n v="109"/>
    <n v="94"/>
    <n v="1"/>
    <n v="3"/>
    <n v="0"/>
    <n v="79"/>
    <n v="83"/>
    <s v="202007"/>
    <n v="1557.850745"/>
    <n v="109"/>
  </r>
  <r>
    <s v="186"/>
    <x v="183"/>
    <x v="3"/>
    <s v="9922"/>
    <x v="1"/>
    <n v="18"/>
    <n v="0"/>
    <n v="2"/>
    <n v="43"/>
    <n v="0"/>
    <n v="14"/>
    <n v="31"/>
    <n v="0"/>
    <n v="45"/>
    <n v="30"/>
    <n v="0"/>
    <n v="0"/>
    <n v="0"/>
    <n v="26"/>
    <n v="26"/>
    <s v="202007"/>
    <n v="14.02940686"/>
    <n v="45"/>
  </r>
  <r>
    <s v="187"/>
    <x v="184"/>
    <x v="3"/>
    <s v="9927"/>
    <x v="1"/>
    <m/>
    <m/>
    <m/>
    <m/>
    <m/>
    <m/>
    <m/>
    <m/>
    <m/>
    <m/>
    <m/>
    <m/>
    <m/>
    <m/>
    <s v=""/>
    <s v="202007"/>
    <m/>
    <n v="0"/>
  </r>
  <r>
    <s v="188"/>
    <x v="185"/>
    <x v="3"/>
    <s v="9939"/>
    <x v="3"/>
    <m/>
    <m/>
    <m/>
    <m/>
    <m/>
    <m/>
    <m/>
    <m/>
    <m/>
    <m/>
    <m/>
    <m/>
    <m/>
    <m/>
    <s v=""/>
    <s v="202007"/>
    <m/>
    <n v="0"/>
  </r>
  <r>
    <s v="189"/>
    <x v="186"/>
    <x v="3"/>
    <s v="9937"/>
    <x v="3"/>
    <n v="2"/>
    <n v="0"/>
    <n v="0"/>
    <n v="3"/>
    <n v="0"/>
    <n v="0"/>
    <n v="3"/>
    <n v="0"/>
    <n v="3"/>
    <n v="4"/>
    <n v="0"/>
    <n v="0"/>
    <n v="0"/>
    <n v="3"/>
    <n v="3"/>
    <s v="202007"/>
    <n v="0.64757593499999999"/>
    <n v="3"/>
  </r>
  <r>
    <s v="190"/>
    <x v="187"/>
    <x v="3"/>
    <s v="9969"/>
    <x v="5"/>
    <n v="4"/>
    <n v="0"/>
    <n v="0"/>
    <n v="8"/>
    <n v="0"/>
    <n v="0"/>
    <n v="7"/>
    <n v="1"/>
    <n v="8"/>
    <n v="10"/>
    <n v="0"/>
    <n v="0"/>
    <n v="0"/>
    <n v="9"/>
    <n v="9"/>
    <s v="202007"/>
    <n v="2.2510518959999999"/>
    <n v="8"/>
  </r>
  <r>
    <s v="191"/>
    <x v="188"/>
    <x v="3"/>
    <s v="9960"/>
    <x v="2"/>
    <m/>
    <m/>
    <m/>
    <m/>
    <m/>
    <m/>
    <m/>
    <m/>
    <m/>
    <m/>
    <m/>
    <m/>
    <m/>
    <m/>
    <s v=""/>
    <s v="202007"/>
    <m/>
    <n v="0"/>
  </r>
  <r>
    <s v="192"/>
    <x v="189"/>
    <x v="3"/>
    <s v="9975"/>
    <x v="0"/>
    <m/>
    <m/>
    <m/>
    <m/>
    <m/>
    <m/>
    <m/>
    <m/>
    <m/>
    <m/>
    <m/>
    <m/>
    <m/>
    <m/>
    <s v=""/>
    <s v="202007"/>
    <m/>
    <n v="0"/>
  </r>
  <r>
    <s v="193"/>
    <x v="190"/>
    <x v="0"/>
    <s v="1060"/>
    <x v="4"/>
    <n v="48"/>
    <n v="2"/>
    <n v="5"/>
    <n v="72"/>
    <n v="12"/>
    <n v="23"/>
    <n v="53"/>
    <n v="2"/>
    <n v="79"/>
    <n v="79"/>
    <n v="3"/>
    <n v="2"/>
    <n v="1"/>
    <n v="52"/>
    <n v="58"/>
    <s v="202007"/>
    <n v="6.9941655259999997"/>
    <n v="78"/>
  </r>
  <r>
    <s v="194"/>
    <x v="191"/>
    <x v="2"/>
    <s v="5555"/>
    <x v="1"/>
    <n v="246"/>
    <n v="1"/>
    <n v="18"/>
    <n v="459"/>
    <n v="3"/>
    <n v="79"/>
    <n v="364"/>
    <n v="31"/>
    <n v="478"/>
    <n v="413"/>
    <n v="14"/>
    <n v="16"/>
    <n v="1"/>
    <n v="297"/>
    <n v="328"/>
    <s v="202007"/>
    <n v="1.8247043350000001"/>
    <n v="474"/>
  </r>
  <r>
    <s v="195"/>
    <x v="192"/>
    <x v="0"/>
    <s v="1015"/>
    <x v="0"/>
    <n v="705"/>
    <n v="0"/>
    <n v="16"/>
    <n v="978"/>
    <n v="69"/>
    <n v="106"/>
    <n v="751"/>
    <n v="80"/>
    <n v="994"/>
    <n v="1438"/>
    <n v="59"/>
    <n v="46"/>
    <n v="7"/>
    <n v="1103"/>
    <n v="1215"/>
    <s v="202007"/>
    <n v="112.2551083"/>
    <n v="937"/>
  </r>
  <r>
    <s v="196"/>
    <x v="193"/>
    <x v="0"/>
    <s v="516"/>
    <x v="1"/>
    <n v="696"/>
    <n v="3"/>
    <n v="24"/>
    <n v="1458"/>
    <n v="64"/>
    <n v="316"/>
    <n v="1109"/>
    <n v="42"/>
    <n v="1485"/>
    <n v="1283"/>
    <n v="18"/>
    <n v="26"/>
    <n v="31"/>
    <n v="977"/>
    <n v="1052"/>
    <s v="202007"/>
    <n v="75.23094777"/>
    <n v="1467"/>
  </r>
  <r>
    <s v="197"/>
    <x v="194"/>
    <x v="0"/>
    <s v="4201"/>
    <x v="1"/>
    <n v="192"/>
    <n v="4"/>
    <n v="8"/>
    <n v="330"/>
    <n v="14"/>
    <n v="87"/>
    <n v="238"/>
    <n v="14"/>
    <n v="342"/>
    <n v="305"/>
    <n v="3"/>
    <n v="3"/>
    <n v="2"/>
    <n v="209"/>
    <n v="217"/>
    <s v="202007"/>
    <n v="12.4819768"/>
    <n v="339"/>
  </r>
  <r>
    <s v="198"/>
    <x v="195"/>
    <x v="0"/>
    <s v="481"/>
    <x v="1"/>
    <n v="656"/>
    <n v="2"/>
    <n v="13"/>
    <n v="1282"/>
    <n v="49"/>
    <n v="292"/>
    <n v="945"/>
    <n v="57"/>
    <n v="1297"/>
    <n v="1099"/>
    <n v="11"/>
    <n v="30"/>
    <n v="3"/>
    <n v="842"/>
    <n v="886"/>
    <s v="202007"/>
    <n v="31.684436170000001"/>
    <n v="1294"/>
  </r>
  <r>
    <s v="199"/>
    <x v="196"/>
    <x v="0"/>
    <s v="65"/>
    <x v="1"/>
    <n v="142"/>
    <n v="0"/>
    <n v="11"/>
    <n v="265"/>
    <n v="4"/>
    <n v="59"/>
    <n v="201"/>
    <n v="12"/>
    <n v="276"/>
    <n v="246"/>
    <n v="10"/>
    <n v="7"/>
    <n v="0"/>
    <n v="180"/>
    <n v="197"/>
    <s v="202007"/>
    <n v="12.21215035"/>
    <n v="272"/>
  </r>
  <r>
    <s v="200"/>
    <x v="197"/>
    <x v="1"/>
    <s v="874"/>
    <x v="1"/>
    <n v="623"/>
    <n v="1"/>
    <n v="18"/>
    <n v="882"/>
    <n v="98"/>
    <n v="140"/>
    <n v="691"/>
    <n v="64"/>
    <n v="901"/>
    <n v="1087"/>
    <n v="35"/>
    <n v="28"/>
    <n v="11"/>
    <n v="803"/>
    <n v="877"/>
    <s v="202007"/>
    <n v="71.487318009999996"/>
    <n v="895"/>
  </r>
  <r>
    <s v="201"/>
    <x v="198"/>
    <x v="4"/>
    <s v="1722"/>
    <x v="1"/>
    <n v="44"/>
    <n v="0"/>
    <n v="0"/>
    <n v="78"/>
    <n v="0"/>
    <n v="9"/>
    <n v="64"/>
    <n v="5"/>
    <n v="78"/>
    <n v="79"/>
    <n v="2"/>
    <n v="3"/>
    <n v="0"/>
    <n v="64"/>
    <n v="69"/>
    <s v="202007"/>
    <n v="16.35019436"/>
    <n v="78"/>
  </r>
  <r>
    <s v="202"/>
    <x v="199"/>
    <x v="2"/>
    <s v="5513"/>
    <x v="1"/>
    <n v="1093"/>
    <n v="10"/>
    <n v="50"/>
    <n v="1979"/>
    <n v="28"/>
    <n v="320"/>
    <n v="1598"/>
    <n v="109"/>
    <n v="2039"/>
    <n v="2137"/>
    <n v="80"/>
    <n v="130"/>
    <n v="7"/>
    <n v="1551"/>
    <n v="1768"/>
    <s v="202007"/>
    <n v="6.3082887579999998"/>
    <n v="2027"/>
  </r>
  <r>
    <s v="203"/>
    <x v="200"/>
    <x v="1"/>
    <s v="1200"/>
    <x v="2"/>
    <n v="1528"/>
    <n v="2"/>
    <n v="24"/>
    <n v="1993"/>
    <n v="190"/>
    <n v="367"/>
    <n v="1450"/>
    <n v="142"/>
    <n v="2019"/>
    <n v="2752"/>
    <n v="193"/>
    <n v="77"/>
    <n v="79"/>
    <n v="2038"/>
    <n v="2387"/>
    <s v="202007"/>
    <n v="31.617590499999999"/>
    <n v="1959"/>
  </r>
  <r>
    <s v="204"/>
    <x v="201"/>
    <x v="0"/>
    <s v="28"/>
    <x v="2"/>
    <n v="206"/>
    <n v="0"/>
    <n v="8"/>
    <n v="267"/>
    <n v="22"/>
    <n v="63"/>
    <n v="196"/>
    <n v="14"/>
    <n v="275"/>
    <n v="385"/>
    <n v="35"/>
    <n v="8"/>
    <n v="16"/>
    <n v="294"/>
    <n v="353"/>
    <s v="202007"/>
    <n v="27.745781449999999"/>
    <n v="273"/>
  </r>
  <r>
    <s v="205"/>
    <x v="202"/>
    <x v="0"/>
    <s v="517"/>
    <x v="1"/>
    <n v="142"/>
    <n v="1"/>
    <n v="3"/>
    <n v="238"/>
    <n v="13"/>
    <n v="39"/>
    <n v="174"/>
    <n v="28"/>
    <n v="242"/>
    <n v="277"/>
    <n v="6"/>
    <n v="7"/>
    <n v="6"/>
    <n v="225"/>
    <n v="244"/>
    <s v="202007"/>
    <n v="144.3649034"/>
    <n v="241"/>
  </r>
  <r>
    <s v="206"/>
    <x v="203"/>
    <x v="2"/>
    <s v="5504"/>
    <x v="1"/>
    <n v="2066"/>
    <n v="27"/>
    <n v="103"/>
    <n v="3792"/>
    <n v="39"/>
    <n v="645"/>
    <n v="3020"/>
    <n v="236"/>
    <n v="3922"/>
    <n v="3979"/>
    <n v="122"/>
    <n v="138"/>
    <n v="30"/>
    <n v="3154"/>
    <n v="3444"/>
    <s v="202007"/>
    <n v="9.5706509270000009"/>
    <n v="3901"/>
  </r>
  <r>
    <s v="207"/>
    <x v="204"/>
    <x v="2"/>
    <s v="5526"/>
    <x v="0"/>
    <n v="1945"/>
    <n v="28"/>
    <n v="137"/>
    <n v="3022"/>
    <n v="70"/>
    <n v="511"/>
    <n v="2416"/>
    <n v="177"/>
    <n v="3187"/>
    <n v="3689"/>
    <n v="257"/>
    <n v="179"/>
    <n v="37"/>
    <n v="2625"/>
    <n v="3098"/>
    <s v="202007"/>
    <n v="4.0447983650000001"/>
    <n v="3104"/>
  </r>
  <r>
    <s v="208"/>
    <x v="205"/>
    <x v="0"/>
    <s v="43"/>
    <x v="1"/>
    <n v="15"/>
    <n v="0"/>
    <n v="1"/>
    <n v="17"/>
    <n v="2"/>
    <n v="2"/>
    <n v="13"/>
    <n v="2"/>
    <n v="18"/>
    <n v="24"/>
    <n v="1"/>
    <n v="1"/>
    <n v="0"/>
    <n v="17"/>
    <n v="19"/>
    <s v="202007"/>
    <n v="1.597128412"/>
    <n v="17"/>
  </r>
  <r>
    <s v="209"/>
    <x v="206"/>
    <x v="0"/>
    <s v="1268"/>
    <x v="4"/>
    <n v="105"/>
    <n v="0"/>
    <n v="6"/>
    <n v="165"/>
    <n v="2"/>
    <n v="20"/>
    <n v="136"/>
    <n v="13"/>
    <n v="171"/>
    <n v="193"/>
    <n v="6"/>
    <n v="7"/>
    <n v="1"/>
    <n v="132"/>
    <n v="146"/>
    <s v="202007"/>
    <n v="2.7049935550000002"/>
    <n v="169"/>
  </r>
  <r>
    <s v="210"/>
    <x v="207"/>
    <x v="2"/>
    <s v="5514"/>
    <x v="3"/>
    <n v="179"/>
    <n v="4"/>
    <n v="9"/>
    <n v="321"/>
    <n v="4"/>
    <n v="72"/>
    <n v="237"/>
    <n v="18"/>
    <n v="334"/>
    <n v="343"/>
    <n v="8"/>
    <n v="18"/>
    <n v="4"/>
    <n v="256"/>
    <n v="286"/>
    <s v="202007"/>
    <n v="5.3049820609999996"/>
    <n v="327"/>
  </r>
  <r>
    <s v="211"/>
    <x v="207"/>
    <x v="2"/>
    <s v="5514"/>
    <x v="3"/>
    <n v="1106"/>
    <n v="9"/>
    <n v="66"/>
    <n v="2040"/>
    <n v="18"/>
    <n v="386"/>
    <n v="1632"/>
    <n v="83"/>
    <n v="2115"/>
    <n v="2066"/>
    <n v="65"/>
    <n v="103"/>
    <n v="9"/>
    <n v="1521"/>
    <n v="1698"/>
    <s v="202007"/>
    <n v="14.19914211"/>
    <n v="2101"/>
  </r>
  <r>
    <s v="212"/>
    <x v="208"/>
    <x v="0"/>
    <s v="4203"/>
    <x v="1"/>
    <n v="74"/>
    <n v="2"/>
    <n v="5"/>
    <n v="113"/>
    <n v="10"/>
    <n v="34"/>
    <n v="81"/>
    <n v="5"/>
    <n v="120"/>
    <n v="119"/>
    <n v="1"/>
    <n v="5"/>
    <n v="4"/>
    <n v="69"/>
    <n v="79"/>
    <s v="202007"/>
    <n v="6.1608236429999996"/>
    <n v="120"/>
  </r>
  <r>
    <s v="213"/>
    <x v="209"/>
    <x v="0"/>
    <s v="518"/>
    <x v="1"/>
    <n v="89"/>
    <n v="0"/>
    <n v="2"/>
    <n v="142"/>
    <n v="7"/>
    <n v="24"/>
    <n v="108"/>
    <n v="12"/>
    <n v="144"/>
    <n v="137"/>
    <n v="1"/>
    <n v="3"/>
    <n v="0"/>
    <n v="119"/>
    <n v="123"/>
    <s v="202007"/>
    <n v="54.64522857"/>
    <n v="144"/>
  </r>
  <r>
    <s v="214"/>
    <x v="210"/>
    <x v="2"/>
    <s v="5552"/>
    <x v="1"/>
    <n v="494"/>
    <n v="4"/>
    <n v="25"/>
    <n v="916"/>
    <n v="16"/>
    <n v="180"/>
    <n v="719"/>
    <n v="41"/>
    <n v="945"/>
    <n v="765"/>
    <n v="44"/>
    <n v="17"/>
    <n v="9"/>
    <n v="591"/>
    <n v="661"/>
    <s v="202007"/>
    <n v="5.2850382759999999"/>
    <n v="940"/>
  </r>
  <r>
    <s v="215"/>
    <x v="211"/>
    <x v="0"/>
    <s v="1327"/>
    <x v="3"/>
    <n v="137"/>
    <n v="1"/>
    <n v="5"/>
    <n v="276"/>
    <n v="17"/>
    <n v="82"/>
    <n v="193"/>
    <n v="6"/>
    <n v="282"/>
    <n v="244"/>
    <n v="7"/>
    <n v="6"/>
    <n v="0"/>
    <n v="180"/>
    <n v="193"/>
    <s v="202007"/>
    <n v="22.706561529999998"/>
    <n v="281"/>
  </r>
  <r>
    <s v="216"/>
    <x v="212"/>
    <x v="1"/>
    <s v="1063"/>
    <x v="1"/>
    <n v="434"/>
    <n v="1"/>
    <n v="12"/>
    <n v="661"/>
    <n v="83"/>
    <n v="115"/>
    <n v="476"/>
    <n v="73"/>
    <n v="674"/>
    <n v="730"/>
    <n v="14"/>
    <n v="17"/>
    <n v="7"/>
    <n v="575"/>
    <n v="613"/>
    <s v="202007"/>
    <n v="46.866251269999999"/>
    <n v="664"/>
  </r>
  <r>
    <s v="217"/>
    <x v="213"/>
    <x v="0"/>
    <s v="99"/>
    <x v="4"/>
    <n v="85"/>
    <n v="2"/>
    <n v="8"/>
    <n v="121"/>
    <n v="11"/>
    <n v="25"/>
    <n v="90"/>
    <n v="13"/>
    <n v="131"/>
    <n v="114"/>
    <n v="17"/>
    <n v="6"/>
    <n v="1"/>
    <n v="70"/>
    <n v="94"/>
    <s v="202007"/>
    <n v="1.1207308330000001"/>
    <n v="128"/>
  </r>
  <r>
    <s v="218"/>
    <x v="214"/>
    <x v="2"/>
    <s v="5502"/>
    <x v="1"/>
    <n v="673"/>
    <n v="10"/>
    <n v="51"/>
    <n v="1367"/>
    <n v="23"/>
    <n v="291"/>
    <n v="1072"/>
    <n v="55"/>
    <n v="1428"/>
    <n v="1159"/>
    <n v="32"/>
    <n v="42"/>
    <n v="6"/>
    <n v="864"/>
    <n v="944"/>
    <s v="202007"/>
    <n v="3.7803472870000001"/>
    <n v="1418"/>
  </r>
  <r>
    <s v="219"/>
    <x v="215"/>
    <x v="2"/>
    <s v="5542"/>
    <x v="4"/>
    <n v="219"/>
    <n v="8"/>
    <n v="19"/>
    <n v="390"/>
    <n v="11"/>
    <n v="72"/>
    <n v="315"/>
    <n v="28"/>
    <n v="417"/>
    <n v="404"/>
    <n v="3"/>
    <n v="32"/>
    <n v="2"/>
    <n v="276"/>
    <n v="313"/>
    <s v="202007"/>
    <n v="0.44146037900000001"/>
    <n v="415"/>
  </r>
  <r>
    <s v="220"/>
    <x v="216"/>
    <x v="2"/>
    <s v="5556"/>
    <x v="1"/>
    <n v="1567"/>
    <n v="11"/>
    <n v="53"/>
    <n v="3483"/>
    <n v="32"/>
    <n v="683"/>
    <n v="2714"/>
    <n v="137"/>
    <n v="3547"/>
    <n v="2839"/>
    <n v="43"/>
    <n v="66"/>
    <n v="12"/>
    <n v="2072"/>
    <n v="2193"/>
    <s v="202007"/>
    <n v="9.6497645869999999"/>
    <n v="3534"/>
  </r>
  <r>
    <s v="221"/>
    <x v="217"/>
    <x v="0"/>
    <s v="520"/>
    <x v="1"/>
    <n v="170"/>
    <n v="1"/>
    <n v="10"/>
    <n v="317"/>
    <n v="20"/>
    <n v="98"/>
    <n v="209"/>
    <n v="13"/>
    <n v="328"/>
    <n v="317"/>
    <n v="2"/>
    <n v="10"/>
    <n v="2"/>
    <n v="244"/>
    <n v="258"/>
    <s v="202007"/>
    <n v="23.595282439999998"/>
    <n v="320"/>
  </r>
  <r>
    <s v="222"/>
    <x v="218"/>
    <x v="4"/>
    <s v="1770"/>
    <x v="4"/>
    <n v="8"/>
    <n v="0"/>
    <n v="0"/>
    <n v="14"/>
    <n v="0"/>
    <n v="4"/>
    <n v="9"/>
    <n v="1"/>
    <n v="14"/>
    <n v="14"/>
    <n v="1"/>
    <n v="0"/>
    <n v="0"/>
    <n v="7"/>
    <n v="8"/>
    <s v="202007"/>
    <n v="0.11651403"/>
    <n v="14"/>
  </r>
  <r>
    <s v="223"/>
    <x v="219"/>
    <x v="1"/>
    <s v="9100"/>
    <x v="1"/>
    <n v="1919"/>
    <n v="6"/>
    <n v="62"/>
    <n v="2633"/>
    <n v="286"/>
    <n v="487"/>
    <n v="1914"/>
    <n v="273"/>
    <n v="2701"/>
    <n v="3586"/>
    <n v="201"/>
    <n v="86"/>
    <n v="236"/>
    <n v="2525"/>
    <n v="3048"/>
    <s v="202007"/>
    <n v="139.28275679999999"/>
    <n v="2674"/>
  </r>
  <r>
    <s v="224"/>
    <x v="220"/>
    <x v="2"/>
    <s v="5568"/>
    <x v="4"/>
    <n v="24"/>
    <n v="6"/>
    <n v="7"/>
    <n v="26"/>
    <n v="7"/>
    <n v="16"/>
    <n v="22"/>
    <n v="1"/>
    <n v="39"/>
    <n v="37"/>
    <n v="1"/>
    <n v="2"/>
    <n v="1"/>
    <n v="20"/>
    <n v="24"/>
    <s v="202007"/>
    <n v="0.73347372399999999"/>
    <n v="39"/>
  </r>
  <r>
    <s v="225"/>
    <x v="221"/>
    <x v="1"/>
    <s v="1061"/>
    <x v="1"/>
    <n v="1919"/>
    <n v="3"/>
    <n v="38"/>
    <n v="2903"/>
    <n v="200"/>
    <n v="527"/>
    <n v="2111"/>
    <n v="283"/>
    <n v="2944"/>
    <n v="3402"/>
    <n v="66"/>
    <n v="67"/>
    <n v="11"/>
    <n v="2577"/>
    <n v="2721"/>
    <s v="202007"/>
    <n v="58.377767409999997"/>
    <n v="2921"/>
  </r>
  <r>
    <s v="226"/>
    <x v="222"/>
    <x v="2"/>
    <s v="5531"/>
    <x v="2"/>
    <n v="339"/>
    <n v="0"/>
    <n v="21"/>
    <n v="518"/>
    <n v="13"/>
    <n v="67"/>
    <n v="427"/>
    <n v="37"/>
    <n v="539"/>
    <n v="663"/>
    <n v="13"/>
    <n v="58"/>
    <n v="8"/>
    <n v="463"/>
    <n v="542"/>
    <s v="202007"/>
    <n v="11.96889084"/>
    <n v="531"/>
  </r>
  <r>
    <s v="227"/>
    <x v="223"/>
    <x v="0"/>
    <s v="522"/>
    <x v="1"/>
    <n v="429"/>
    <n v="1"/>
    <n v="12"/>
    <n v="886"/>
    <n v="36"/>
    <n v="181"/>
    <n v="680"/>
    <n v="30"/>
    <n v="899"/>
    <n v="811"/>
    <n v="12"/>
    <n v="12"/>
    <n v="3"/>
    <n v="656"/>
    <n v="683"/>
    <s v="202007"/>
    <n v="70.709012240000007"/>
    <n v="891"/>
  </r>
  <r>
    <s v="228"/>
    <x v="224"/>
    <x v="1"/>
    <s v="7200"/>
    <x v="2"/>
    <n v="1062"/>
    <n v="7"/>
    <n v="24"/>
    <n v="1399"/>
    <n v="138"/>
    <n v="183"/>
    <n v="1038"/>
    <n v="187"/>
    <n v="1430"/>
    <n v="1977"/>
    <n v="144"/>
    <n v="47"/>
    <n v="50"/>
    <n v="1498"/>
    <n v="1739"/>
    <s v="202007"/>
    <n v="67.750205739999998"/>
    <n v="1408"/>
  </r>
  <r>
    <s v="229"/>
    <x v="225"/>
    <x v="1"/>
    <s v="7300"/>
    <x v="1"/>
    <n v="2713"/>
    <n v="9"/>
    <n v="35"/>
    <n v="4305"/>
    <n v="319"/>
    <n v="937"/>
    <n v="3150"/>
    <n v="232"/>
    <n v="4349"/>
    <n v="4947"/>
    <n v="117"/>
    <n v="144"/>
    <n v="20"/>
    <n v="3771"/>
    <n v="4052"/>
    <s v="202007"/>
    <n v="191.43271189999999"/>
    <n v="4319"/>
  </r>
  <r>
    <s v="230"/>
    <x v="226"/>
    <x v="1"/>
    <s v="2500"/>
    <x v="3"/>
    <n v="776"/>
    <n v="1"/>
    <n v="24"/>
    <n v="1114"/>
    <n v="59"/>
    <n v="142"/>
    <n v="901"/>
    <n v="90"/>
    <n v="1139"/>
    <n v="1425"/>
    <n v="62"/>
    <n v="38"/>
    <n v="6"/>
    <n v="1116"/>
    <n v="1222"/>
    <s v="202007"/>
    <n v="59.948043650000002"/>
    <n v="1133"/>
  </r>
  <r>
    <s v="231"/>
    <x v="227"/>
    <x v="1"/>
    <s v="246"/>
    <x v="4"/>
    <n v="703"/>
    <n v="0"/>
    <n v="22"/>
    <n v="907"/>
    <n v="139"/>
    <n v="222"/>
    <n v="612"/>
    <n v="81"/>
    <n v="929"/>
    <n v="1192"/>
    <n v="21"/>
    <n v="28"/>
    <n v="58"/>
    <n v="781"/>
    <n v="888"/>
    <s v="202007"/>
    <n v="46.028906130000003"/>
    <n v="915"/>
  </r>
  <r>
    <s v="232"/>
    <x v="228"/>
    <x v="1"/>
    <s v="7400"/>
    <x v="2"/>
    <n v="5557"/>
    <n v="25"/>
    <n v="166"/>
    <n v="7027"/>
    <n v="1062"/>
    <n v="1003"/>
    <n v="5172"/>
    <n v="882"/>
    <n v="7218"/>
    <n v="10141"/>
    <n v="753"/>
    <n v="239"/>
    <n v="418"/>
    <n v="6973"/>
    <n v="8383"/>
    <s v="202007"/>
    <n v="159.91987979999999"/>
    <n v="7057"/>
  </r>
  <r>
    <s v="233"/>
    <x v="229"/>
    <x v="0"/>
    <s v="525"/>
    <x v="1"/>
    <n v="43"/>
    <n v="0"/>
    <n v="1"/>
    <n v="65"/>
    <n v="3"/>
    <n v="5"/>
    <n v="55"/>
    <n v="5"/>
    <n v="66"/>
    <n v="69"/>
    <n v="0"/>
    <n v="1"/>
    <n v="0"/>
    <n v="51"/>
    <n v="52"/>
    <s v="202007"/>
    <n v="12.050221390000001"/>
    <n v="65"/>
  </r>
  <r>
    <s v="234"/>
    <x v="230"/>
    <x v="0"/>
    <s v="587"/>
    <x v="2"/>
    <n v="125"/>
    <n v="1"/>
    <n v="5"/>
    <n v="152"/>
    <n v="17"/>
    <n v="25"/>
    <n v="111"/>
    <n v="14"/>
    <n v="158"/>
    <n v="220"/>
    <n v="31"/>
    <n v="6"/>
    <n v="7"/>
    <n v="146"/>
    <n v="190"/>
    <s v="202007"/>
    <n v="33.602935250000002"/>
    <n v="150"/>
  </r>
  <r>
    <s v="235"/>
    <x v="231"/>
    <x v="1"/>
    <s v="7500"/>
    <x v="1"/>
    <n v="1873"/>
    <n v="1"/>
    <n v="22"/>
    <n v="4013"/>
    <n v="191"/>
    <n v="1043"/>
    <n v="2910"/>
    <n v="68"/>
    <n v="4036"/>
    <n v="3498"/>
    <n v="28"/>
    <n v="58"/>
    <n v="12"/>
    <n v="2523"/>
    <n v="2621"/>
    <s v="202007"/>
    <n v="162.4617059"/>
    <n v="4021"/>
  </r>
  <r>
    <s v="236"/>
    <x v="232"/>
    <x v="0"/>
    <s v="666"/>
    <x v="4"/>
    <n v="211"/>
    <n v="3"/>
    <n v="14"/>
    <n v="316"/>
    <n v="9"/>
    <n v="57"/>
    <n v="248"/>
    <n v="22"/>
    <n v="333"/>
    <n v="407"/>
    <n v="6"/>
    <n v="21"/>
    <n v="3"/>
    <n v="297"/>
    <n v="327"/>
    <s v="202007"/>
    <n v="11.58041802"/>
    <n v="327"/>
  </r>
  <r>
    <s v="237"/>
    <x v="233"/>
    <x v="0"/>
    <s v="534"/>
    <x v="3"/>
    <n v="359"/>
    <n v="0"/>
    <n v="26"/>
    <n v="597"/>
    <n v="31"/>
    <n v="114"/>
    <n v="465"/>
    <n v="39"/>
    <n v="623"/>
    <n v="655"/>
    <n v="20"/>
    <n v="15"/>
    <n v="5"/>
    <n v="526"/>
    <n v="566"/>
    <s v="202007"/>
    <n v="49.995748069999998"/>
    <n v="618"/>
  </r>
  <r>
    <s v="238"/>
    <x v="234"/>
    <x v="0"/>
    <s v="530"/>
    <x v="1"/>
    <n v="197"/>
    <n v="2"/>
    <n v="8"/>
    <n v="408"/>
    <n v="5"/>
    <n v="77"/>
    <n v="321"/>
    <n v="20"/>
    <n v="418"/>
    <n v="335"/>
    <n v="3"/>
    <n v="6"/>
    <n v="2"/>
    <n v="255"/>
    <n v="266"/>
    <s v="202007"/>
    <n v="40.189676939999998"/>
    <n v="418"/>
  </r>
  <r>
    <s v="239"/>
    <x v="235"/>
    <x v="0"/>
    <s v="511"/>
    <x v="1"/>
    <n v="158"/>
    <n v="1"/>
    <n v="8"/>
    <n v="242"/>
    <n v="24"/>
    <n v="59"/>
    <n v="183"/>
    <n v="8"/>
    <n v="251"/>
    <n v="259"/>
    <n v="4"/>
    <n v="14"/>
    <n v="2"/>
    <n v="193"/>
    <n v="213"/>
    <s v="202007"/>
    <n v="50.733119240000001"/>
    <n v="250"/>
  </r>
  <r>
    <s v="240"/>
    <x v="236"/>
    <x v="0"/>
    <s v="532"/>
    <x v="1"/>
    <n v="91"/>
    <n v="0"/>
    <n v="5"/>
    <n v="125"/>
    <n v="39"/>
    <n v="41"/>
    <n v="87"/>
    <n v="2"/>
    <n v="130"/>
    <n v="137"/>
    <n v="0"/>
    <n v="6"/>
    <n v="1"/>
    <n v="98"/>
    <n v="105"/>
    <s v="202007"/>
    <n v="17.461682020000001"/>
    <n v="130"/>
  </r>
  <r>
    <s v="241"/>
    <x v="237"/>
    <x v="0"/>
    <s v="4502"/>
    <x v="1"/>
    <n v="12"/>
    <n v="0"/>
    <n v="1"/>
    <n v="26"/>
    <n v="0"/>
    <n v="11"/>
    <n v="16"/>
    <n v="0"/>
    <n v="27"/>
    <n v="16"/>
    <n v="0"/>
    <n v="0"/>
    <n v="1"/>
    <n v="14"/>
    <n v="15"/>
    <s v="202007"/>
    <n v="2.2168771340000002"/>
    <n v="27"/>
  </r>
  <r>
    <s v="242"/>
    <x v="238"/>
    <x v="1"/>
    <s v="7600"/>
    <x v="1"/>
    <n v="2419"/>
    <n v="8"/>
    <n v="59"/>
    <n v="3691"/>
    <n v="324"/>
    <n v="665"/>
    <n v="2818"/>
    <n v="254"/>
    <n v="3758"/>
    <n v="4566"/>
    <n v="160"/>
    <n v="134"/>
    <n v="218"/>
    <n v="3333"/>
    <n v="3845"/>
    <s v="202007"/>
    <n v="138.26983899999999"/>
    <n v="3737"/>
  </r>
  <r>
    <s v="243"/>
    <x v="239"/>
    <x v="2"/>
    <s v="5506"/>
    <x v="1"/>
    <n v="483"/>
    <n v="4"/>
    <n v="29"/>
    <n v="916"/>
    <n v="23"/>
    <n v="199"/>
    <n v="678"/>
    <n v="49"/>
    <n v="949"/>
    <n v="884"/>
    <n v="30"/>
    <n v="41"/>
    <n v="6"/>
    <n v="655"/>
    <n v="732"/>
    <s v="202007"/>
    <n v="2.6009667890000001"/>
    <n v="926"/>
  </r>
  <r>
    <s v="244"/>
    <x v="240"/>
    <x v="2"/>
    <s v="5507"/>
    <x v="1"/>
    <n v="285"/>
    <n v="2"/>
    <n v="24"/>
    <n v="515"/>
    <n v="10"/>
    <n v="123"/>
    <n v="376"/>
    <n v="33"/>
    <n v="541"/>
    <n v="472"/>
    <n v="22"/>
    <n v="27"/>
    <n v="10"/>
    <n v="333"/>
    <n v="392"/>
    <s v="202007"/>
    <n v="1.143428823"/>
    <n v="532"/>
  </r>
  <r>
    <s v="245"/>
    <x v="241"/>
    <x v="2"/>
    <s v="5516"/>
    <x v="2"/>
    <n v="1895"/>
    <n v="23"/>
    <n v="69"/>
    <n v="2834"/>
    <n v="52"/>
    <n v="334"/>
    <n v="2321"/>
    <n v="251"/>
    <n v="2926"/>
    <n v="3821"/>
    <n v="161"/>
    <n v="151"/>
    <n v="32"/>
    <n v="2907"/>
    <n v="3251"/>
    <s v="202007"/>
    <n v="14.57953588"/>
    <n v="2906"/>
  </r>
  <r>
    <s v="246"/>
    <x v="242"/>
    <x v="2"/>
    <s v="5509"/>
    <x v="1"/>
    <n v="2185"/>
    <n v="33"/>
    <n v="162"/>
    <n v="3943"/>
    <n v="47"/>
    <n v="671"/>
    <n v="3228"/>
    <n v="227"/>
    <n v="4138"/>
    <n v="4344"/>
    <n v="76"/>
    <n v="210"/>
    <n v="11"/>
    <n v="3382"/>
    <n v="3679"/>
    <s v="202007"/>
    <n v="6.575013277"/>
    <n v="4126"/>
  </r>
  <r>
    <s v="247"/>
    <x v="243"/>
    <x v="1"/>
    <s v="7700"/>
    <x v="1"/>
    <n v="2384"/>
    <n v="6"/>
    <n v="44"/>
    <n v="3609"/>
    <n v="260"/>
    <n v="556"/>
    <n v="2794"/>
    <n v="284"/>
    <n v="3659"/>
    <n v="4388"/>
    <n v="102"/>
    <n v="126"/>
    <n v="64"/>
    <n v="3306"/>
    <n v="3598"/>
    <s v="202007"/>
    <n v="81.727285129999999"/>
    <n v="3634"/>
  </r>
  <r>
    <s v="248"/>
    <x v="244"/>
    <x v="1"/>
    <s v="531"/>
    <x v="1"/>
    <n v="941"/>
    <n v="1"/>
    <n v="26"/>
    <n v="2013"/>
    <n v="104"/>
    <n v="587"/>
    <n v="1386"/>
    <n v="61"/>
    <n v="2040"/>
    <n v="1706"/>
    <n v="18"/>
    <n v="33"/>
    <n v="4"/>
    <n v="1171"/>
    <n v="1226"/>
    <s v="202007"/>
    <n v="112.0401232"/>
    <n v="2034"/>
  </r>
  <r>
    <s v="249"/>
    <x v="245"/>
    <x v="1"/>
    <s v="2560"/>
    <x v="4"/>
    <n v="321"/>
    <n v="6"/>
    <n v="18"/>
    <n v="513"/>
    <n v="60"/>
    <n v="105"/>
    <n v="362"/>
    <n v="54"/>
    <n v="537"/>
    <n v="515"/>
    <n v="22"/>
    <n v="13"/>
    <n v="11"/>
    <n v="303"/>
    <n v="349"/>
    <s v="202007"/>
    <n v="2.5449735310000001"/>
    <n v="521"/>
  </r>
  <r>
    <s v="250"/>
    <x v="246"/>
    <x v="0"/>
    <s v="637"/>
    <x v="3"/>
    <n v="243"/>
    <n v="2"/>
    <n v="11"/>
    <n v="321"/>
    <n v="46"/>
    <n v="100"/>
    <n v="219"/>
    <n v="10"/>
    <n v="334"/>
    <n v="410"/>
    <n v="18"/>
    <n v="11"/>
    <n v="19"/>
    <n v="275"/>
    <n v="323"/>
    <s v="202007"/>
    <n v="26.478827750000001"/>
    <n v="329"/>
  </r>
  <r>
    <s v="251"/>
    <x v="247"/>
    <x v="0"/>
    <s v="1192"/>
    <x v="4"/>
    <n v="94"/>
    <n v="3"/>
    <n v="19"/>
    <n v="124"/>
    <n v="39"/>
    <n v="59"/>
    <n v="82"/>
    <n v="3"/>
    <n v="146"/>
    <n v="137"/>
    <n v="1"/>
    <n v="3"/>
    <n v="0"/>
    <n v="86"/>
    <n v="90"/>
    <s v="202007"/>
    <n v="6.7017059650000004"/>
    <n v="144"/>
  </r>
  <r>
    <s v="252"/>
    <x v="248"/>
    <x v="0"/>
    <s v="537"/>
    <x v="3"/>
    <n v="227"/>
    <n v="4"/>
    <n v="14"/>
    <n v="356"/>
    <n v="54"/>
    <n v="79"/>
    <n v="271"/>
    <n v="15"/>
    <n v="374"/>
    <n v="397"/>
    <n v="18"/>
    <n v="17"/>
    <n v="11"/>
    <n v="285"/>
    <n v="331"/>
    <s v="202007"/>
    <n v="55.950054170000001"/>
    <n v="365"/>
  </r>
  <r>
    <s v="253"/>
    <x v="249"/>
    <x v="0"/>
    <s v="535"/>
    <x v="1"/>
    <n v="60"/>
    <n v="1"/>
    <n v="1"/>
    <n v="101"/>
    <n v="5"/>
    <n v="20"/>
    <n v="73"/>
    <n v="8"/>
    <n v="103"/>
    <n v="81"/>
    <n v="1"/>
    <n v="4"/>
    <n v="0"/>
    <n v="64"/>
    <n v="69"/>
    <s v="202007"/>
    <n v="5.4289486020000002"/>
    <n v="101"/>
  </r>
  <r>
    <s v="254"/>
    <x v="250"/>
    <x v="0"/>
    <s v="536"/>
    <x v="1"/>
    <n v="80"/>
    <n v="0"/>
    <n v="6"/>
    <n v="131"/>
    <n v="8"/>
    <n v="29"/>
    <n v="103"/>
    <n v="4"/>
    <n v="137"/>
    <n v="129"/>
    <n v="2"/>
    <n v="4"/>
    <n v="0"/>
    <n v="105"/>
    <n v="111"/>
    <s v="202007"/>
    <n v="14.36727067"/>
    <n v="136"/>
  </r>
  <r>
    <s v="255"/>
    <x v="251"/>
    <x v="0"/>
    <s v="7800"/>
    <x v="3"/>
    <n v="1061"/>
    <n v="5"/>
    <n v="40"/>
    <n v="1451"/>
    <n v="135"/>
    <n v="242"/>
    <n v="1093"/>
    <n v="135"/>
    <n v="1496"/>
    <n v="1958"/>
    <n v="91"/>
    <n v="51"/>
    <n v="65"/>
    <n v="1454"/>
    <n v="1661"/>
    <s v="202007"/>
    <n v="46.446946949999997"/>
    <n v="1470"/>
  </r>
  <r>
    <s v="256"/>
    <x v="252"/>
    <x v="0"/>
    <s v="171"/>
    <x v="2"/>
    <n v="91"/>
    <n v="0"/>
    <n v="0"/>
    <n v="129"/>
    <n v="6"/>
    <n v="20"/>
    <n v="91"/>
    <n v="17"/>
    <n v="129"/>
    <n v="180"/>
    <n v="10"/>
    <n v="5"/>
    <n v="2"/>
    <n v="132"/>
    <n v="149"/>
    <s v="202007"/>
    <n v="61.713378120000002"/>
    <n v="128"/>
  </r>
  <r>
    <s v="257"/>
    <x v="253"/>
    <x v="1"/>
    <s v="7900"/>
    <x v="2"/>
    <n v="7462"/>
    <n v="20"/>
    <n v="219"/>
    <n v="8928"/>
    <n v="1186"/>
    <n v="1119"/>
    <n v="6700"/>
    <n v="1047"/>
    <n v="9167"/>
    <n v="13561"/>
    <n v="1569"/>
    <n v="377"/>
    <n v="553"/>
    <n v="9012"/>
    <n v="11511"/>
    <s v="202007"/>
    <n v="209.62424659999999"/>
    <n v="8866"/>
  </r>
  <r>
    <s v="258"/>
    <x v="254"/>
    <x v="1"/>
    <s v="8000"/>
    <x v="1"/>
    <n v="857"/>
    <n v="4"/>
    <n v="41"/>
    <n v="1148"/>
    <n v="147"/>
    <n v="241"/>
    <n v="786"/>
    <n v="107"/>
    <n v="1193"/>
    <n v="1384"/>
    <n v="61"/>
    <n v="29"/>
    <n v="25"/>
    <n v="902"/>
    <n v="1017"/>
    <s v="202007"/>
    <n v="28.625084279999999"/>
    <n v="1134"/>
  </r>
  <r>
    <s v="259"/>
    <x v="255"/>
    <x v="0"/>
    <s v="195"/>
    <x v="2"/>
    <n v="334"/>
    <n v="1"/>
    <n v="9"/>
    <n v="429"/>
    <n v="35"/>
    <n v="74"/>
    <n v="315"/>
    <n v="46"/>
    <n v="439"/>
    <n v="637"/>
    <n v="53"/>
    <n v="16"/>
    <n v="18"/>
    <n v="457"/>
    <n v="544"/>
    <s v="202007"/>
    <n v="31.846698929999999"/>
    <n v="435"/>
  </r>
  <r>
    <s v="260"/>
    <x v="256"/>
    <x v="1"/>
    <s v="638"/>
    <x v="2"/>
    <n v="597"/>
    <n v="2"/>
    <n v="16"/>
    <n v="854"/>
    <n v="93"/>
    <n v="235"/>
    <n v="587"/>
    <n v="30"/>
    <n v="872"/>
    <n v="1030"/>
    <n v="17"/>
    <n v="42"/>
    <n v="38"/>
    <n v="663"/>
    <n v="760"/>
    <s v="202007"/>
    <n v="71.590469880000001"/>
    <n v="852"/>
  </r>
  <r>
    <s v="261"/>
    <x v="257"/>
    <x v="0"/>
    <s v="4100"/>
    <x v="1"/>
    <n v="89"/>
    <n v="0"/>
    <n v="3"/>
    <n v="132"/>
    <n v="14"/>
    <n v="19"/>
    <n v="105"/>
    <n v="9"/>
    <n v="135"/>
    <n v="151"/>
    <n v="6"/>
    <n v="1"/>
    <n v="3"/>
    <n v="107"/>
    <n v="117"/>
    <s v="202007"/>
    <n v="8.1733605580000006"/>
    <n v="133"/>
  </r>
  <r>
    <s v="262"/>
    <x v="258"/>
    <x v="1"/>
    <s v="2620"/>
    <x v="5"/>
    <n v="738"/>
    <n v="3"/>
    <n v="19"/>
    <n v="839"/>
    <n v="106"/>
    <n v="102"/>
    <n v="604"/>
    <n v="124"/>
    <n v="861"/>
    <n v="1264"/>
    <n v="152"/>
    <n v="27"/>
    <n v="28"/>
    <n v="853"/>
    <n v="1060"/>
    <s v="202007"/>
    <n v="162.01660140000001"/>
    <n v="830"/>
  </r>
  <r>
    <s v="263"/>
    <x v="259"/>
    <x v="1"/>
    <s v="6800"/>
    <x v="3"/>
    <n v="1806"/>
    <n v="5"/>
    <n v="54"/>
    <n v="2616"/>
    <n v="205"/>
    <n v="402"/>
    <n v="1990"/>
    <n v="270"/>
    <n v="2675"/>
    <n v="3346"/>
    <n v="123"/>
    <n v="118"/>
    <n v="58"/>
    <n v="2470"/>
    <n v="2769"/>
    <s v="202007"/>
    <n v="104.15908949999999"/>
    <n v="2662"/>
  </r>
  <r>
    <s v="264"/>
    <x v="260"/>
    <x v="1"/>
    <s v="9500"/>
    <x v="3"/>
    <n v="915"/>
    <n v="2"/>
    <n v="31"/>
    <n v="1274"/>
    <n v="145"/>
    <n v="175"/>
    <n v="956"/>
    <n v="160"/>
    <n v="1307"/>
    <n v="1688"/>
    <n v="53"/>
    <n v="49"/>
    <n v="45"/>
    <n v="1307"/>
    <n v="1454"/>
    <s v="202007"/>
    <n v="106.4908707"/>
    <n v="1291"/>
  </r>
  <r>
    <s v="265"/>
    <x v="261"/>
    <x v="1"/>
    <s v="2630"/>
    <x v="4"/>
    <n v="1432"/>
    <n v="4"/>
    <n v="37"/>
    <n v="1788"/>
    <n v="264"/>
    <n v="231"/>
    <n v="1342"/>
    <n v="150"/>
    <n v="1829"/>
    <n v="2479"/>
    <n v="48"/>
    <n v="88"/>
    <n v="59"/>
    <n v="1765"/>
    <n v="1960"/>
    <s v="202007"/>
    <n v="90.422359330000006"/>
    <n v="1723"/>
  </r>
  <r>
    <s v="266"/>
    <x v="262"/>
    <x v="0"/>
    <s v="2300"/>
    <x v="3"/>
    <n v="291"/>
    <n v="1"/>
    <n v="12"/>
    <n v="367"/>
    <n v="37"/>
    <n v="42"/>
    <n v="272"/>
    <n v="62"/>
    <n v="380"/>
    <n v="516"/>
    <n v="18"/>
    <n v="16"/>
    <n v="2"/>
    <n v="402"/>
    <n v="438"/>
    <s v="202007"/>
    <n v="35.293074230000002"/>
    <n v="376"/>
  </r>
  <r>
    <s v="267"/>
    <x v="263"/>
    <x v="1"/>
    <s v="9600"/>
    <x v="3"/>
    <n v="804"/>
    <n v="1"/>
    <n v="40"/>
    <n v="1162"/>
    <n v="127"/>
    <n v="167"/>
    <n v="840"/>
    <n v="187"/>
    <n v="1203"/>
    <n v="1450"/>
    <n v="35"/>
    <n v="22"/>
    <n v="71"/>
    <n v="1062"/>
    <n v="1190"/>
    <s v="202007"/>
    <n v="70.915026879999999"/>
    <n v="1194"/>
  </r>
  <r>
    <s v="268"/>
    <x v="264"/>
    <x v="0"/>
    <s v="1137"/>
    <x v="0"/>
    <n v="18"/>
    <n v="0"/>
    <n v="0"/>
    <n v="24"/>
    <n v="3"/>
    <n v="7"/>
    <n v="13"/>
    <n v="1"/>
    <n v="24"/>
    <n v="26"/>
    <n v="0"/>
    <n v="0"/>
    <n v="2"/>
    <n v="13"/>
    <n v="15"/>
    <s v="202007"/>
    <n v="36.11632307"/>
    <n v="21"/>
  </r>
  <r>
    <s v="269"/>
    <x v="265"/>
    <x v="1"/>
    <s v="8200"/>
    <x v="3"/>
    <n v="1086"/>
    <n v="7"/>
    <n v="50"/>
    <n v="1458"/>
    <n v="184"/>
    <n v="200"/>
    <n v="1081"/>
    <n v="224"/>
    <n v="1515"/>
    <n v="1976"/>
    <n v="53"/>
    <n v="28"/>
    <n v="78"/>
    <n v="1477"/>
    <n v="1636"/>
    <s v="202007"/>
    <n v="283.1631496"/>
    <n v="1505"/>
  </r>
  <r>
    <s v="270"/>
    <x v="266"/>
    <x v="1"/>
    <s v="1034"/>
    <x v="4"/>
    <n v="419"/>
    <n v="1"/>
    <n v="13"/>
    <n v="521"/>
    <n v="98"/>
    <n v="95"/>
    <n v="373"/>
    <n v="49"/>
    <n v="535"/>
    <n v="727"/>
    <n v="18"/>
    <n v="27"/>
    <n v="15"/>
    <n v="519"/>
    <n v="579"/>
    <s v="202007"/>
    <n v="91.510811849999996"/>
    <n v="517"/>
  </r>
  <r>
    <s v="271"/>
    <x v="267"/>
    <x v="0"/>
    <s v="469"/>
    <x v="2"/>
    <n v="402"/>
    <n v="2"/>
    <n v="13"/>
    <n v="610"/>
    <n v="53"/>
    <n v="114"/>
    <n v="435"/>
    <n v="68"/>
    <n v="625"/>
    <n v="770"/>
    <n v="45"/>
    <n v="20"/>
    <n v="17"/>
    <n v="589"/>
    <n v="671"/>
    <s v="202007"/>
    <n v="172.41477190000001"/>
    <n v="617"/>
  </r>
  <r>
    <s v="272"/>
    <x v="268"/>
    <x v="1"/>
    <s v="2800"/>
    <x v="1"/>
    <n v="494"/>
    <n v="1"/>
    <n v="9"/>
    <n v="754"/>
    <n v="66"/>
    <n v="152"/>
    <n v="551"/>
    <n v="54"/>
    <n v="764"/>
    <n v="913"/>
    <n v="41"/>
    <n v="29"/>
    <n v="22"/>
    <n v="676"/>
    <n v="768"/>
    <s v="202007"/>
    <n v="34.346799859999997"/>
    <n v="757"/>
  </r>
  <r>
    <s v="273"/>
    <x v="269"/>
    <x v="0"/>
    <s v="543"/>
    <x v="1"/>
    <n v="470"/>
    <n v="1"/>
    <n v="13"/>
    <n v="896"/>
    <n v="22"/>
    <n v="153"/>
    <n v="708"/>
    <n v="44"/>
    <n v="910"/>
    <n v="884"/>
    <n v="8"/>
    <n v="39"/>
    <n v="0"/>
    <n v="703"/>
    <n v="750"/>
    <s v="202007"/>
    <n v="72.401268130000005"/>
    <n v="905"/>
  </r>
  <r>
    <s v="274"/>
    <x v="270"/>
    <x v="1"/>
    <s v="2640"/>
    <x v="2"/>
    <n v="1129"/>
    <n v="5"/>
    <n v="24"/>
    <n v="1380"/>
    <n v="155"/>
    <n v="197"/>
    <n v="1070"/>
    <n v="94"/>
    <n v="1409"/>
    <n v="2070"/>
    <n v="175"/>
    <n v="68"/>
    <n v="61"/>
    <n v="1435"/>
    <n v="1739"/>
    <s v="202007"/>
    <n v="71.162263429999996"/>
    <n v="1361"/>
  </r>
  <r>
    <s v="275"/>
    <x v="271"/>
    <x v="0"/>
    <s v="26"/>
    <x v="1"/>
    <n v="236"/>
    <n v="1"/>
    <n v="13"/>
    <n v="386"/>
    <n v="18"/>
    <n v="64"/>
    <n v="306"/>
    <n v="27"/>
    <n v="400"/>
    <n v="454"/>
    <n v="20"/>
    <n v="20"/>
    <n v="2"/>
    <n v="336"/>
    <n v="378"/>
    <s v="202007"/>
    <n v="14.03559205"/>
    <n v="397"/>
  </r>
  <r>
    <s v="276"/>
    <x v="272"/>
    <x v="1"/>
    <s v="8300"/>
    <x v="2"/>
    <n v="8359"/>
    <n v="36"/>
    <n v="235"/>
    <n v="10703"/>
    <n v="1105"/>
    <n v="1369"/>
    <n v="8277"/>
    <n v="1152"/>
    <n v="10974"/>
    <n v="15573"/>
    <n v="1375"/>
    <n v="450"/>
    <n v="345"/>
    <n v="11402"/>
    <n v="13572"/>
    <s v="202007"/>
    <n v="135.0093066"/>
    <n v="10798"/>
  </r>
  <r>
    <s v="277"/>
    <x v="273"/>
    <x v="0"/>
    <s v="4501"/>
    <x v="1"/>
    <n v="4"/>
    <n v="0"/>
    <n v="0"/>
    <n v="7"/>
    <n v="0"/>
    <n v="1"/>
    <n v="6"/>
    <n v="0"/>
    <n v="7"/>
    <n v="6"/>
    <n v="0"/>
    <n v="0"/>
    <n v="0"/>
    <n v="5"/>
    <n v="5"/>
    <s v="202007"/>
    <n v="1.6718970630000001"/>
    <n v="7"/>
  </r>
  <r>
    <s v="278"/>
    <x v="274"/>
    <x v="1"/>
    <s v="1161"/>
    <x v="4"/>
    <n v="446"/>
    <n v="7"/>
    <n v="49"/>
    <n v="544"/>
    <n v="184"/>
    <n v="205"/>
    <n v="360"/>
    <n v="27"/>
    <n v="600"/>
    <n v="682"/>
    <n v="4"/>
    <n v="30"/>
    <n v="18"/>
    <n v="431"/>
    <n v="483"/>
    <s v="202007"/>
    <n v="13.31680265"/>
    <n v="592"/>
  </r>
  <r>
    <s v="279"/>
    <x v="275"/>
    <x v="1"/>
    <s v="8400"/>
    <x v="2"/>
    <n v="3284"/>
    <n v="11"/>
    <n v="75"/>
    <n v="4170"/>
    <n v="550"/>
    <n v="688"/>
    <n v="3012"/>
    <n v="486"/>
    <n v="4256"/>
    <n v="6023"/>
    <n v="487"/>
    <n v="113"/>
    <n v="246"/>
    <n v="4379"/>
    <n v="5225"/>
    <s v="202007"/>
    <n v="138.22904890000001"/>
    <n v="4186"/>
  </r>
  <r>
    <s v="280"/>
    <x v="276"/>
    <x v="0"/>
    <s v="542"/>
    <x v="1"/>
    <n v="405"/>
    <n v="2"/>
    <n v="18"/>
    <n v="715"/>
    <n v="60"/>
    <n v="201"/>
    <n v="505"/>
    <n v="22"/>
    <n v="735"/>
    <n v="747"/>
    <n v="8"/>
    <n v="23"/>
    <n v="4"/>
    <n v="599"/>
    <n v="634"/>
    <s v="202007"/>
    <n v="37.339688119999998"/>
    <n v="728"/>
  </r>
  <r>
    <s v="281"/>
    <x v="277"/>
    <x v="0"/>
    <s v="922"/>
    <x v="3"/>
    <n v="94"/>
    <n v="0"/>
    <n v="7"/>
    <n v="132"/>
    <n v="11"/>
    <n v="39"/>
    <n v="88"/>
    <n v="11"/>
    <n v="139"/>
    <n v="165"/>
    <n v="1"/>
    <n v="6"/>
    <n v="9"/>
    <n v="107"/>
    <n v="123"/>
    <s v="202007"/>
    <n v="28.38436553"/>
    <n v="138"/>
  </r>
  <r>
    <s v="282"/>
    <x v="278"/>
    <x v="1"/>
    <s v="8500"/>
    <x v="2"/>
    <n v="2451"/>
    <n v="10"/>
    <n v="70"/>
    <n v="3369"/>
    <n v="354"/>
    <n v="606"/>
    <n v="2484"/>
    <n v="273"/>
    <n v="3449"/>
    <n v="4560"/>
    <n v="223"/>
    <n v="172"/>
    <n v="78"/>
    <n v="3291"/>
    <n v="3764"/>
    <s v="202007"/>
    <n v="204.3774018"/>
    <n v="3363"/>
  </r>
  <r>
    <s v="283"/>
    <x v="279"/>
    <x v="1"/>
    <s v="8600"/>
    <x v="5"/>
    <n v="5385"/>
    <n v="19"/>
    <n v="175"/>
    <n v="6144"/>
    <n v="751"/>
    <n v="556"/>
    <n v="4764"/>
    <n v="782"/>
    <n v="6338"/>
    <n v="9596"/>
    <n v="1558"/>
    <n v="230"/>
    <n v="384"/>
    <n v="5666"/>
    <n v="7838"/>
    <s v="202007"/>
    <n v="328.45477949999997"/>
    <n v="6102"/>
  </r>
  <r>
    <s v="284"/>
    <x v="280"/>
    <x v="1"/>
    <s v="2650"/>
    <x v="5"/>
    <n v="1694"/>
    <n v="5"/>
    <n v="67"/>
    <n v="2054"/>
    <n v="138"/>
    <n v="178"/>
    <n v="1683"/>
    <n v="226"/>
    <n v="2126"/>
    <n v="3239"/>
    <n v="370"/>
    <n v="115"/>
    <n v="47"/>
    <n v="2270"/>
    <n v="2802"/>
    <s v="202007"/>
    <n v="101.7873396"/>
    <n v="2087"/>
  </r>
  <r>
    <s v="285"/>
    <x v="281"/>
    <x v="0"/>
    <s v="122"/>
    <x v="1"/>
    <n v="125"/>
    <n v="0"/>
    <n v="0"/>
    <n v="164"/>
    <n v="8"/>
    <n v="21"/>
    <n v="135"/>
    <n v="7"/>
    <n v="164"/>
    <n v="232"/>
    <n v="11"/>
    <n v="12"/>
    <n v="2"/>
    <n v="167"/>
    <n v="192"/>
    <s v="202007"/>
    <n v="53.595782839999998"/>
    <n v="163"/>
  </r>
  <r>
    <s v="286"/>
    <x v="282"/>
    <x v="2"/>
    <s v="5548"/>
    <x v="4"/>
    <n v="299"/>
    <n v="14"/>
    <n v="52"/>
    <n v="517"/>
    <n v="7"/>
    <n v="78"/>
    <n v="466"/>
    <n v="33"/>
    <n v="583"/>
    <n v="538"/>
    <n v="24"/>
    <n v="28"/>
    <n v="5"/>
    <n v="378"/>
    <n v="435"/>
    <s v="202007"/>
    <n v="7.2987289999999996E-2"/>
    <n v="577"/>
  </r>
  <r>
    <s v="287"/>
    <x v="283"/>
    <x v="1"/>
    <s v="8700"/>
    <x v="2"/>
    <n v="1612"/>
    <n v="8"/>
    <n v="33"/>
    <n v="2004"/>
    <n v="216"/>
    <n v="275"/>
    <n v="1459"/>
    <n v="267"/>
    <n v="2045"/>
    <n v="3024"/>
    <n v="263"/>
    <n v="68"/>
    <n v="112"/>
    <n v="2141"/>
    <n v="2584"/>
    <s v="202007"/>
    <n v="108.4532877"/>
    <n v="2001"/>
  </r>
  <r>
    <s v="288"/>
    <x v="284"/>
    <x v="0"/>
    <s v="913"/>
    <x v="1"/>
    <n v="63"/>
    <n v="2"/>
    <n v="10"/>
    <n v="71"/>
    <n v="6"/>
    <n v="23"/>
    <n v="54"/>
    <n v="6"/>
    <n v="83"/>
    <n v="112"/>
    <n v="1"/>
    <n v="3"/>
    <n v="1"/>
    <n v="79"/>
    <n v="84"/>
    <s v="202007"/>
    <n v="21.824113730000001"/>
    <n v="83"/>
  </r>
  <r>
    <s v="289"/>
    <x v="285"/>
    <x v="0"/>
    <s v="1286"/>
    <x v="4"/>
    <n v="69"/>
    <n v="2"/>
    <n v="12"/>
    <n v="72"/>
    <n v="32"/>
    <n v="23"/>
    <n v="58"/>
    <n v="3"/>
    <n v="86"/>
    <n v="107"/>
    <n v="4"/>
    <n v="5"/>
    <n v="1"/>
    <n v="65"/>
    <n v="75"/>
    <s v="202007"/>
    <n v="5.101781431"/>
    <n v="84"/>
  </r>
  <r>
    <s v="290"/>
    <x v="286"/>
    <x v="2"/>
    <s v="5540"/>
    <x v="2"/>
    <n v="937"/>
    <n v="8"/>
    <n v="41"/>
    <n v="1255"/>
    <n v="39"/>
    <n v="114"/>
    <n v="1081"/>
    <n v="96"/>
    <n v="1304"/>
    <n v="1874"/>
    <n v="139"/>
    <n v="64"/>
    <n v="19"/>
    <n v="1379"/>
    <n v="1601"/>
    <s v="202007"/>
    <n v="29.4439651"/>
    <n v="1291"/>
  </r>
  <r>
    <s v="291"/>
    <x v="287"/>
    <x v="2"/>
    <s v="5539"/>
    <x v="4"/>
    <n v="311"/>
    <n v="0"/>
    <n v="17"/>
    <n v="522"/>
    <n v="13"/>
    <n v="89"/>
    <n v="411"/>
    <n v="33"/>
    <n v="539"/>
    <n v="574"/>
    <n v="7"/>
    <n v="27"/>
    <n v="5"/>
    <n v="430"/>
    <n v="469"/>
    <s v="202007"/>
    <n v="2.7180067810000001"/>
    <n v="533"/>
  </r>
  <r>
    <s v="292"/>
    <x v="288"/>
    <x v="1"/>
    <s v="1031"/>
    <x v="4"/>
    <n v="482"/>
    <n v="3"/>
    <n v="13"/>
    <n v="645"/>
    <n v="97"/>
    <n v="125"/>
    <n v="464"/>
    <n v="61"/>
    <n v="661"/>
    <n v="829"/>
    <n v="25"/>
    <n v="35"/>
    <n v="30"/>
    <n v="560"/>
    <n v="650"/>
    <s v="202007"/>
    <n v="76.420017060000006"/>
    <n v="650"/>
  </r>
  <r>
    <s v="293"/>
    <x v="289"/>
    <x v="0"/>
    <s v="1304"/>
    <x v="2"/>
    <n v="282"/>
    <n v="3"/>
    <n v="4"/>
    <n v="341"/>
    <n v="31"/>
    <n v="36"/>
    <n v="278"/>
    <n v="23"/>
    <n v="348"/>
    <n v="486"/>
    <n v="43"/>
    <n v="29"/>
    <n v="9"/>
    <n v="327"/>
    <n v="408"/>
    <s v="202007"/>
    <n v="39.38416917"/>
    <n v="337"/>
  </r>
  <r>
    <s v="294"/>
    <x v="290"/>
    <x v="0"/>
    <s v="812"/>
    <x v="1"/>
    <n v="100"/>
    <n v="1"/>
    <n v="5"/>
    <n v="143"/>
    <n v="13"/>
    <n v="31"/>
    <n v="108"/>
    <n v="10"/>
    <n v="149"/>
    <n v="166"/>
    <n v="10"/>
    <n v="5"/>
    <n v="6"/>
    <n v="113"/>
    <n v="134"/>
    <s v="202007"/>
    <n v="17.080922900000001"/>
    <n v="149"/>
  </r>
  <r>
    <s v="295"/>
    <x v="291"/>
    <x v="0"/>
    <s v="538"/>
    <x v="1"/>
    <n v="189"/>
    <n v="0"/>
    <n v="9"/>
    <n v="377"/>
    <n v="20"/>
    <n v="96"/>
    <n v="279"/>
    <n v="9"/>
    <n v="386"/>
    <n v="308"/>
    <n v="3"/>
    <n v="6"/>
    <n v="2"/>
    <n v="217"/>
    <n v="228"/>
    <s v="202007"/>
    <n v="35.107140020000003"/>
    <n v="384"/>
  </r>
  <r>
    <s v="296"/>
    <x v="292"/>
    <x v="2"/>
    <s v="5537"/>
    <x v="4"/>
    <n v="363"/>
    <n v="6"/>
    <n v="32"/>
    <n v="561"/>
    <n v="12"/>
    <n v="90"/>
    <n v="449"/>
    <n v="47"/>
    <n v="599"/>
    <n v="638"/>
    <n v="12"/>
    <n v="37"/>
    <n v="6"/>
    <n v="467"/>
    <n v="522"/>
    <s v="202007"/>
    <n v="2.0109801630000002"/>
    <n v="586"/>
  </r>
  <r>
    <s v="297"/>
    <x v="293"/>
    <x v="2"/>
    <s v="5534"/>
    <x v="4"/>
    <n v="440"/>
    <n v="13"/>
    <n v="28"/>
    <n v="714"/>
    <n v="21"/>
    <n v="91"/>
    <n v="596"/>
    <n v="58"/>
    <n v="755"/>
    <n v="817"/>
    <n v="21"/>
    <n v="54"/>
    <n v="3"/>
    <n v="582"/>
    <n v="660"/>
    <s v="202007"/>
    <n v="5.3875996759999998"/>
    <n v="745"/>
  </r>
  <r>
    <s v="298"/>
    <x v="294"/>
    <x v="1"/>
    <s v="8800"/>
    <x v="1"/>
    <n v="1470"/>
    <n v="7"/>
    <n v="45"/>
    <n v="2535"/>
    <n v="139"/>
    <n v="557"/>
    <n v="1895"/>
    <n v="111"/>
    <n v="2587"/>
    <n v="2726"/>
    <n v="40"/>
    <n v="87"/>
    <n v="29"/>
    <n v="2124"/>
    <n v="2280"/>
    <s v="202007"/>
    <n v="75.070203219999996"/>
    <n v="2563"/>
  </r>
  <r>
    <s v="299"/>
    <x v="295"/>
    <x v="1"/>
    <s v="5000"/>
    <x v="5"/>
    <n v="24594"/>
    <n v="90"/>
    <n v="1000"/>
    <n v="27702"/>
    <n v="3112"/>
    <n v="2245"/>
    <n v="22381"/>
    <n v="3010"/>
    <n v="28792"/>
    <n v="43300"/>
    <n v="8094"/>
    <n v="907"/>
    <n v="2750"/>
    <n v="21980"/>
    <n v="33731"/>
    <s v="202007"/>
    <n v="430.1305759"/>
    <n v="27636"/>
  </r>
  <r>
    <s v="300"/>
    <x v="296"/>
    <x v="0"/>
    <s v="154"/>
    <x v="2"/>
    <n v="203"/>
    <n v="0"/>
    <n v="7"/>
    <n v="263"/>
    <n v="18"/>
    <n v="45"/>
    <n v="196"/>
    <n v="23"/>
    <n v="270"/>
    <n v="383"/>
    <n v="35"/>
    <n v="8"/>
    <n v="7"/>
    <n v="273"/>
    <n v="323"/>
    <s v="202007"/>
    <n v="28.483747560000001"/>
    <n v="264"/>
  </r>
  <r>
    <s v="301"/>
    <x v="297"/>
    <x v="0"/>
    <s v="1054"/>
    <x v="4"/>
    <n v="83"/>
    <n v="4"/>
    <n v="10"/>
    <n v="101"/>
    <n v="32"/>
    <n v="46"/>
    <n v="68"/>
    <n v="1"/>
    <n v="115"/>
    <n v="126"/>
    <n v="1"/>
    <n v="1"/>
    <n v="4"/>
    <n v="86"/>
    <n v="92"/>
    <s v="202007"/>
    <n v="8.8100335380000008"/>
    <n v="115"/>
  </r>
  <r>
    <s v="302"/>
    <x v="298"/>
    <x v="2"/>
    <s v="5551"/>
    <x v="4"/>
    <n v="231"/>
    <n v="27"/>
    <n v="51"/>
    <n v="333"/>
    <n v="12"/>
    <n v="45"/>
    <n v="324"/>
    <n v="36"/>
    <n v="411"/>
    <n v="358"/>
    <n v="32"/>
    <n v="52"/>
    <n v="1"/>
    <n v="195"/>
    <n v="280"/>
    <s v="202007"/>
    <n v="0.14706608900000001"/>
    <n v="405"/>
  </r>
  <r>
    <s v="303"/>
    <x v="299"/>
    <x v="5"/>
    <m/>
    <x v="6"/>
    <n v="6860"/>
    <n v="180"/>
    <n v="590"/>
    <n v="11306"/>
    <n v="767"/>
    <n v="2404"/>
    <n v="8790"/>
    <n v="614"/>
    <n v="12076"/>
    <n v="12293"/>
    <n v="535"/>
    <n v="449"/>
    <n v="137"/>
    <n v="7931"/>
    <n v="9052"/>
    <s v="202007"/>
    <n v="1.1749128719999999"/>
    <n v="118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BD1DAF-2906-4460-B16C-067C91003879}" name="PivotTable19" cacheId="6"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5">
  <location ref="A212:D223" firstHeaderRow="0" firstDataRow="1" firstDataCol="1"/>
  <pivotFields count="48">
    <pivotField compact="0" outline="0" showAll="0"/>
    <pivotField axis="axisRow" compact="0" outline="0" showAll="0" measureFilter="1" sortType="descending">
      <items count="601">
        <item m="1" x="344"/>
        <item m="1" x="587"/>
        <item m="1" x="563"/>
        <item m="1" x="349"/>
        <item m="1" x="374"/>
        <item m="1" x="380"/>
        <item m="1" x="371"/>
        <item m="1" x="402"/>
        <item m="1" x="565"/>
        <item m="1" x="370"/>
        <item m="1" x="401"/>
        <item m="1" x="475"/>
        <item m="1" x="381"/>
        <item m="1" x="327"/>
        <item m="1" x="557"/>
        <item m="1" x="566"/>
        <item m="1" x="506"/>
        <item m="1" x="429"/>
        <item m="1" x="470"/>
        <item m="1" x="331"/>
        <item m="1" x="317"/>
        <item m="1" x="373"/>
        <item m="1" x="420"/>
        <item m="1" x="523"/>
        <item m="1" x="524"/>
        <item m="1" x="436"/>
        <item m="1" x="465"/>
        <item m="1" x="586"/>
        <item m="1" x="593"/>
        <item m="1" x="419"/>
        <item m="1" x="554"/>
        <item m="1" x="567"/>
        <item m="1" x="499"/>
        <item m="1" x="385"/>
        <item m="1" x="500"/>
        <item m="1" x="468"/>
        <item m="1" x="551"/>
        <item m="1" x="358"/>
        <item m="1" x="594"/>
        <item m="1" x="501"/>
        <item m="1" x="338"/>
        <item m="1" x="364"/>
        <item m="1" x="568"/>
        <item m="1" x="403"/>
        <item m="1" x="393"/>
        <item m="1" x="459"/>
        <item m="1" x="518"/>
        <item m="1" x="463"/>
        <item m="1" x="512"/>
        <item m="1" x="414"/>
        <item m="1" x="590"/>
        <item m="1" x="369"/>
        <item m="1" x="535"/>
        <item m="1" x="443"/>
        <item m="1" x="400"/>
        <item m="1" x="341"/>
        <item m="1" x="548"/>
        <item m="1" x="539"/>
        <item m="1" x="396"/>
        <item m="1" x="413"/>
        <item m="1" x="570"/>
        <item m="1" x="472"/>
        <item m="1" x="365"/>
        <item m="1" x="426"/>
        <item m="1" x="367"/>
        <item m="1" x="442"/>
        <item m="1" x="471"/>
        <item m="1" x="333"/>
        <item m="1" x="384"/>
        <item m="1" x="354"/>
        <item m="1" x="572"/>
        <item m="1" x="430"/>
        <item m="1" x="399"/>
        <item m="1" x="453"/>
        <item m="1" x="308"/>
        <item m="1" x="495"/>
        <item m="1" x="525"/>
        <item m="1" x="440"/>
        <item m="1" x="328"/>
        <item m="1" x="342"/>
        <item m="1" x="368"/>
        <item m="1" x="494"/>
        <item m="1" x="595"/>
        <item m="1" x="487"/>
        <item m="1" x="592"/>
        <item m="1" x="537"/>
        <item m="1" x="386"/>
        <item m="1" x="477"/>
        <item m="1" x="580"/>
        <item m="1" x="301"/>
        <item m="1" x="382"/>
        <item m="1" x="435"/>
        <item m="1" x="395"/>
        <item m="1" x="517"/>
        <item m="1" x="543"/>
        <item m="1" x="585"/>
        <item m="1" x="599"/>
        <item m="1" x="434"/>
        <item m="1" x="466"/>
        <item m="1" x="573"/>
        <item m="1" x="427"/>
        <item m="1" x="335"/>
        <item m="1" x="376"/>
        <item m="1" x="553"/>
        <item m="1" x="479"/>
        <item m="1" x="454"/>
        <item m="1" x="564"/>
        <item m="1" x="457"/>
        <item m="1" x="323"/>
        <item m="1" x="321"/>
        <item m="1" x="511"/>
        <item m="1" x="552"/>
        <item m="1" x="562"/>
        <item m="1" x="312"/>
        <item m="1" x="452"/>
        <item m="1" x="398"/>
        <item m="1" x="320"/>
        <item m="1" x="314"/>
        <item m="1" x="462"/>
        <item m="1" x="532"/>
        <item m="1" x="504"/>
        <item m="1" x="361"/>
        <item m="1" x="534"/>
        <item m="1" x="574"/>
        <item m="1" x="425"/>
        <item m="1" x="383"/>
        <item m="1" x="437"/>
        <item m="1" x="347"/>
        <item m="1" x="490"/>
        <item m="1" x="540"/>
        <item m="1" x="577"/>
        <item m="1" x="315"/>
        <item m="1" x="355"/>
        <item m="1" x="561"/>
        <item m="1" x="360"/>
        <item m="1" x="598"/>
        <item m="1" x="558"/>
        <item m="1" x="596"/>
        <item m="1" x="533"/>
        <item m="1" x="549"/>
        <item m="1" x="303"/>
        <item m="1" x="530"/>
        <item m="1" x="505"/>
        <item m="1" x="516"/>
        <item m="1" x="519"/>
        <item m="1" x="362"/>
        <item m="1" x="324"/>
        <item m="1" x="575"/>
        <item m="1" x="391"/>
        <item m="1" x="559"/>
        <item m="1" x="522"/>
        <item m="1" x="491"/>
        <item m="1" x="509"/>
        <item m="1" x="502"/>
        <item m="1" x="447"/>
        <item m="1" x="449"/>
        <item m="1" x="441"/>
        <item m="1" x="489"/>
        <item m="1" x="305"/>
        <item m="1" x="306"/>
        <item m="1" x="492"/>
        <item m="1" x="536"/>
        <item m="1" x="513"/>
        <item m="1" x="521"/>
        <item m="1" x="481"/>
        <item m="1" x="555"/>
        <item m="1" x="556"/>
        <item m="1" x="404"/>
        <item m="1" x="541"/>
        <item m="1" x="389"/>
        <item m="1" x="486"/>
        <item m="1" x="546"/>
        <item m="1" x="496"/>
        <item m="1" x="520"/>
        <item m="1" x="485"/>
        <item m="1" x="526"/>
        <item m="1" x="579"/>
        <item m="1" x="497"/>
        <item m="1" x="319"/>
        <item m="1" x="529"/>
        <item m="1" x="560"/>
        <item m="1" x="353"/>
        <item m="1" x="406"/>
        <item m="1" x="493"/>
        <item m="1" x="456"/>
        <item m="1" x="330"/>
        <item m="1" x="531"/>
        <item m="1" x="388"/>
        <item m="1" x="439"/>
        <item m="1" x="336"/>
        <item m="1" x="480"/>
        <item m="1" x="584"/>
        <item m="1" x="538"/>
        <item m="1" x="444"/>
        <item m="1" x="417"/>
        <item m="1" x="507"/>
        <item m="1" x="418"/>
        <item m="1" x="307"/>
        <item m="1" x="318"/>
        <item m="1" x="448"/>
        <item m="1" x="515"/>
        <item m="1" x="438"/>
        <item m="1" x="313"/>
        <item m="1" x="348"/>
        <item m="1" x="582"/>
        <item m="1" x="351"/>
        <item m="1" x="428"/>
        <item m="1" x="345"/>
        <item m="1" x="366"/>
        <item m="1" x="409"/>
        <item m="1" x="547"/>
        <item m="1" x="372"/>
        <item m="1" x="337"/>
        <item m="1" x="581"/>
        <item m="1" x="527"/>
        <item m="1" x="412"/>
        <item m="1" x="394"/>
        <item m="1" x="397"/>
        <item m="1" x="416"/>
        <item m="1" x="597"/>
        <item m="1" x="415"/>
        <item m="1" x="503"/>
        <item m="1" x="309"/>
        <item m="1" x="340"/>
        <item m="1" x="514"/>
        <item m="1" x="469"/>
        <item m="1" x="424"/>
        <item m="1" x="339"/>
        <item m="1" x="350"/>
        <item m="1" x="542"/>
        <item m="1" x="378"/>
        <item m="1" x="357"/>
        <item m="1" x="510"/>
        <item m="1" x="356"/>
        <item m="1" x="377"/>
        <item m="1" x="476"/>
        <item m="1" x="467"/>
        <item m="1" x="375"/>
        <item m="1" x="458"/>
        <item m="1" x="508"/>
        <item m="1" x="433"/>
        <item m="1" x="474"/>
        <item m="1" x="326"/>
        <item m="1" x="302"/>
        <item m="1" x="421"/>
        <item m="1" x="311"/>
        <item m="1" x="571"/>
        <item m="1" x="544"/>
        <item m="1" x="408"/>
        <item m="1" x="455"/>
        <item m="1" x="473"/>
        <item m="1" x="390"/>
        <item m="1" x="450"/>
        <item m="1" x="431"/>
        <item m="1" x="411"/>
        <item m="1" x="588"/>
        <item m="1" x="432"/>
        <item m="1" x="422"/>
        <item m="1" x="461"/>
        <item m="1" x="322"/>
        <item m="1" x="359"/>
        <item m="1" x="379"/>
        <item m="1" x="528"/>
        <item m="1" x="460"/>
        <item m="1" x="352"/>
        <item m="1" x="482"/>
        <item m="1" x="405"/>
        <item m="1" x="498"/>
        <item m="1" x="576"/>
        <item m="1" x="488"/>
        <item m="1" x="407"/>
        <item m="1" x="304"/>
        <item m="1" x="346"/>
        <item m="1" x="484"/>
        <item m="1" x="310"/>
        <item m="1" x="300"/>
        <item m="1" x="464"/>
        <item m="1" x="578"/>
        <item m="1" x="387"/>
        <item m="1" x="550"/>
        <item m="1" x="483"/>
        <item m="1" x="446"/>
        <item m="1" x="478"/>
        <item m="1" x="410"/>
        <item m="1" x="332"/>
        <item m="1" x="329"/>
        <item m="1" x="363"/>
        <item m="1" x="325"/>
        <item m="1" x="589"/>
        <item m="1" x="583"/>
        <item m="1" x="451"/>
        <item m="1" x="343"/>
        <item m="1" x="591"/>
        <item m="1" x="316"/>
        <item m="1" x="423"/>
        <item m="1" x="392"/>
        <item m="1" x="569"/>
        <item m="1" x="545"/>
        <item m="1" x="334"/>
        <item m="1" x="4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autoSortScope>
        <pivotArea dataOnly="0" outline="0" fieldPosition="0">
          <references count="1">
            <reference field="4294967294" count="1" selected="0">
              <x v="1"/>
            </reference>
          </references>
        </pivotArea>
      </autoSortScope>
    </pivotField>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1"/>
  </rowFields>
  <rowItems count="11">
    <i>
      <x v="595"/>
    </i>
    <i>
      <x v="400"/>
    </i>
    <i>
      <x v="381"/>
    </i>
    <i>
      <x v="572"/>
    </i>
    <i>
      <x v="322"/>
    </i>
    <i>
      <x v="553"/>
    </i>
    <i>
      <x v="599"/>
    </i>
    <i>
      <x v="375"/>
    </i>
    <i>
      <x v="316"/>
    </i>
    <i>
      <x v="528"/>
    </i>
    <i t="grand">
      <x/>
    </i>
  </rowItems>
  <colFields count="1">
    <field x="-2"/>
  </colFields>
  <colItems count="3">
    <i>
      <x/>
    </i>
    <i i="1">
      <x v="1"/>
    </i>
    <i i="2">
      <x v="2"/>
    </i>
  </colItems>
  <dataFields count="3">
    <dataField name="Sum of INJTOTAL" fld="13" baseField="1" baseItem="0" numFmtId="3"/>
    <dataField name="Sum of SUMACCIDEN" fld="5" baseField="1" baseItem="0" numFmtId="3"/>
    <dataField name="INJTOTAL/ SUMACCIDEN" fld="39" baseField="1" baseItem="104" numFmtId="2"/>
  </dataFields>
  <chartFormats count="13">
    <chartFormat chart="4" format="0" series="1">
      <pivotArea type="data" outline="0" fieldPosition="0">
        <references count="1">
          <reference field="4294967294" count="1" selected="0">
            <x v="1"/>
          </reference>
        </references>
      </pivotArea>
    </chartFormat>
    <chartFormat chart="4"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2"/>
          </reference>
        </references>
      </pivotArea>
    </chartFormat>
    <chartFormat chart="4" format="3">
      <pivotArea type="data" outline="0" fieldPosition="0">
        <references count="2">
          <reference field="4294967294" count="1" selected="0">
            <x v="2"/>
          </reference>
          <reference field="1" count="1" selected="0">
            <x v="316"/>
          </reference>
        </references>
      </pivotArea>
    </chartFormat>
    <chartFormat chart="4" format="4">
      <pivotArea type="data" outline="0" fieldPosition="0">
        <references count="2">
          <reference field="4294967294" count="1" selected="0">
            <x v="2"/>
          </reference>
          <reference field="1" count="1" selected="0">
            <x v="528"/>
          </reference>
        </references>
      </pivotArea>
    </chartFormat>
    <chartFormat chart="4" format="5">
      <pivotArea type="data" outline="0" fieldPosition="0">
        <references count="2">
          <reference field="4294967294" count="1" selected="0">
            <x v="2"/>
          </reference>
          <reference field="1" count="1" selected="0">
            <x v="375"/>
          </reference>
        </references>
      </pivotArea>
    </chartFormat>
    <chartFormat chart="4" format="6">
      <pivotArea type="data" outline="0" fieldPosition="0">
        <references count="2">
          <reference field="4294967294" count="1" selected="0">
            <x v="2"/>
          </reference>
          <reference field="1" count="1" selected="0">
            <x v="599"/>
          </reference>
        </references>
      </pivotArea>
    </chartFormat>
    <chartFormat chart="4" format="7">
      <pivotArea type="data" outline="0" fieldPosition="0">
        <references count="2">
          <reference field="4294967294" count="1" selected="0">
            <x v="2"/>
          </reference>
          <reference field="1" count="1" selected="0">
            <x v="553"/>
          </reference>
        </references>
      </pivotArea>
    </chartFormat>
    <chartFormat chart="4" format="8">
      <pivotArea type="data" outline="0" fieldPosition="0">
        <references count="2">
          <reference field="4294967294" count="1" selected="0">
            <x v="2"/>
          </reference>
          <reference field="1" count="1" selected="0">
            <x v="322"/>
          </reference>
        </references>
      </pivotArea>
    </chartFormat>
    <chartFormat chart="4" format="9">
      <pivotArea type="data" outline="0" fieldPosition="0">
        <references count="2">
          <reference field="4294967294" count="1" selected="0">
            <x v="2"/>
          </reference>
          <reference field="1" count="1" selected="0">
            <x v="572"/>
          </reference>
        </references>
      </pivotArea>
    </chartFormat>
    <chartFormat chart="4" format="10">
      <pivotArea type="data" outline="0" fieldPosition="0">
        <references count="2">
          <reference field="4294967294" count="1" selected="0">
            <x v="2"/>
          </reference>
          <reference field="1" count="1" selected="0">
            <x v="381"/>
          </reference>
        </references>
      </pivotArea>
    </chartFormat>
    <chartFormat chart="4" format="11">
      <pivotArea type="data" outline="0" fieldPosition="0">
        <references count="2">
          <reference field="4294967294" count="1" selected="0">
            <x v="2"/>
          </reference>
          <reference field="1" count="1" selected="0">
            <x v="595"/>
          </reference>
        </references>
      </pivotArea>
    </chartFormat>
    <chartFormat chart="4" format="12">
      <pivotArea type="data" outline="0" fieldPosition="0">
        <references count="2">
          <reference field="4294967294" count="1" selected="0">
            <x v="2"/>
          </reference>
          <reference field="1" count="1" selected="0">
            <x v="400"/>
          </reference>
        </references>
      </pivotArea>
    </chartFormat>
  </chartFormats>
  <pivotTableStyleInfo name="PivotStyleLight16" showRowHeaders="1" showColHeaders="1" showRowStripes="0" showColStripes="0" showLastColumn="1"/>
  <filters count="1">
    <filter fld="1" type="count" evalOrder="-1" id="1"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2D19801-FFDC-4C5F-BB72-D5CC1B304432}" name="PivotTable10" cacheId="6"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67">
  <location ref="A121:D129" firstHeaderRow="0" firstDataRow="1" firstDataCol="1"/>
  <pivotFields count="48">
    <pivotField compact="0" outline="0" showAll="0"/>
    <pivotField compact="0" outline="0" showAll="0"/>
    <pivotField compact="0" outline="0" showAll="0"/>
    <pivotField compact="0" outline="0" showAll="0"/>
    <pivotField axis="axisRow" compact="0" outline="0" showAll="0">
      <items count="16">
        <item m="1" x="7"/>
        <item m="1" x="11"/>
        <item m="1" x="9"/>
        <item m="1" x="13"/>
        <item m="1" x="14"/>
        <item m="1" x="12"/>
        <item m="1" x="10"/>
        <item m="1" x="8"/>
        <item x="0"/>
        <item x="1"/>
        <item x="2"/>
        <item x="3"/>
        <item x="4"/>
        <item x="5"/>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s>
  <rowFields count="1">
    <field x="4"/>
  </rowFields>
  <rowItems count="8">
    <i>
      <x v="8"/>
    </i>
    <i>
      <x v="9"/>
    </i>
    <i>
      <x v="10"/>
    </i>
    <i>
      <x v="11"/>
    </i>
    <i>
      <x v="12"/>
    </i>
    <i>
      <x v="13"/>
    </i>
    <i>
      <x v="14"/>
    </i>
    <i t="grand">
      <x/>
    </i>
  </rowItems>
  <colFields count="1">
    <field x="-2"/>
  </colFields>
  <colItems count="3">
    <i>
      <x/>
    </i>
    <i i="1">
      <x v="1"/>
    </i>
    <i i="2">
      <x v="2"/>
    </i>
  </colItems>
  <dataFields count="3">
    <dataField name="Sum of INJ0_19 / SUMINJ_AGE" fld="47" baseField="4" baseItem="4" numFmtId="10"/>
    <dataField name="Sum of INJ20_64/ SUMINJ_AGE" fld="46" baseField="4" baseItem="3" numFmtId="10"/>
    <dataField name="Sum of INJ65_/ SUMINJ_AGE" fld="45" baseField="4" baseItem="3"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C128035-DC06-4462-ADB7-0A7A01DAADCC}" name="PivotTable1" cacheId="6"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28:C35" firstHeaderRow="0" firstDataRow="1" firstDataCol="1"/>
  <pivotFields count="48">
    <pivotField compact="0" outline="0" showAll="0"/>
    <pivotField compact="0" outline="0" showAll="0"/>
    <pivotField axis="axisRow" compact="0" outline="0" showAll="0" sortType="descending">
      <items count="13">
        <item m="1" x="11"/>
        <item m="1" x="6"/>
        <item m="1" x="9"/>
        <item m="1" x="10"/>
        <item m="1" x="8"/>
        <item m="1" x="7"/>
        <item x="0"/>
        <item x="1"/>
        <item x="2"/>
        <item x="3"/>
        <item x="4"/>
        <item x="5"/>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2"/>
  </rowFields>
  <rowItems count="7">
    <i>
      <x v="7"/>
    </i>
    <i>
      <x v="8"/>
    </i>
    <i>
      <x v="6"/>
    </i>
    <i>
      <x v="11"/>
    </i>
    <i>
      <x v="9"/>
    </i>
    <i>
      <x v="10"/>
    </i>
    <i t="grand">
      <x/>
    </i>
  </rowItems>
  <colFields count="1">
    <field x="-2"/>
  </colFields>
  <colItems count="2">
    <i>
      <x/>
    </i>
    <i i="1">
      <x v="1"/>
    </i>
  </colItems>
  <dataFields count="2">
    <dataField name="Sum of ACCIDEN" fld="5" showDataAs="percentOfTotal" baseField="2" baseItem="2" numFmtId="10"/>
    <dataField name="Sum of INJTOTAL" fld="13" showDataAs="percentOfTotal" baseField="2" baseItem="5"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35AF0F1-BB7B-4CCB-BC40-6BE98C89DC31}" name="PivotTable12" cacheId="6"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67">
  <location ref="A135:D143" firstHeaderRow="0" firstDataRow="1" firstDataCol="1"/>
  <pivotFields count="48">
    <pivotField compact="0" outline="0" showAll="0"/>
    <pivotField compact="0" outline="0" showAll="0"/>
    <pivotField compact="0" outline="0" showAll="0"/>
    <pivotField compact="0" outline="0" showAll="0"/>
    <pivotField axis="axisRow" compact="0" outline="0" showAll="0">
      <items count="16">
        <item m="1" x="7"/>
        <item m="1" x="11"/>
        <item m="1" x="9"/>
        <item m="1" x="13"/>
        <item m="1" x="14"/>
        <item m="1" x="12"/>
        <item m="1" x="10"/>
        <item m="1" x="8"/>
        <item x="0"/>
        <item x="1"/>
        <item x="2"/>
        <item x="3"/>
        <item x="4"/>
        <item x="5"/>
        <item x="6"/>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4"/>
  </rowFields>
  <rowItems count="8">
    <i>
      <x v="8"/>
    </i>
    <i>
      <x v="9"/>
    </i>
    <i>
      <x v="10"/>
    </i>
    <i>
      <x v="11"/>
    </i>
    <i>
      <x v="12"/>
    </i>
    <i>
      <x v="13"/>
    </i>
    <i>
      <x v="14"/>
    </i>
    <i t="grand">
      <x/>
    </i>
  </rowItems>
  <colFields count="1">
    <field x="-2"/>
  </colFields>
  <colItems count="3">
    <i>
      <x/>
    </i>
    <i i="1">
      <x v="1"/>
    </i>
    <i i="2">
      <x v="2"/>
    </i>
  </colItems>
  <dataFields count="3">
    <dataField name="Sum of SUMACCIDEN" fld="5" baseField="0" baseItem="1" numFmtId="3"/>
    <dataField name="Sum of TOTDRIVERS" fld="14" baseField="0" baseItem="1" numFmtId="4"/>
    <dataField name="Sum of TOTDRIVERS/ SUMACCIDEN" fld="34" baseField="4" baseItem="4"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891055A-3401-4C30-9B9B-24F1605D6071}" name="PivotTable3" cacheId="6"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5">
  <location ref="A40:D48" firstHeaderRow="0" firstDataRow="1" firstDataCol="1"/>
  <pivotFields count="48">
    <pivotField compact="0" outline="0" showAll="0"/>
    <pivotField compact="0" outline="0" showAll="0"/>
    <pivotField compact="0" outline="0" showAll="0"/>
    <pivotField compact="0" outline="0" showAll="0"/>
    <pivotField axis="axisRow" compact="0" outline="0" showAll="0" sortType="descending">
      <items count="16">
        <item m="1" x="7"/>
        <item m="1" x="11"/>
        <item m="1" x="13"/>
        <item m="1" x="14"/>
        <item m="1" x="12"/>
        <item m="1" x="10"/>
        <item m="1" x="8"/>
        <item m="1" x="9"/>
        <item x="0"/>
        <item x="1"/>
        <item x="2"/>
        <item x="3"/>
        <item x="4"/>
        <item x="5"/>
        <item x="6"/>
        <item t="default"/>
      </items>
      <autoSortScope>
        <pivotArea dataOnly="0" outline="0" fieldPosition="0">
          <references count="1">
            <reference field="4294967294" count="1" selected="0">
              <x v="0"/>
            </reference>
          </references>
        </pivotArea>
      </autoSortScope>
    </pivotField>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 outline="0" showAl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4"/>
  </rowFields>
  <rowItems count="8">
    <i>
      <x v="9"/>
    </i>
    <i>
      <x v="10"/>
    </i>
    <i>
      <x v="13"/>
    </i>
    <i>
      <x v="11"/>
    </i>
    <i>
      <x v="12"/>
    </i>
    <i>
      <x v="8"/>
    </i>
    <i>
      <x v="14"/>
    </i>
    <i t="grand">
      <x/>
    </i>
  </rowItems>
  <colFields count="1">
    <field x="-2"/>
  </colFields>
  <colItems count="3">
    <i>
      <x/>
    </i>
    <i i="1">
      <x v="1"/>
    </i>
    <i i="2">
      <x v="2"/>
    </i>
  </colItems>
  <dataFields count="3">
    <dataField name="Sum of INJTOTAL" fld="13" baseField="2" baseItem="1" numFmtId="3"/>
    <dataField name="Sum of SUMACCIDEN" fld="5" baseField="4" baseItem="0" numFmtId="3"/>
    <dataField name="Relation between Injuries &amp; Accidents" fld="24" baseField="4" baseItem="4" numFmtId="4"/>
  </dataFields>
  <chartFormats count="41">
    <chartFormat chart="4" format="1"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4" format="2" series="1">
      <pivotArea type="data" outline="0" fieldPosition="0">
        <references count="1">
          <reference field="4294967294" count="1" selected="0">
            <x v="2"/>
          </reference>
        </references>
      </pivotArea>
    </chartFormat>
    <chartFormat chart="14" format="3">
      <pivotArea type="data" outline="0" fieldPosition="0">
        <references count="2">
          <reference field="4294967294" count="1" selected="0">
            <x v="0"/>
          </reference>
          <reference field="4" count="1" selected="0">
            <x v="4"/>
          </reference>
        </references>
      </pivotArea>
    </chartFormat>
    <chartFormat chart="14" format="4">
      <pivotArea type="data" outline="0" fieldPosition="0">
        <references count="2">
          <reference field="4294967294" count="1" selected="0">
            <x v="0"/>
          </reference>
          <reference field="4" count="1" selected="0">
            <x v="3"/>
          </reference>
        </references>
      </pivotArea>
    </chartFormat>
    <chartFormat chart="14" format="5">
      <pivotArea type="data" outline="0" fieldPosition="0">
        <references count="2">
          <reference field="4294967294" count="1" selected="0">
            <x v="0"/>
          </reference>
          <reference field="4" count="1" selected="0">
            <x v="5"/>
          </reference>
        </references>
      </pivotArea>
    </chartFormat>
    <chartFormat chart="14" format="6">
      <pivotArea type="data" outline="0" fieldPosition="0">
        <references count="2">
          <reference field="4294967294" count="1" selected="0">
            <x v="0"/>
          </reference>
          <reference field="4" count="1" selected="0">
            <x v="1"/>
          </reference>
        </references>
      </pivotArea>
    </chartFormat>
    <chartFormat chart="14" format="7">
      <pivotArea type="data" outline="0" fieldPosition="0">
        <references count="2">
          <reference field="4294967294" count="1" selected="0">
            <x v="0"/>
          </reference>
          <reference field="4" count="1" selected="0">
            <x v="0"/>
          </reference>
        </references>
      </pivotArea>
    </chartFormat>
    <chartFormat chart="14" format="8">
      <pivotArea type="data" outline="0" fieldPosition="0">
        <references count="2">
          <reference field="4294967294" count="1" selected="0">
            <x v="0"/>
          </reference>
          <reference field="4" count="1" selected="0">
            <x v="2"/>
          </reference>
        </references>
      </pivotArea>
    </chartFormat>
    <chartFormat chart="14" format="9">
      <pivotArea type="data" outline="0" fieldPosition="0">
        <references count="2">
          <reference field="4294967294" count="1" selected="0">
            <x v="0"/>
          </reference>
          <reference field="4" count="1" selected="0">
            <x v="6"/>
          </reference>
        </references>
      </pivotArea>
    </chartFormat>
    <chartFormat chart="14" format="10">
      <pivotArea type="data" outline="0" fieldPosition="0">
        <references count="2">
          <reference field="4294967294" count="1" selected="0">
            <x v="1"/>
          </reference>
          <reference field="4" count="1" selected="0">
            <x v="4"/>
          </reference>
        </references>
      </pivotArea>
    </chartFormat>
    <chartFormat chart="14" format="11">
      <pivotArea type="data" outline="0" fieldPosition="0">
        <references count="2">
          <reference field="4294967294" count="1" selected="0">
            <x v="1"/>
          </reference>
          <reference field="4" count="1" selected="0">
            <x v="3"/>
          </reference>
        </references>
      </pivotArea>
    </chartFormat>
    <chartFormat chart="14" format="12">
      <pivotArea type="data" outline="0" fieldPosition="0">
        <references count="2">
          <reference field="4294967294" count="1" selected="0">
            <x v="1"/>
          </reference>
          <reference field="4" count="1" selected="0">
            <x v="5"/>
          </reference>
        </references>
      </pivotArea>
    </chartFormat>
    <chartFormat chart="14" format="13">
      <pivotArea type="data" outline="0" fieldPosition="0">
        <references count="2">
          <reference field="4294967294" count="1" selected="0">
            <x v="1"/>
          </reference>
          <reference field="4" count="1" selected="0">
            <x v="1"/>
          </reference>
        </references>
      </pivotArea>
    </chartFormat>
    <chartFormat chart="14" format="14">
      <pivotArea type="data" outline="0" fieldPosition="0">
        <references count="2">
          <reference field="4294967294" count="1" selected="0">
            <x v="1"/>
          </reference>
          <reference field="4" count="1" selected="0">
            <x v="0"/>
          </reference>
        </references>
      </pivotArea>
    </chartFormat>
    <chartFormat chart="14" format="15">
      <pivotArea type="data" outline="0" fieldPosition="0">
        <references count="2">
          <reference field="4294967294" count="1" selected="0">
            <x v="1"/>
          </reference>
          <reference field="4" count="1" selected="0">
            <x v="2"/>
          </reference>
        </references>
      </pivotArea>
    </chartFormat>
    <chartFormat chart="14" format="16">
      <pivotArea type="data" outline="0" fieldPosition="0">
        <references count="2">
          <reference field="4294967294" count="1" selected="0">
            <x v="1"/>
          </reference>
          <reference field="4" count="1" selected="0">
            <x v="6"/>
          </reference>
        </references>
      </pivotArea>
    </chartFormat>
    <chartFormat chart="14" format="17">
      <pivotArea type="data" outline="0" fieldPosition="0">
        <references count="2">
          <reference field="4294967294" count="1" selected="0">
            <x v="0"/>
          </reference>
          <reference field="4" count="1" selected="0">
            <x v="7"/>
          </reference>
        </references>
      </pivotArea>
    </chartFormat>
    <chartFormat chart="14" format="18">
      <pivotArea type="data" outline="0" fieldPosition="0">
        <references count="2">
          <reference field="4294967294" count="1" selected="0">
            <x v="1"/>
          </reference>
          <reference field="4" count="1" selected="0">
            <x v="7"/>
          </reference>
        </references>
      </pivotArea>
    </chartFormat>
    <chartFormat chart="14" format="19">
      <pivotArea type="data" outline="0" fieldPosition="0">
        <references count="2">
          <reference field="4294967294" count="1" selected="0">
            <x v="0"/>
          </reference>
          <reference field="4" count="1" selected="0">
            <x v="9"/>
          </reference>
        </references>
      </pivotArea>
    </chartFormat>
    <chartFormat chart="14" format="20">
      <pivotArea type="data" outline="0" fieldPosition="0">
        <references count="2">
          <reference field="4294967294" count="1" selected="0">
            <x v="0"/>
          </reference>
          <reference field="4" count="1" selected="0">
            <x v="10"/>
          </reference>
        </references>
      </pivotArea>
    </chartFormat>
    <chartFormat chart="14" format="21">
      <pivotArea type="data" outline="0" fieldPosition="0">
        <references count="2">
          <reference field="4294967294" count="1" selected="0">
            <x v="0"/>
          </reference>
          <reference field="4" count="1" selected="0">
            <x v="13"/>
          </reference>
        </references>
      </pivotArea>
    </chartFormat>
    <chartFormat chart="14" format="22">
      <pivotArea type="data" outline="0" fieldPosition="0">
        <references count="2">
          <reference field="4294967294" count="1" selected="0">
            <x v="0"/>
          </reference>
          <reference field="4" count="1" selected="0">
            <x v="11"/>
          </reference>
        </references>
      </pivotArea>
    </chartFormat>
    <chartFormat chart="14" format="23">
      <pivotArea type="data" outline="0" fieldPosition="0">
        <references count="2">
          <reference field="4294967294" count="1" selected="0">
            <x v="0"/>
          </reference>
          <reference field="4" count="1" selected="0">
            <x v="12"/>
          </reference>
        </references>
      </pivotArea>
    </chartFormat>
    <chartFormat chart="14" format="24">
      <pivotArea type="data" outline="0" fieldPosition="0">
        <references count="2">
          <reference field="4294967294" count="1" selected="0">
            <x v="0"/>
          </reference>
          <reference field="4" count="1" selected="0">
            <x v="8"/>
          </reference>
        </references>
      </pivotArea>
    </chartFormat>
    <chartFormat chart="14" format="25">
      <pivotArea type="data" outline="0" fieldPosition="0">
        <references count="2">
          <reference field="4294967294" count="1" selected="0">
            <x v="0"/>
          </reference>
          <reference field="4" count="1" selected="0">
            <x v="14"/>
          </reference>
        </references>
      </pivotArea>
    </chartFormat>
    <chartFormat chart="14" format="26">
      <pivotArea type="data" outline="0" fieldPosition="0">
        <references count="2">
          <reference field="4294967294" count="1" selected="0">
            <x v="1"/>
          </reference>
          <reference field="4" count="1" selected="0">
            <x v="9"/>
          </reference>
        </references>
      </pivotArea>
    </chartFormat>
    <chartFormat chart="14" format="27">
      <pivotArea type="data" outline="0" fieldPosition="0">
        <references count="2">
          <reference field="4294967294" count="1" selected="0">
            <x v="1"/>
          </reference>
          <reference field="4" count="1" selected="0">
            <x v="10"/>
          </reference>
        </references>
      </pivotArea>
    </chartFormat>
    <chartFormat chart="14" format="28">
      <pivotArea type="data" outline="0" fieldPosition="0">
        <references count="2">
          <reference field="4294967294" count="1" selected="0">
            <x v="1"/>
          </reference>
          <reference field="4" count="1" selected="0">
            <x v="13"/>
          </reference>
        </references>
      </pivotArea>
    </chartFormat>
    <chartFormat chart="14" format="29">
      <pivotArea type="data" outline="0" fieldPosition="0">
        <references count="2">
          <reference field="4294967294" count="1" selected="0">
            <x v="1"/>
          </reference>
          <reference field="4" count="1" selected="0">
            <x v="11"/>
          </reference>
        </references>
      </pivotArea>
    </chartFormat>
    <chartFormat chart="14" format="30">
      <pivotArea type="data" outline="0" fieldPosition="0">
        <references count="2">
          <reference field="4294967294" count="1" selected="0">
            <x v="1"/>
          </reference>
          <reference field="4" count="1" selected="0">
            <x v="12"/>
          </reference>
        </references>
      </pivotArea>
    </chartFormat>
    <chartFormat chart="14" format="31">
      <pivotArea type="data" outline="0" fieldPosition="0">
        <references count="2">
          <reference field="4294967294" count="1" selected="0">
            <x v="1"/>
          </reference>
          <reference field="4" count="1" selected="0">
            <x v="8"/>
          </reference>
        </references>
      </pivotArea>
    </chartFormat>
    <chartFormat chart="14" format="32">
      <pivotArea type="data" outline="0" fieldPosition="0">
        <references count="2">
          <reference field="4294967294" count="1" selected="0">
            <x v="1"/>
          </reference>
          <reference field="4" count="1" selected="0">
            <x v="14"/>
          </reference>
        </references>
      </pivotArea>
    </chartFormat>
    <chartFormat chart="14" format="33">
      <pivotArea type="data" outline="0" fieldPosition="0">
        <references count="2">
          <reference field="4294967294" count="1" selected="0">
            <x v="2"/>
          </reference>
          <reference field="4" count="1" selected="0">
            <x v="9"/>
          </reference>
        </references>
      </pivotArea>
    </chartFormat>
    <chartFormat chart="14" format="34">
      <pivotArea type="data" outline="0" fieldPosition="0">
        <references count="2">
          <reference field="4294967294" count="1" selected="0">
            <x v="2"/>
          </reference>
          <reference field="4" count="1" selected="0">
            <x v="10"/>
          </reference>
        </references>
      </pivotArea>
    </chartFormat>
    <chartFormat chart="14" format="35">
      <pivotArea type="data" outline="0" fieldPosition="0">
        <references count="2">
          <reference field="4294967294" count="1" selected="0">
            <x v="2"/>
          </reference>
          <reference field="4" count="1" selected="0">
            <x v="11"/>
          </reference>
        </references>
      </pivotArea>
    </chartFormat>
    <chartFormat chart="14" format="36">
      <pivotArea type="data" outline="0" fieldPosition="0">
        <references count="2">
          <reference field="4294967294" count="1" selected="0">
            <x v="2"/>
          </reference>
          <reference field="4" count="1" selected="0">
            <x v="12"/>
          </reference>
        </references>
      </pivotArea>
    </chartFormat>
    <chartFormat chart="14" format="37">
      <pivotArea type="data" outline="0" fieldPosition="0">
        <references count="2">
          <reference field="4294967294" count="1" selected="0">
            <x v="2"/>
          </reference>
          <reference field="4" count="1" selected="0">
            <x v="13"/>
          </reference>
        </references>
      </pivotArea>
    </chartFormat>
    <chartFormat chart="14" format="38">
      <pivotArea type="data" outline="0" fieldPosition="0">
        <references count="2">
          <reference field="4294967294" count="1" selected="0">
            <x v="2"/>
          </reference>
          <reference field="4" count="1" selected="0">
            <x v="8"/>
          </reference>
        </references>
      </pivotArea>
    </chartFormat>
    <chartFormat chart="14" format="39">
      <pivotArea type="data" outline="0" fieldPosition="0">
        <references count="2">
          <reference field="4294967294" count="1" selected="0">
            <x v="2"/>
          </reference>
          <reference field="4"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924400-2BDD-4514-8424-BBFD595681A5}" name="PivotTable15" cacheId="6"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16">
  <location ref="A176:E184" firstHeaderRow="0" firstDataRow="1" firstDataCol="1"/>
  <pivotFields count="48">
    <pivotField compact="0" outline="0" showAll="0"/>
    <pivotField compact="0" outline="0" showAll="0"/>
    <pivotField compact="0" outline="0" showAll="0"/>
    <pivotField compact="0" outline="0" showAll="0"/>
    <pivotField axis="axisRow" compact="0" outline="0" showAll="0" sortType="descending">
      <items count="16">
        <item m="1" x="7"/>
        <item m="1" x="11"/>
        <item m="1" x="9"/>
        <item m="1" x="13"/>
        <item m="1" x="14"/>
        <item m="1" x="12"/>
        <item m="1" x="10"/>
        <item m="1" x="8"/>
        <item x="0"/>
        <item x="1"/>
        <item x="2"/>
        <item x="3"/>
        <item x="4"/>
        <item x="5"/>
        <item x="6"/>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4"/>
  </rowFields>
  <rowItems count="8">
    <i>
      <x v="9"/>
    </i>
    <i>
      <x v="11"/>
    </i>
    <i>
      <x v="12"/>
    </i>
    <i>
      <x v="14"/>
    </i>
    <i>
      <x v="10"/>
    </i>
    <i>
      <x v="8"/>
    </i>
    <i>
      <x v="13"/>
    </i>
    <i t="grand">
      <x/>
    </i>
  </rowItems>
  <colFields count="1">
    <field x="-2"/>
  </colFields>
  <colItems count="4">
    <i>
      <x/>
    </i>
    <i i="1">
      <x v="1"/>
    </i>
    <i i="2">
      <x v="2"/>
    </i>
    <i i="3">
      <x v="3"/>
    </i>
  </colItems>
  <dataFields count="4">
    <dataField name="Sum of PRIVATE/ VEHICLE" fld="35" baseField="4" baseItem="2" numFmtId="4"/>
    <dataField name="Sum of  MOTORCYCLE/ VEHICLE" fld="36" baseField="4" baseItem="6" numFmtId="4"/>
    <dataField name="Sum of TRUCK/ VEHICLE" fld="37" baseField="4" baseItem="5" numFmtId="4"/>
    <dataField name="Sum of BICYCLE/ VEHICLE" fld="38" baseField="4" baseItem="5" numFmtId="4"/>
  </dataFields>
  <formats count="1">
    <format dxfId="0">
      <pivotArea outline="0" collapsedLevelsAreSubtotals="1" fieldPosition="0"/>
    </format>
  </formats>
  <chartFormats count="4">
    <chartFormat chart="115" format="0" series="1">
      <pivotArea type="data" outline="0" fieldPosition="0">
        <references count="1">
          <reference field="4294967294" count="1" selected="0">
            <x v="0"/>
          </reference>
        </references>
      </pivotArea>
    </chartFormat>
    <chartFormat chart="115" format="1" series="1">
      <pivotArea type="data" outline="0" fieldPosition="0">
        <references count="1">
          <reference field="4294967294" count="1" selected="0">
            <x v="1"/>
          </reference>
        </references>
      </pivotArea>
    </chartFormat>
    <chartFormat chart="115" format="2" series="1">
      <pivotArea type="data" outline="0" fieldPosition="0">
        <references count="1">
          <reference field="4294967294" count="1" selected="0">
            <x v="2"/>
          </reference>
        </references>
      </pivotArea>
    </chartFormat>
    <chartFormat chart="115"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396C0A-A9FB-4673-A910-137B5E37C333}" name="PivotTable2" cacheId="6"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5">
  <location ref="A19:D26" firstHeaderRow="0" firstDataRow="1" firstDataCol="1"/>
  <pivotFields count="48">
    <pivotField compact="0" outline="0" showAll="0"/>
    <pivotField compact="0" outline="0" showAll="0"/>
    <pivotField axis="axisRow" compact="0" outline="0" showAll="0" sortType="descending">
      <items count="13">
        <item m="1" x="11"/>
        <item m="1" x="6"/>
        <item m="1" x="9"/>
        <item m="1" x="10"/>
        <item m="1" x="8"/>
        <item m="1" x="7"/>
        <item x="0"/>
        <item x="1"/>
        <item x="2"/>
        <item x="3"/>
        <item x="4"/>
        <item x="5"/>
        <item t="default"/>
      </items>
      <autoSortScope>
        <pivotArea dataOnly="0" outline="0" fieldPosition="0">
          <references count="1">
            <reference field="4294967294" count="1" selected="0">
              <x v="1"/>
            </reference>
          </references>
        </pivotArea>
      </autoSortScope>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 outline="0" showAl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2"/>
  </rowFields>
  <rowItems count="7">
    <i>
      <x v="7"/>
    </i>
    <i>
      <x v="8"/>
    </i>
    <i>
      <x v="6"/>
    </i>
    <i>
      <x v="11"/>
    </i>
    <i>
      <x v="9"/>
    </i>
    <i>
      <x v="10"/>
    </i>
    <i t="grand">
      <x/>
    </i>
  </rowItems>
  <colFields count="1">
    <field x="-2"/>
  </colFields>
  <colItems count="3">
    <i>
      <x/>
    </i>
    <i i="1">
      <x v="1"/>
    </i>
    <i i="2">
      <x v="2"/>
    </i>
  </colItems>
  <dataFields count="3">
    <dataField name="Sum of INJTOTAL" fld="13" baseField="2" baseItem="1" numFmtId="3"/>
    <dataField name="Sum of ACCIDEN" fld="5" baseField="2" baseItem="1" numFmtId="3"/>
    <dataField name="INJTOTAL/ACCIDEN" fld="25" baseField="2" baseItem="0" numFmtId="4"/>
  </dataFields>
  <chartFormats count="33">
    <chartFormat chart="4" format="0" series="1">
      <pivotArea type="data" outline="0" fieldPosition="0">
        <references count="1">
          <reference field="4294967294" count="1" selected="0">
            <x v="1"/>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2" count="1" selected="0">
            <x v="4"/>
          </reference>
        </references>
      </pivotArea>
    </chartFormat>
    <chartFormat chart="4" format="3">
      <pivotArea type="data" outline="0" fieldPosition="0">
        <references count="2">
          <reference field="4294967294" count="1" selected="0">
            <x v="0"/>
          </reference>
          <reference field="2" count="1" selected="0">
            <x v="1"/>
          </reference>
        </references>
      </pivotArea>
    </chartFormat>
    <chartFormat chart="4" format="4">
      <pivotArea type="data" outline="0" fieldPosition="0">
        <references count="2">
          <reference field="4294967294" count="1" selected="0">
            <x v="0"/>
          </reference>
          <reference field="2" count="1" selected="0">
            <x v="2"/>
          </reference>
        </references>
      </pivotArea>
    </chartFormat>
    <chartFormat chart="4" format="5">
      <pivotArea type="data" outline="0" fieldPosition="0">
        <references count="2">
          <reference field="4294967294" count="1" selected="0">
            <x v="0"/>
          </reference>
          <reference field="2" count="1" selected="0">
            <x v="5"/>
          </reference>
        </references>
      </pivotArea>
    </chartFormat>
    <chartFormat chart="4" format="6">
      <pivotArea type="data" outline="0" fieldPosition="0">
        <references count="2">
          <reference field="4294967294" count="1" selected="0">
            <x v="0"/>
          </reference>
          <reference field="2" count="1" selected="0">
            <x v="0"/>
          </reference>
        </references>
      </pivotArea>
    </chartFormat>
    <chartFormat chart="4" format="7">
      <pivotArea type="data" outline="0" fieldPosition="0">
        <references count="2">
          <reference field="4294967294" count="1" selected="0">
            <x v="0"/>
          </reference>
          <reference field="2" count="1" selected="0">
            <x v="3"/>
          </reference>
        </references>
      </pivotArea>
    </chartFormat>
    <chartFormat chart="4" format="8">
      <pivotArea type="data" outline="0" fieldPosition="0">
        <references count="2">
          <reference field="4294967294" count="1" selected="0">
            <x v="1"/>
          </reference>
          <reference field="2" count="1" selected="0">
            <x v="4"/>
          </reference>
        </references>
      </pivotArea>
    </chartFormat>
    <chartFormat chart="4" format="9">
      <pivotArea type="data" outline="0" fieldPosition="0">
        <references count="2">
          <reference field="4294967294" count="1" selected="0">
            <x v="1"/>
          </reference>
          <reference field="2" count="1" selected="0">
            <x v="1"/>
          </reference>
        </references>
      </pivotArea>
    </chartFormat>
    <chartFormat chart="4" format="10">
      <pivotArea type="data" outline="0" fieldPosition="0">
        <references count="2">
          <reference field="4294967294" count="1" selected="0">
            <x v="1"/>
          </reference>
          <reference field="2" count="1" selected="0">
            <x v="2"/>
          </reference>
        </references>
      </pivotArea>
    </chartFormat>
    <chartFormat chart="4" format="11">
      <pivotArea type="data" outline="0" fieldPosition="0">
        <references count="2">
          <reference field="4294967294" count="1" selected="0">
            <x v="1"/>
          </reference>
          <reference field="2" count="1" selected="0">
            <x v="5"/>
          </reference>
        </references>
      </pivotArea>
    </chartFormat>
    <chartFormat chart="4" format="12">
      <pivotArea type="data" outline="0" fieldPosition="0">
        <references count="2">
          <reference field="4294967294" count="1" selected="0">
            <x v="1"/>
          </reference>
          <reference field="2" count="1" selected="0">
            <x v="0"/>
          </reference>
        </references>
      </pivotArea>
    </chartFormat>
    <chartFormat chart="4" format="13">
      <pivotArea type="data" outline="0" fieldPosition="0">
        <references count="2">
          <reference field="4294967294" count="1" selected="0">
            <x v="1"/>
          </reference>
          <reference field="2" count="1" selected="0">
            <x v="3"/>
          </reference>
        </references>
      </pivotArea>
    </chartFormat>
    <chartFormat chart="4" format="14" series="1">
      <pivotArea type="data" outline="0" fieldPosition="0">
        <references count="1">
          <reference field="4294967294" count="1" selected="0">
            <x v="2"/>
          </reference>
        </references>
      </pivotArea>
    </chartFormat>
    <chartFormat chart="4" format="15">
      <pivotArea type="data" outline="0" fieldPosition="0">
        <references count="2">
          <reference field="4294967294" count="1" selected="0">
            <x v="0"/>
          </reference>
          <reference field="2" count="1" selected="0">
            <x v="7"/>
          </reference>
        </references>
      </pivotArea>
    </chartFormat>
    <chartFormat chart="4" format="16">
      <pivotArea type="data" outline="0" fieldPosition="0">
        <references count="2">
          <reference field="4294967294" count="1" selected="0">
            <x v="0"/>
          </reference>
          <reference field="2" count="1" selected="0">
            <x v="8"/>
          </reference>
        </references>
      </pivotArea>
    </chartFormat>
    <chartFormat chart="4" format="17">
      <pivotArea type="data" outline="0" fieldPosition="0">
        <references count="2">
          <reference field="4294967294" count="1" selected="0">
            <x v="0"/>
          </reference>
          <reference field="2" count="1" selected="0">
            <x v="6"/>
          </reference>
        </references>
      </pivotArea>
    </chartFormat>
    <chartFormat chart="4" format="18">
      <pivotArea type="data" outline="0" fieldPosition="0">
        <references count="2">
          <reference field="4294967294" count="1" selected="0">
            <x v="0"/>
          </reference>
          <reference field="2" count="1" selected="0">
            <x v="11"/>
          </reference>
        </references>
      </pivotArea>
    </chartFormat>
    <chartFormat chart="4" format="19">
      <pivotArea type="data" outline="0" fieldPosition="0">
        <references count="2">
          <reference field="4294967294" count="1" selected="0">
            <x v="0"/>
          </reference>
          <reference field="2" count="1" selected="0">
            <x v="9"/>
          </reference>
        </references>
      </pivotArea>
    </chartFormat>
    <chartFormat chart="4" format="20">
      <pivotArea type="data" outline="0" fieldPosition="0">
        <references count="2">
          <reference field="4294967294" count="1" selected="0">
            <x v="0"/>
          </reference>
          <reference field="2" count="1" selected="0">
            <x v="10"/>
          </reference>
        </references>
      </pivotArea>
    </chartFormat>
    <chartFormat chart="4" format="21">
      <pivotArea type="data" outline="0" fieldPosition="0">
        <references count="2">
          <reference field="4294967294" count="1" selected="0">
            <x v="1"/>
          </reference>
          <reference field="2" count="1" selected="0">
            <x v="7"/>
          </reference>
        </references>
      </pivotArea>
    </chartFormat>
    <chartFormat chart="4" format="22">
      <pivotArea type="data" outline="0" fieldPosition="0">
        <references count="2">
          <reference field="4294967294" count="1" selected="0">
            <x v="1"/>
          </reference>
          <reference field="2" count="1" selected="0">
            <x v="8"/>
          </reference>
        </references>
      </pivotArea>
    </chartFormat>
    <chartFormat chart="4" format="23">
      <pivotArea type="data" outline="0" fieldPosition="0">
        <references count="2">
          <reference field="4294967294" count="1" selected="0">
            <x v="1"/>
          </reference>
          <reference field="2" count="1" selected="0">
            <x v="6"/>
          </reference>
        </references>
      </pivotArea>
    </chartFormat>
    <chartFormat chart="4" format="24">
      <pivotArea type="data" outline="0" fieldPosition="0">
        <references count="2">
          <reference field="4294967294" count="1" selected="0">
            <x v="1"/>
          </reference>
          <reference field="2" count="1" selected="0">
            <x v="11"/>
          </reference>
        </references>
      </pivotArea>
    </chartFormat>
    <chartFormat chart="4" format="25">
      <pivotArea type="data" outline="0" fieldPosition="0">
        <references count="2">
          <reference field="4294967294" count="1" selected="0">
            <x v="1"/>
          </reference>
          <reference field="2" count="1" selected="0">
            <x v="9"/>
          </reference>
        </references>
      </pivotArea>
    </chartFormat>
    <chartFormat chart="4" format="26">
      <pivotArea type="data" outline="0" fieldPosition="0">
        <references count="2">
          <reference field="4294967294" count="1" selected="0">
            <x v="1"/>
          </reference>
          <reference field="2" count="1" selected="0">
            <x v="10"/>
          </reference>
        </references>
      </pivotArea>
    </chartFormat>
    <chartFormat chart="4" format="27">
      <pivotArea type="data" outline="0" fieldPosition="0">
        <references count="2">
          <reference field="4294967294" count="1" selected="0">
            <x v="2"/>
          </reference>
          <reference field="2" count="1" selected="0">
            <x v="7"/>
          </reference>
        </references>
      </pivotArea>
    </chartFormat>
    <chartFormat chart="4" format="28">
      <pivotArea type="data" outline="0" fieldPosition="0">
        <references count="2">
          <reference field="4294967294" count="1" selected="0">
            <x v="2"/>
          </reference>
          <reference field="2" count="1" selected="0">
            <x v="8"/>
          </reference>
        </references>
      </pivotArea>
    </chartFormat>
    <chartFormat chart="4" format="29">
      <pivotArea type="data" outline="0" fieldPosition="0">
        <references count="2">
          <reference field="4294967294" count="1" selected="0">
            <x v="2"/>
          </reference>
          <reference field="2" count="1" selected="0">
            <x v="6"/>
          </reference>
        </references>
      </pivotArea>
    </chartFormat>
    <chartFormat chart="4" format="30">
      <pivotArea type="data" outline="0" fieldPosition="0">
        <references count="2">
          <reference field="4294967294" count="1" selected="0">
            <x v="2"/>
          </reference>
          <reference field="2" count="1" selected="0">
            <x v="11"/>
          </reference>
        </references>
      </pivotArea>
    </chartFormat>
    <chartFormat chart="4" format="31">
      <pivotArea type="data" outline="0" fieldPosition="0">
        <references count="2">
          <reference field="4294967294" count="1" selected="0">
            <x v="2"/>
          </reference>
          <reference field="2" count="1" selected="0">
            <x v="9"/>
          </reference>
        </references>
      </pivotArea>
    </chartFormat>
    <chartFormat chart="4" format="32">
      <pivotArea type="data" outline="0" fieldPosition="0">
        <references count="2">
          <reference field="4294967294" count="1" selected="0">
            <x v="2"/>
          </reference>
          <reference field="2"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DED88E-825B-42D2-9E86-58D48BB76508}" name="PivotTable16" cacheId="6"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20">
  <location ref="A195:B203" firstHeaderRow="1" firstDataRow="1" firstDataCol="1"/>
  <pivotFields count="48">
    <pivotField compact="0" outline="0" showAll="0"/>
    <pivotField compact="0" outline="0" showAll="0"/>
    <pivotField compact="0" outline="0" showAll="0"/>
    <pivotField compact="0" outline="0" showAll="0"/>
    <pivotField axis="axisRow" compact="0" outline="0" showAll="0" sortType="descending">
      <items count="16">
        <item m="1" x="7"/>
        <item m="1" x="11"/>
        <item m="1" x="9"/>
        <item m="1" x="13"/>
        <item m="1" x="14"/>
        <item m="1" x="12"/>
        <item m="1" x="10"/>
        <item m="1" x="8"/>
        <item x="0"/>
        <item x="1"/>
        <item x="2"/>
        <item x="3"/>
        <item x="4"/>
        <item x="5"/>
        <item x="6"/>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numFmtId="1"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4"/>
  </rowFields>
  <rowItems count="8">
    <i>
      <x v="13"/>
    </i>
    <i>
      <x v="8"/>
    </i>
    <i>
      <x v="10"/>
    </i>
    <i>
      <x v="11"/>
    </i>
    <i>
      <x v="9"/>
    </i>
    <i>
      <x v="12"/>
    </i>
    <i>
      <x v="14"/>
    </i>
    <i t="grand">
      <x/>
    </i>
  </rowItems>
  <colItems count="1">
    <i/>
  </colItems>
  <dataFields count="1">
    <dataField name="Average of ACC_INDEX" fld="21" subtotal="average" baseField="4" baseItem="0" numFmtId="4"/>
  </dataFields>
  <formats count="2">
    <format dxfId="2">
      <pivotArea outline="0" collapsedLevelsAreSubtotals="1" fieldPosition="0"/>
    </format>
    <format dxfId="1">
      <pivotArea outline="0" fieldPosition="0">
        <references count="1">
          <reference field="4294967294" count="1">
            <x v="0"/>
          </reference>
        </references>
      </pivotArea>
    </format>
  </formats>
  <chartFormats count="15">
    <chartFormat chart="119" format="0" series="1">
      <pivotArea type="data" outline="0" fieldPosition="0">
        <references count="1">
          <reference field="4294967294" count="1" selected="0">
            <x v="0"/>
          </reference>
        </references>
      </pivotArea>
    </chartFormat>
    <chartFormat chart="119" format="1">
      <pivotArea type="data" outline="0" fieldPosition="0">
        <references count="2">
          <reference field="4294967294" count="1" selected="0">
            <x v="0"/>
          </reference>
          <reference field="4" count="1" selected="0">
            <x v="6"/>
          </reference>
        </references>
      </pivotArea>
    </chartFormat>
    <chartFormat chart="119" format="2">
      <pivotArea type="data" outline="0" fieldPosition="0">
        <references count="2">
          <reference field="4294967294" count="1" selected="0">
            <x v="0"/>
          </reference>
          <reference field="4" count="1" selected="0">
            <x v="3"/>
          </reference>
        </references>
      </pivotArea>
    </chartFormat>
    <chartFormat chart="119" format="3">
      <pivotArea type="data" outline="0" fieldPosition="0">
        <references count="2">
          <reference field="4294967294" count="1" selected="0">
            <x v="0"/>
          </reference>
          <reference field="4" count="1" selected="0">
            <x v="4"/>
          </reference>
        </references>
      </pivotArea>
    </chartFormat>
    <chartFormat chart="119" format="4">
      <pivotArea type="data" outline="0" fieldPosition="0">
        <references count="2">
          <reference field="4294967294" count="1" selected="0">
            <x v="0"/>
          </reference>
          <reference field="4" count="1" selected="0">
            <x v="1"/>
          </reference>
        </references>
      </pivotArea>
    </chartFormat>
    <chartFormat chart="119" format="5">
      <pivotArea type="data" outline="0" fieldPosition="0">
        <references count="2">
          <reference field="4294967294" count="1" selected="0">
            <x v="0"/>
          </reference>
          <reference field="4" count="1" selected="0">
            <x v="5"/>
          </reference>
        </references>
      </pivotArea>
    </chartFormat>
    <chartFormat chart="119" format="6">
      <pivotArea type="data" outline="0" fieldPosition="0">
        <references count="2">
          <reference field="4294967294" count="1" selected="0">
            <x v="0"/>
          </reference>
          <reference field="4" count="1" selected="0">
            <x v="0"/>
          </reference>
        </references>
      </pivotArea>
    </chartFormat>
    <chartFormat chart="119" format="7">
      <pivotArea type="data" outline="0" fieldPosition="0">
        <references count="2">
          <reference field="4294967294" count="1" selected="0">
            <x v="0"/>
          </reference>
          <reference field="4" count="1" selected="0">
            <x v="2"/>
          </reference>
        </references>
      </pivotArea>
    </chartFormat>
    <chartFormat chart="119" format="8">
      <pivotArea type="data" outline="0" fieldPosition="0">
        <references count="2">
          <reference field="4294967294" count="1" selected="0">
            <x v="0"/>
          </reference>
          <reference field="4" count="1" selected="0">
            <x v="13"/>
          </reference>
        </references>
      </pivotArea>
    </chartFormat>
    <chartFormat chart="119" format="9">
      <pivotArea type="data" outline="0" fieldPosition="0">
        <references count="2">
          <reference field="4294967294" count="1" selected="0">
            <x v="0"/>
          </reference>
          <reference field="4" count="1" selected="0">
            <x v="8"/>
          </reference>
        </references>
      </pivotArea>
    </chartFormat>
    <chartFormat chart="119" format="10">
      <pivotArea type="data" outline="0" fieldPosition="0">
        <references count="2">
          <reference field="4294967294" count="1" selected="0">
            <x v="0"/>
          </reference>
          <reference field="4" count="1" selected="0">
            <x v="10"/>
          </reference>
        </references>
      </pivotArea>
    </chartFormat>
    <chartFormat chart="119" format="11">
      <pivotArea type="data" outline="0" fieldPosition="0">
        <references count="2">
          <reference field="4294967294" count="1" selected="0">
            <x v="0"/>
          </reference>
          <reference field="4" count="1" selected="0">
            <x v="11"/>
          </reference>
        </references>
      </pivotArea>
    </chartFormat>
    <chartFormat chart="119" format="12">
      <pivotArea type="data" outline="0" fieldPosition="0">
        <references count="2">
          <reference field="4294967294" count="1" selected="0">
            <x v="0"/>
          </reference>
          <reference field="4" count="1" selected="0">
            <x v="9"/>
          </reference>
        </references>
      </pivotArea>
    </chartFormat>
    <chartFormat chart="119" format="13">
      <pivotArea type="data" outline="0" fieldPosition="0">
        <references count="2">
          <reference field="4294967294" count="1" selected="0">
            <x v="0"/>
          </reference>
          <reference field="4" count="1" selected="0">
            <x v="12"/>
          </reference>
        </references>
      </pivotArea>
    </chartFormat>
    <chartFormat chart="119" format="14">
      <pivotArea type="data" outline="0" fieldPosition="0">
        <references count="2">
          <reference field="4294967294" count="1" selected="0">
            <x v="0"/>
          </reference>
          <reference field="4"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EC3F16-0F00-4EAC-B1A0-72FAD9548CAF}" name="PivotTable13" cacheId="6"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78">
  <location ref="A149:F157" firstHeaderRow="0" firstDataRow="1" firstDataCol="1"/>
  <pivotFields count="48">
    <pivotField compact="0" outline="0" showAll="0"/>
    <pivotField compact="0" outline="0" showAll="0"/>
    <pivotField compact="0" outline="0" showAll="0"/>
    <pivotField compact="0" outline="0" showAll="0"/>
    <pivotField axis="axisRow" compact="0" outline="0" showAll="0" sortType="descending">
      <items count="16">
        <item m="1" x="7"/>
        <item m="1" x="11"/>
        <item m="1" x="9"/>
        <item m="1" x="13"/>
        <item m="1" x="14"/>
        <item m="1" x="12"/>
        <item m="1" x="10"/>
        <item m="1" x="8"/>
        <item x="0"/>
        <item x="1"/>
        <item x="2"/>
        <item x="3"/>
        <item x="4"/>
        <item x="5"/>
        <item x="6"/>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compact="0" outline="0" showAll="0"/>
    <pivotField compact="0" outline="0" showAll="0"/>
    <pivotField compact="0" numFmtId="1"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4"/>
  </rowFields>
  <rowItems count="8">
    <i>
      <x v="10"/>
    </i>
    <i>
      <x v="9"/>
    </i>
    <i>
      <x v="13"/>
    </i>
    <i>
      <x v="11"/>
    </i>
    <i>
      <x v="12"/>
    </i>
    <i>
      <x v="8"/>
    </i>
    <i>
      <x v="14"/>
    </i>
    <i t="grand">
      <x/>
    </i>
  </rowItems>
  <colFields count="1">
    <field x="-2"/>
  </colFields>
  <colItems count="5">
    <i>
      <x/>
    </i>
    <i i="1">
      <x v="1"/>
    </i>
    <i i="2">
      <x v="2"/>
    </i>
    <i i="3">
      <x v="3"/>
    </i>
    <i i="4">
      <x v="4"/>
    </i>
  </colItems>
  <dataFields count="5">
    <dataField name="Sum of PRIVATE" fld="18" baseField="4" baseItem="0" numFmtId="3"/>
    <dataField name="Sum of MOTORCYCLE" fld="15" baseField="4" baseItem="0" numFmtId="3"/>
    <dataField name="Sum of TRUCK" fld="16" baseField="4" baseItem="0" numFmtId="3"/>
    <dataField name="Sum of BICYCLE" fld="17" baseField="4" baseItem="0" numFmtId="3"/>
    <dataField name="Sum of VEHICLE" fld="19" baseField="0" baseItem="0"/>
  </dataFields>
  <chartFormats count="5">
    <chartFormat chart="77" format="0" series="1">
      <pivotArea type="data" outline="0" fieldPosition="0">
        <references count="1">
          <reference field="4294967294" count="1" selected="0">
            <x v="0"/>
          </reference>
        </references>
      </pivotArea>
    </chartFormat>
    <chartFormat chart="77" format="1" series="1">
      <pivotArea type="data" outline="0" fieldPosition="0">
        <references count="1">
          <reference field="4294967294" count="1" selected="0">
            <x v="1"/>
          </reference>
        </references>
      </pivotArea>
    </chartFormat>
    <chartFormat chart="77" format="2" series="1">
      <pivotArea type="data" outline="0" fieldPosition="0">
        <references count="1">
          <reference field="4294967294" count="1" selected="0">
            <x v="2"/>
          </reference>
        </references>
      </pivotArea>
    </chartFormat>
    <chartFormat chart="77" format="3" series="1">
      <pivotArea type="data" outline="0" fieldPosition="0">
        <references count="1">
          <reference field="4294967294" count="1" selected="0">
            <x v="3"/>
          </reference>
        </references>
      </pivotArea>
    </chartFormat>
    <chartFormat chart="77" format="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00E619B-2B93-44CF-9813-C07ECD080606}" name="PivotTable8" cacheId="6"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49">
  <location ref="A89:E97" firstHeaderRow="0" firstDataRow="1" firstDataCol="1"/>
  <pivotFields count="48">
    <pivotField compact="0" outline="0" showAll="0"/>
    <pivotField compact="0" outline="0" showAll="0"/>
    <pivotField compact="0" outline="0" showAll="0"/>
    <pivotField compact="0" outline="0" showAll="0"/>
    <pivotField axis="axisRow" compact="0" outline="0" showAll="0" sortType="descending">
      <items count="16">
        <item m="1" x="7"/>
        <item m="1" x="11"/>
        <item m="1" x="9"/>
        <item m="1" x="13"/>
        <item m="1" x="14"/>
        <item m="1" x="12"/>
        <item m="1" x="10"/>
        <item m="1" x="8"/>
        <item x="0"/>
        <item x="1"/>
        <item x="2"/>
        <item x="3"/>
        <item x="4"/>
        <item x="5"/>
        <item x="6"/>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4"/>
  </rowFields>
  <rowItems count="8">
    <i>
      <x v="9"/>
    </i>
    <i>
      <x v="10"/>
    </i>
    <i>
      <x v="11"/>
    </i>
    <i>
      <x v="13"/>
    </i>
    <i>
      <x v="12"/>
    </i>
    <i>
      <x v="8"/>
    </i>
    <i>
      <x v="14"/>
    </i>
    <i t="grand">
      <x/>
    </i>
  </rowItems>
  <colFields count="1">
    <field x="-2"/>
  </colFields>
  <colItems count="4">
    <i>
      <x/>
    </i>
    <i i="1">
      <x v="1"/>
    </i>
    <i i="2">
      <x v="2"/>
    </i>
    <i i="3">
      <x v="3"/>
    </i>
  </colItems>
  <dataFields count="4">
    <dataField name="Sligh Injury" fld="27" baseField="4" baseItem="0" numFmtId="10"/>
    <dataField name="Sever Injury" fld="28" baseField="4" baseItem="4" numFmtId="10"/>
    <dataField name="Dead_" fld="29" baseField="4" baseItem="5" numFmtId="10"/>
    <dataField name="Pedestrinj_" fld="30" baseField="4" baseItem="3" numFmtId="10"/>
  </dataFields>
  <formats count="6">
    <format dxfId="8">
      <pivotArea collapsedLevelsAreSubtotals="1" fieldPosition="0">
        <references count="2">
          <reference field="4294967294" count="1" selected="0">
            <x v="0"/>
          </reference>
          <reference field="4" count="0"/>
        </references>
      </pivotArea>
    </format>
    <format dxfId="7">
      <pivotArea outline="0" collapsedLevelsAreSubtotals="1" fieldPosition="0">
        <references count="1">
          <reference field="4294967294" count="2" selected="0">
            <x v="0"/>
            <x v="1"/>
          </reference>
        </references>
      </pivotArea>
    </format>
    <format dxfId="6">
      <pivotArea outline="0" fieldPosition="0">
        <references count="1">
          <reference field="4294967294" count="1">
            <x v="1"/>
          </reference>
        </references>
      </pivotArea>
    </format>
    <format dxfId="5">
      <pivotArea outline="0" fieldPosition="0">
        <references count="1">
          <reference field="4294967294" count="1">
            <x v="0"/>
          </reference>
        </references>
      </pivotArea>
    </format>
    <format dxfId="4">
      <pivotArea outline="0" fieldPosition="0">
        <references count="1">
          <reference field="4294967294" count="1">
            <x v="2"/>
          </reference>
        </references>
      </pivotArea>
    </format>
    <format dxfId="3">
      <pivotArea outline="0" fieldPosition="0">
        <references count="1">
          <reference field="4294967294" count="1">
            <x v="3"/>
          </reference>
        </references>
      </pivotArea>
    </format>
  </formats>
  <chartFormats count="8">
    <chartFormat chart="43" format="1"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1"/>
          </reference>
        </references>
      </pivotArea>
    </chartFormat>
    <chartFormat chart="43" format="3" series="1">
      <pivotArea type="data" outline="0" fieldPosition="0">
        <references count="1">
          <reference field="4294967294" count="1" selected="0">
            <x v="2"/>
          </reference>
        </references>
      </pivotArea>
    </chartFormat>
    <chartFormat chart="43" format="4" series="1">
      <pivotArea type="data" outline="0" fieldPosition="0">
        <references count="1">
          <reference field="4294967294" count="1" selected="0">
            <x v="3"/>
          </reference>
        </references>
      </pivotArea>
    </chartFormat>
    <chartFormat chart="48" format="1" series="1">
      <pivotArea type="data" outline="0" fieldPosition="0">
        <references count="1">
          <reference field="4294967294" count="1" selected="0">
            <x v="0"/>
          </reference>
        </references>
      </pivotArea>
    </chartFormat>
    <chartFormat chart="48" format="2" series="1">
      <pivotArea type="data" outline="0" fieldPosition="0">
        <references count="1">
          <reference field="4294967294" count="1" selected="0">
            <x v="1"/>
          </reference>
        </references>
      </pivotArea>
    </chartFormat>
    <chartFormat chart="48" format="3" series="1">
      <pivotArea type="data" outline="0" fieldPosition="0">
        <references count="1">
          <reference field="4294967294" count="1" selected="0">
            <x v="2"/>
          </reference>
        </references>
      </pivotArea>
    </chartFormat>
    <chartFormat chart="48" format="4"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47F3104-182A-41FD-855A-EC31D46EA434}" name="PivotTable4" cacheId="6"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5">
  <location ref="A51:C59" firstHeaderRow="0" firstDataRow="1" firstDataCol="1"/>
  <pivotFields count="48">
    <pivotField compact="0" outline="0" showAll="0"/>
    <pivotField compact="0" outline="0" showAll="0"/>
    <pivotField compact="0" outline="0" showAll="0"/>
    <pivotField compact="0" outline="0" showAll="0"/>
    <pivotField axis="axisRow" compact="0" outline="0" showAll="0" sortType="descending">
      <items count="16">
        <item m="1" x="7"/>
        <item m="1" x="11"/>
        <item m="1" x="13"/>
        <item m="1" x="14"/>
        <item m="1" x="12"/>
        <item m="1" x="10"/>
        <item m="1" x="8"/>
        <item m="1" x="9"/>
        <item x="0"/>
        <item x="1"/>
        <item x="2"/>
        <item x="3"/>
        <item x="4"/>
        <item x="5"/>
        <item x="6"/>
        <item t="default"/>
      </items>
      <autoSortScope>
        <pivotArea dataOnly="0" outline="0" fieldPosition="0">
          <references count="1">
            <reference field="4294967294" count="1" selected="0">
              <x v="0"/>
            </reference>
          </references>
        </pivotArea>
      </autoSortScope>
    </pivotField>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4"/>
  </rowFields>
  <rowItems count="8">
    <i>
      <x v="9"/>
    </i>
    <i>
      <x v="10"/>
    </i>
    <i>
      <x v="13"/>
    </i>
    <i>
      <x v="11"/>
    </i>
    <i>
      <x v="12"/>
    </i>
    <i>
      <x v="8"/>
    </i>
    <i>
      <x v="14"/>
    </i>
    <i t="grand">
      <x/>
    </i>
  </rowItems>
  <colFields count="1">
    <field x="-2"/>
  </colFields>
  <colItems count="2">
    <i>
      <x/>
    </i>
    <i i="1">
      <x v="1"/>
    </i>
  </colItems>
  <dataFields count="2">
    <dataField name="Sum of INJTOTAL" fld="13" showDataAs="percentOfTotal" baseField="4" baseItem="1" numFmtId="10"/>
    <dataField name="Sum of SUMACCIDEN" fld="5" showDataAs="percentOfTotal" baseField="4" baseItem="1" numFmtId="10"/>
  </dataFields>
  <chartFormats count="1">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A9F660B-2E7E-45E4-A369-513B5D47D2D3}" name="PivotTable5" cacheId="6"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38">
  <location ref="A66:E74" firstHeaderRow="0" firstDataRow="1" firstDataCol="1"/>
  <pivotFields count="48">
    <pivotField compact="0" outline="0" showAll="0"/>
    <pivotField compact="0" outline="0" showAll="0"/>
    <pivotField compact="0" outline="0" showAll="0"/>
    <pivotField compact="0" outline="0" showAll="0"/>
    <pivotField axis="axisRow" compact="0" outline="0" showAll="0" sortType="descending">
      <items count="16">
        <item m="1" x="7"/>
        <item m="1" x="11"/>
        <item m="1" x="9"/>
        <item m="1" x="13"/>
        <item m="1" x="14"/>
        <item m="1" x="12"/>
        <item m="1" x="10"/>
        <item m="1" x="8"/>
        <item x="0"/>
        <item x="1"/>
        <item x="2"/>
        <item x="3"/>
        <item x="4"/>
        <item x="5"/>
        <item x="6"/>
        <item t="default"/>
      </items>
      <autoSortScope>
        <pivotArea dataOnly="0" outline="0" fieldPosition="0">
          <references count="1">
            <reference field="4294967294" count="1" selected="0">
              <x v="0"/>
            </reference>
          </references>
        </pivotArea>
      </autoSortScope>
    </pivotField>
    <pivotField compact="0" outline="0" showAll="0"/>
    <pivotField dataField="1" compact="0" outline="0" showAll="0"/>
    <pivotField dataField="1" compact="0" outline="0" showAll="0"/>
    <pivotField dataField="1"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4"/>
  </rowFields>
  <rowItems count="8">
    <i>
      <x v="9"/>
    </i>
    <i>
      <x v="10"/>
    </i>
    <i>
      <x v="13"/>
    </i>
    <i>
      <x v="11"/>
    </i>
    <i>
      <x v="12"/>
    </i>
    <i>
      <x v="8"/>
    </i>
    <i>
      <x v="14"/>
    </i>
    <i t="grand">
      <x/>
    </i>
  </rowItems>
  <colFields count="1">
    <field x="-2"/>
  </colFields>
  <colItems count="4">
    <i>
      <x/>
    </i>
    <i i="1">
      <x v="1"/>
    </i>
    <i i="2">
      <x v="2"/>
    </i>
    <i i="3">
      <x v="3"/>
    </i>
  </colItems>
  <dataFields count="4">
    <dataField name="Sum of SLIGH_INJ" fld="8" baseField="4" baseItem="3" numFmtId="3"/>
    <dataField name="Sum of SEVER_INJ" fld="7" baseField="4" baseItem="1" numFmtId="3"/>
    <dataField name="Sum of DEAD" fld="6" baseField="0" baseItem="0"/>
    <dataField name="Sum of PEDESTRINJ" fld="9" baseField="4" baseItem="4" numFmtId="3"/>
  </dataFields>
  <chartFormats count="4">
    <chartFormat chart="37" format="0" series="1">
      <pivotArea type="data" outline="0" fieldPosition="0">
        <references count="1">
          <reference field="4294967294" count="1" selected="0">
            <x v="0"/>
          </reference>
        </references>
      </pivotArea>
    </chartFormat>
    <chartFormat chart="37" format="1" series="1">
      <pivotArea type="data" outline="0" fieldPosition="0">
        <references count="1">
          <reference field="4294967294" count="1" selected="0">
            <x v="1"/>
          </reference>
        </references>
      </pivotArea>
    </chartFormat>
    <chartFormat chart="37" format="2" series="1">
      <pivotArea type="data" outline="0" fieldPosition="0">
        <references count="1">
          <reference field="4294967294" count="1" selected="0">
            <x v="2"/>
          </reference>
        </references>
      </pivotArea>
    </chartFormat>
    <chartFormat chart="37"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512C002-BBE9-434A-902A-07048F0F0E0A}" name="PivotTable9" cacheId="6"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67">
  <location ref="A108:D116" firstHeaderRow="0" firstDataRow="1" firstDataCol="1"/>
  <pivotFields count="48">
    <pivotField compact="0" outline="0" showAll="0"/>
    <pivotField compact="0" outline="0" showAll="0"/>
    <pivotField compact="0" outline="0" showAll="0"/>
    <pivotField compact="0" outline="0" showAll="0"/>
    <pivotField axis="axisRow" compact="0" outline="0" showAll="0">
      <items count="16">
        <item m="1" x="7"/>
        <item m="1" x="11"/>
        <item m="1" x="9"/>
        <item m="1" x="13"/>
        <item m="1" x="14"/>
        <item m="1" x="12"/>
        <item m="1" x="10"/>
        <item m="1" x="8"/>
        <item x="0"/>
        <item x="1"/>
        <item x="2"/>
        <item x="3"/>
        <item x="4"/>
        <item x="5"/>
        <item x="6"/>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dataField="1"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4"/>
  </rowFields>
  <rowItems count="8">
    <i>
      <x v="8"/>
    </i>
    <i>
      <x v="9"/>
    </i>
    <i>
      <x v="10"/>
    </i>
    <i>
      <x v="11"/>
    </i>
    <i>
      <x v="12"/>
    </i>
    <i>
      <x v="13"/>
    </i>
    <i>
      <x v="14"/>
    </i>
    <i t="grand">
      <x/>
    </i>
  </rowItems>
  <colFields count="1">
    <field x="-2"/>
  </colFields>
  <colItems count="3">
    <i>
      <x/>
    </i>
    <i i="1">
      <x v="1"/>
    </i>
    <i i="2">
      <x v="2"/>
    </i>
  </colItems>
  <dataFields count="3">
    <dataField name="Sum of INJ0_19" fld="10" baseField="4" baseItem="4" numFmtId="3"/>
    <dataField name="Sum of INJ20_64" fld="11" baseField="4" baseItem="4" numFmtId="3"/>
    <dataField name="Sum of INJ65_" fld="12" baseField="4" baseItem="4" numFmtId="3"/>
  </dataFields>
  <chartFormats count="45">
    <chartFormat chart="66" format="0" series="1">
      <pivotArea type="data" outline="0" fieldPosition="0">
        <references count="1">
          <reference field="4294967294" count="1" selected="0">
            <x v="0"/>
          </reference>
        </references>
      </pivotArea>
    </chartFormat>
    <chartFormat chart="66" format="1" series="1">
      <pivotArea type="data" outline="0" fieldPosition="0">
        <references count="1">
          <reference field="4294967294" count="1" selected="0">
            <x v="1"/>
          </reference>
        </references>
      </pivotArea>
    </chartFormat>
    <chartFormat chart="66" format="2" series="1">
      <pivotArea type="data" outline="0" fieldPosition="0">
        <references count="1">
          <reference field="4294967294" count="1" selected="0">
            <x v="2"/>
          </reference>
        </references>
      </pivotArea>
    </chartFormat>
    <chartFormat chart="66" format="3">
      <pivotArea type="data" outline="0" fieldPosition="0">
        <references count="2">
          <reference field="4294967294" count="1" selected="0">
            <x v="2"/>
          </reference>
          <reference field="4" count="1" selected="0">
            <x v="2"/>
          </reference>
        </references>
      </pivotArea>
    </chartFormat>
    <chartFormat chart="66" format="4">
      <pivotArea type="data" outline="0" fieldPosition="0">
        <references count="2">
          <reference field="4294967294" count="1" selected="0">
            <x v="2"/>
          </reference>
          <reference field="4" count="1" selected="0">
            <x v="6"/>
          </reference>
        </references>
      </pivotArea>
    </chartFormat>
    <chartFormat chart="66" format="5">
      <pivotArea type="data" outline="0" fieldPosition="0">
        <references count="2">
          <reference field="4294967294" count="1" selected="0">
            <x v="0"/>
          </reference>
          <reference field="4" count="1" selected="0">
            <x v="6"/>
          </reference>
        </references>
      </pivotArea>
    </chartFormat>
    <chartFormat chart="66" format="6">
      <pivotArea type="data" outline="0" fieldPosition="0">
        <references count="2">
          <reference field="4294967294" count="1" selected="0">
            <x v="1"/>
          </reference>
          <reference field="4" count="1" selected="0">
            <x v="6"/>
          </reference>
        </references>
      </pivotArea>
    </chartFormat>
    <chartFormat chart="66" format="7">
      <pivotArea type="data" outline="0" fieldPosition="0">
        <references count="2">
          <reference field="4294967294" count="1" selected="0">
            <x v="1"/>
          </reference>
          <reference field="4" count="1" selected="0">
            <x v="1"/>
          </reference>
        </references>
      </pivotArea>
    </chartFormat>
    <chartFormat chart="66" format="8">
      <pivotArea type="data" outline="0" fieldPosition="0">
        <references count="2">
          <reference field="4294967294" count="1" selected="0">
            <x v="1"/>
          </reference>
          <reference field="4" count="1" selected="0">
            <x v="0"/>
          </reference>
        </references>
      </pivotArea>
    </chartFormat>
    <chartFormat chart="66" format="9">
      <pivotArea type="data" outline="0" fieldPosition="0">
        <references count="2">
          <reference field="4294967294" count="1" selected="0">
            <x v="0"/>
          </reference>
          <reference field="4" count="1" selected="0">
            <x v="0"/>
          </reference>
        </references>
      </pivotArea>
    </chartFormat>
    <chartFormat chart="66" format="10">
      <pivotArea type="data" outline="0" fieldPosition="0">
        <references count="2">
          <reference field="4294967294" count="1" selected="0">
            <x v="0"/>
          </reference>
          <reference field="4" count="1" selected="0">
            <x v="1"/>
          </reference>
        </references>
      </pivotArea>
    </chartFormat>
    <chartFormat chart="66" format="11">
      <pivotArea type="data" outline="0" fieldPosition="0">
        <references count="2">
          <reference field="4294967294" count="1" selected="0">
            <x v="0"/>
          </reference>
          <reference field="4" count="1" selected="0">
            <x v="2"/>
          </reference>
        </references>
      </pivotArea>
    </chartFormat>
    <chartFormat chart="66" format="12">
      <pivotArea type="data" outline="0" fieldPosition="0">
        <references count="2">
          <reference field="4294967294" count="1" selected="0">
            <x v="0"/>
          </reference>
          <reference field="4" count="1" selected="0">
            <x v="3"/>
          </reference>
        </references>
      </pivotArea>
    </chartFormat>
    <chartFormat chart="66" format="13">
      <pivotArea type="data" outline="0" fieldPosition="0">
        <references count="2">
          <reference field="4294967294" count="1" selected="0">
            <x v="0"/>
          </reference>
          <reference field="4" count="1" selected="0">
            <x v="4"/>
          </reference>
        </references>
      </pivotArea>
    </chartFormat>
    <chartFormat chart="66" format="14">
      <pivotArea type="data" outline="0" fieldPosition="0">
        <references count="2">
          <reference field="4294967294" count="1" selected="0">
            <x v="0"/>
          </reference>
          <reference field="4" count="1" selected="0">
            <x v="5"/>
          </reference>
        </references>
      </pivotArea>
    </chartFormat>
    <chartFormat chart="66" format="15">
      <pivotArea type="data" outline="0" fieldPosition="0">
        <references count="2">
          <reference field="4294967294" count="1" selected="0">
            <x v="1"/>
          </reference>
          <reference field="4" count="1" selected="0">
            <x v="2"/>
          </reference>
        </references>
      </pivotArea>
    </chartFormat>
    <chartFormat chart="66" format="16">
      <pivotArea type="data" outline="0" fieldPosition="0">
        <references count="2">
          <reference field="4294967294" count="1" selected="0">
            <x v="1"/>
          </reference>
          <reference field="4" count="1" selected="0">
            <x v="3"/>
          </reference>
        </references>
      </pivotArea>
    </chartFormat>
    <chartFormat chart="66" format="17">
      <pivotArea type="data" outline="0" fieldPosition="0">
        <references count="2">
          <reference field="4294967294" count="1" selected="0">
            <x v="1"/>
          </reference>
          <reference field="4" count="1" selected="0">
            <x v="4"/>
          </reference>
        </references>
      </pivotArea>
    </chartFormat>
    <chartFormat chart="66" format="18">
      <pivotArea type="data" outline="0" fieldPosition="0">
        <references count="2">
          <reference field="4294967294" count="1" selected="0">
            <x v="1"/>
          </reference>
          <reference field="4" count="1" selected="0">
            <x v="5"/>
          </reference>
        </references>
      </pivotArea>
    </chartFormat>
    <chartFormat chart="66" format="19">
      <pivotArea type="data" outline="0" fieldPosition="0">
        <references count="2">
          <reference field="4294967294" count="1" selected="0">
            <x v="2"/>
          </reference>
          <reference field="4" count="1" selected="0">
            <x v="0"/>
          </reference>
        </references>
      </pivotArea>
    </chartFormat>
    <chartFormat chart="66" format="20">
      <pivotArea type="data" outline="0" fieldPosition="0">
        <references count="2">
          <reference field="4294967294" count="1" selected="0">
            <x v="2"/>
          </reference>
          <reference field="4" count="1" selected="0">
            <x v="1"/>
          </reference>
        </references>
      </pivotArea>
    </chartFormat>
    <chartFormat chart="66" format="21">
      <pivotArea type="data" outline="0" fieldPosition="0">
        <references count="2">
          <reference field="4294967294" count="1" selected="0">
            <x v="2"/>
          </reference>
          <reference field="4" count="1" selected="0">
            <x v="3"/>
          </reference>
        </references>
      </pivotArea>
    </chartFormat>
    <chartFormat chart="66" format="22">
      <pivotArea type="data" outline="0" fieldPosition="0">
        <references count="2">
          <reference field="4294967294" count="1" selected="0">
            <x v="2"/>
          </reference>
          <reference field="4" count="1" selected="0">
            <x v="4"/>
          </reference>
        </references>
      </pivotArea>
    </chartFormat>
    <chartFormat chart="66" format="23">
      <pivotArea type="data" outline="0" fieldPosition="0">
        <references count="2">
          <reference field="4294967294" count="1" selected="0">
            <x v="2"/>
          </reference>
          <reference field="4" count="1" selected="0">
            <x v="5"/>
          </reference>
        </references>
      </pivotArea>
    </chartFormat>
    <chartFormat chart="66" format="24">
      <pivotArea type="data" outline="0" fieldPosition="0">
        <references count="2">
          <reference field="4294967294" count="1" selected="0">
            <x v="0"/>
          </reference>
          <reference field="4" count="1" selected="0">
            <x v="8"/>
          </reference>
        </references>
      </pivotArea>
    </chartFormat>
    <chartFormat chart="66" format="25">
      <pivotArea type="data" outline="0" fieldPosition="0">
        <references count="2">
          <reference field="4294967294" count="1" selected="0">
            <x v="0"/>
          </reference>
          <reference field="4" count="1" selected="0">
            <x v="9"/>
          </reference>
        </references>
      </pivotArea>
    </chartFormat>
    <chartFormat chart="66" format="26">
      <pivotArea type="data" outline="0" fieldPosition="0">
        <references count="2">
          <reference field="4294967294" count="1" selected="0">
            <x v="0"/>
          </reference>
          <reference field="4" count="1" selected="0">
            <x v="10"/>
          </reference>
        </references>
      </pivotArea>
    </chartFormat>
    <chartFormat chart="66" format="27">
      <pivotArea type="data" outline="0" fieldPosition="0">
        <references count="2">
          <reference field="4294967294" count="1" selected="0">
            <x v="0"/>
          </reference>
          <reference field="4" count="1" selected="0">
            <x v="11"/>
          </reference>
        </references>
      </pivotArea>
    </chartFormat>
    <chartFormat chart="66" format="28">
      <pivotArea type="data" outline="0" fieldPosition="0">
        <references count="2">
          <reference field="4294967294" count="1" selected="0">
            <x v="0"/>
          </reference>
          <reference field="4" count="1" selected="0">
            <x v="12"/>
          </reference>
        </references>
      </pivotArea>
    </chartFormat>
    <chartFormat chart="66" format="29">
      <pivotArea type="data" outline="0" fieldPosition="0">
        <references count="2">
          <reference field="4294967294" count="1" selected="0">
            <x v="0"/>
          </reference>
          <reference field="4" count="1" selected="0">
            <x v="13"/>
          </reference>
        </references>
      </pivotArea>
    </chartFormat>
    <chartFormat chart="66" format="30">
      <pivotArea type="data" outline="0" fieldPosition="0">
        <references count="2">
          <reference field="4294967294" count="1" selected="0">
            <x v="0"/>
          </reference>
          <reference field="4" count="1" selected="0">
            <x v="14"/>
          </reference>
        </references>
      </pivotArea>
    </chartFormat>
    <chartFormat chart="66" format="31">
      <pivotArea type="data" outline="0" fieldPosition="0">
        <references count="2">
          <reference field="4294967294" count="1" selected="0">
            <x v="1"/>
          </reference>
          <reference field="4" count="1" selected="0">
            <x v="8"/>
          </reference>
        </references>
      </pivotArea>
    </chartFormat>
    <chartFormat chart="66" format="32">
      <pivotArea type="data" outline="0" fieldPosition="0">
        <references count="2">
          <reference field="4294967294" count="1" selected="0">
            <x v="1"/>
          </reference>
          <reference field="4" count="1" selected="0">
            <x v="9"/>
          </reference>
        </references>
      </pivotArea>
    </chartFormat>
    <chartFormat chart="66" format="33">
      <pivotArea type="data" outline="0" fieldPosition="0">
        <references count="2">
          <reference field="4294967294" count="1" selected="0">
            <x v="1"/>
          </reference>
          <reference field="4" count="1" selected="0">
            <x v="10"/>
          </reference>
        </references>
      </pivotArea>
    </chartFormat>
    <chartFormat chart="66" format="34">
      <pivotArea type="data" outline="0" fieldPosition="0">
        <references count="2">
          <reference field="4294967294" count="1" selected="0">
            <x v="1"/>
          </reference>
          <reference field="4" count="1" selected="0">
            <x v="11"/>
          </reference>
        </references>
      </pivotArea>
    </chartFormat>
    <chartFormat chart="66" format="35">
      <pivotArea type="data" outline="0" fieldPosition="0">
        <references count="2">
          <reference field="4294967294" count="1" selected="0">
            <x v="1"/>
          </reference>
          <reference field="4" count="1" selected="0">
            <x v="12"/>
          </reference>
        </references>
      </pivotArea>
    </chartFormat>
    <chartFormat chart="66" format="36">
      <pivotArea type="data" outline="0" fieldPosition="0">
        <references count="2">
          <reference field="4294967294" count="1" selected="0">
            <x v="1"/>
          </reference>
          <reference field="4" count="1" selected="0">
            <x v="13"/>
          </reference>
        </references>
      </pivotArea>
    </chartFormat>
    <chartFormat chart="66" format="37">
      <pivotArea type="data" outline="0" fieldPosition="0">
        <references count="2">
          <reference field="4294967294" count="1" selected="0">
            <x v="1"/>
          </reference>
          <reference field="4" count="1" selected="0">
            <x v="14"/>
          </reference>
        </references>
      </pivotArea>
    </chartFormat>
    <chartFormat chart="66" format="38">
      <pivotArea type="data" outline="0" fieldPosition="0">
        <references count="2">
          <reference field="4294967294" count="1" selected="0">
            <x v="2"/>
          </reference>
          <reference field="4" count="1" selected="0">
            <x v="8"/>
          </reference>
        </references>
      </pivotArea>
    </chartFormat>
    <chartFormat chart="66" format="39">
      <pivotArea type="data" outline="0" fieldPosition="0">
        <references count="2">
          <reference field="4294967294" count="1" selected="0">
            <x v="2"/>
          </reference>
          <reference field="4" count="1" selected="0">
            <x v="9"/>
          </reference>
        </references>
      </pivotArea>
    </chartFormat>
    <chartFormat chart="66" format="40">
      <pivotArea type="data" outline="0" fieldPosition="0">
        <references count="2">
          <reference field="4294967294" count="1" selected="0">
            <x v="2"/>
          </reference>
          <reference field="4" count="1" selected="0">
            <x v="10"/>
          </reference>
        </references>
      </pivotArea>
    </chartFormat>
    <chartFormat chart="66" format="41">
      <pivotArea type="data" outline="0" fieldPosition="0">
        <references count="2">
          <reference field="4294967294" count="1" selected="0">
            <x v="2"/>
          </reference>
          <reference field="4" count="1" selected="0">
            <x v="11"/>
          </reference>
        </references>
      </pivotArea>
    </chartFormat>
    <chartFormat chart="66" format="42">
      <pivotArea type="data" outline="0" fieldPosition="0">
        <references count="2">
          <reference field="4294967294" count="1" selected="0">
            <x v="2"/>
          </reference>
          <reference field="4" count="1" selected="0">
            <x v="12"/>
          </reference>
        </references>
      </pivotArea>
    </chartFormat>
    <chartFormat chart="66" format="43">
      <pivotArea type="data" outline="0" fieldPosition="0">
        <references count="2">
          <reference field="4294967294" count="1" selected="0">
            <x v="2"/>
          </reference>
          <reference field="4" count="1" selected="0">
            <x v="13"/>
          </reference>
        </references>
      </pivotArea>
    </chartFormat>
    <chartFormat chart="66" format="44">
      <pivotArea type="data" outline="0" fieldPosition="0">
        <references count="2">
          <reference field="4294967294" count="1" selected="0">
            <x v="2"/>
          </reference>
          <reference field="4"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FE069A8-592C-446C-8058-3CD7A3CAA537}" name="Table13" displayName="Table13" ref="A1:W304" totalsRowShown="0">
  <autoFilter ref="A1:W304" xr:uid="{92C8EF58-C693-4033-B70B-35785863ADA9}"/>
  <tableColumns count="23">
    <tableColumn id="1" xr3:uid="{983E78BA-6851-4E9E-A352-02EF9EA56D53}" name="OBJECTID"/>
    <tableColumn id="2" xr3:uid="{B42B7E4E-ECC8-4690-A27F-567A462A5B33}" name="CITY"/>
    <tableColumn id="3" xr3:uid="{39C5289F-E615-446B-83A5-9575E6D89978}" name="MUNITYPE"/>
    <tableColumn id="4" xr3:uid="{833170C3-1C5F-4CC1-AE4D-AC770FEE1128}" name="CR_PNIM"/>
    <tableColumn id="5" xr3:uid="{4A5D5608-9FFF-47E4-BCC9-4DB8CE8AB8CC}" name="DISTRICT"/>
    <tableColumn id="6" xr3:uid="{13CBA24E-0DDD-4D11-BD41-CDAF451C0E94}" name="SUMACCIDEN" dataDxfId="25"/>
    <tableColumn id="7" xr3:uid="{E12EE4F5-409B-42AA-B87C-4CEB164D328C}" name="DEAD" dataDxfId="24"/>
    <tableColumn id="8" xr3:uid="{672DD93A-8BDD-4D4A-B254-27BC3C4BBCA9}" name="SEVER_INJ" dataDxfId="23"/>
    <tableColumn id="9" xr3:uid="{344D5F62-AF68-4F54-8E48-8C290F84B207}" name="SLIGH_INJ" dataDxfId="22"/>
    <tableColumn id="10" xr3:uid="{B0BBF4A6-5B52-48A8-8120-ED08FC09A7A2}" name="PEDESTRINJ" dataDxfId="21"/>
    <tableColumn id="11" xr3:uid="{9E918C20-1FC7-46BA-887B-6E90303AA4D9}" name="INJ0_19" dataDxfId="20"/>
    <tableColumn id="12" xr3:uid="{E2EB7B3F-56AC-4AAD-BB0C-5FD9BEE57F05}" name="INJ20_64" dataDxfId="19"/>
    <tableColumn id="13" xr3:uid="{D635586E-2829-4D75-A0C1-394EC6B41164}" name="INJ65_" dataDxfId="18"/>
    <tableColumn id="14" xr3:uid="{01E7206B-B441-4C0B-90F6-8573EFBC0765}" name="INJTOTAL" dataDxfId="17"/>
    <tableColumn id="15" xr3:uid="{5468AB52-80FB-432B-9476-188B82D47F6B}" name="TOTDRIVERS" dataDxfId="16"/>
    <tableColumn id="16" xr3:uid="{1793BEB0-C677-403B-9EB3-BE5D5D293CC5}" name="MOTORCYCLE" dataDxfId="15"/>
    <tableColumn id="17" xr3:uid="{993B1618-AFED-40B0-AA62-15BC4E7C492A}" name="TRUCK" dataDxfId="14"/>
    <tableColumn id="18" xr3:uid="{4D0074BB-BBE5-48FB-9955-5564D973C171}" name="BICYCLE" dataDxfId="13"/>
    <tableColumn id="19" xr3:uid="{BE4CA8CD-D7B9-4D23-9A9D-E46046FAB6F6}" name="PRIVATE" dataDxfId="12"/>
    <tableColumn id="20" xr3:uid="{9F65D7B3-9EAE-4660-ADAF-F0DC780B28A3}" name="VEHICLE" dataDxfId="11"/>
    <tableColumn id="22" xr3:uid="{E7114883-C8F4-4136-8BB1-F433846A8776}" name="YEARMONTH"/>
    <tableColumn id="23" xr3:uid="{E1E04208-78D7-4AA6-891C-FB6E1936FB08}" name="ACC_INDEX" dataDxfId="10"/>
    <tableColumn id="21" xr3:uid="{BC6BAB03-EB2D-416D-BC91-C8FF00FB1074}" name="SUMINJ_AGE" dataDxfId="9">
      <calculatedColumnFormula>SUM(Table13[[#This Row],[INJ0_19]:[INJ65_]])</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F3A8D-7D30-4A34-9EEA-AE245C6BFF66}">
  <dimension ref="A1:W304"/>
  <sheetViews>
    <sheetView tabSelected="1" workbookViewId="0">
      <selection activeCell="C15" sqref="C15"/>
    </sheetView>
  </sheetViews>
  <sheetFormatPr defaultRowHeight="14.4" x14ac:dyDescent="0.3"/>
  <cols>
    <col min="1" max="1" width="10.88671875" customWidth="1"/>
    <col min="2" max="2" width="11.21875" customWidth="1"/>
    <col min="3" max="3" width="15.88671875" customWidth="1"/>
    <col min="4" max="4" width="10.88671875" customWidth="1"/>
    <col min="6" max="6" width="16.6640625" style="4" customWidth="1"/>
    <col min="8" max="8" width="12.33203125" customWidth="1"/>
    <col min="9" max="9" width="10.6640625" customWidth="1"/>
    <col min="10" max="10" width="15.77734375" customWidth="1"/>
    <col min="11" max="11" width="17.5546875" customWidth="1"/>
    <col min="12" max="12" width="18.5546875" customWidth="1"/>
    <col min="13" max="13" width="21" customWidth="1"/>
    <col min="14" max="14" width="12.109375" customWidth="1"/>
    <col min="15" max="15" width="17.6640625" customWidth="1"/>
    <col min="16" max="16" width="9.5546875" customWidth="1"/>
    <col min="17" max="17" width="17.77734375" customWidth="1"/>
    <col min="19" max="19" width="13.109375" customWidth="1"/>
    <col min="20" max="20" width="12.33203125" customWidth="1"/>
    <col min="21" max="21" width="13.88671875" customWidth="1"/>
    <col min="22" max="22" width="19.33203125" customWidth="1"/>
    <col min="23" max="23" width="14.33203125" bestFit="1" customWidth="1"/>
  </cols>
  <sheetData>
    <row r="1" spans="1:23" x14ac:dyDescent="0.3">
      <c r="A1" t="s">
        <v>0</v>
      </c>
      <c r="B1" t="s">
        <v>584</v>
      </c>
      <c r="C1" t="s">
        <v>585</v>
      </c>
      <c r="D1" t="s">
        <v>1</v>
      </c>
      <c r="E1" t="s">
        <v>586</v>
      </c>
      <c r="F1" s="4" t="s">
        <v>587</v>
      </c>
      <c r="G1" t="s">
        <v>588</v>
      </c>
      <c r="H1" t="s">
        <v>589</v>
      </c>
      <c r="I1" t="s">
        <v>590</v>
      </c>
      <c r="J1" t="s">
        <v>591</v>
      </c>
      <c r="K1" t="s">
        <v>592</v>
      </c>
      <c r="L1" t="s">
        <v>593</v>
      </c>
      <c r="M1" t="s">
        <v>594</v>
      </c>
      <c r="N1" t="s">
        <v>595</v>
      </c>
      <c r="O1" t="s">
        <v>596</v>
      </c>
      <c r="P1" t="s">
        <v>597</v>
      </c>
      <c r="Q1" t="s">
        <v>598</v>
      </c>
      <c r="R1" t="s">
        <v>599</v>
      </c>
      <c r="S1" t="s">
        <v>600</v>
      </c>
      <c r="T1" t="s">
        <v>601</v>
      </c>
      <c r="U1" t="s">
        <v>2</v>
      </c>
      <c r="V1" t="s">
        <v>602</v>
      </c>
      <c r="W1" t="s">
        <v>640</v>
      </c>
    </row>
    <row r="2" spans="1:23" x14ac:dyDescent="0.3">
      <c r="A2" t="s">
        <v>3</v>
      </c>
      <c r="B2" t="s">
        <v>644</v>
      </c>
      <c r="C2" t="s">
        <v>944</v>
      </c>
      <c r="D2" t="s">
        <v>4</v>
      </c>
      <c r="E2" t="s">
        <v>744</v>
      </c>
      <c r="F2" s="5">
        <v>115</v>
      </c>
      <c r="G2" s="5">
        <v>0</v>
      </c>
      <c r="H2" s="5">
        <v>4</v>
      </c>
      <c r="I2" s="5">
        <v>139</v>
      </c>
      <c r="J2" s="5">
        <v>19</v>
      </c>
      <c r="K2" s="5">
        <v>25</v>
      </c>
      <c r="L2" s="5">
        <v>93</v>
      </c>
      <c r="M2" s="5">
        <v>15</v>
      </c>
      <c r="N2" s="5">
        <v>143</v>
      </c>
      <c r="O2" s="5">
        <v>199</v>
      </c>
      <c r="P2" s="5">
        <v>13</v>
      </c>
      <c r="Q2" s="5">
        <v>6</v>
      </c>
      <c r="R2" s="5">
        <v>6</v>
      </c>
      <c r="S2" s="5">
        <v>140</v>
      </c>
      <c r="T2" s="5">
        <f>IF(SUM(Table13[[#This Row],[MOTORCYCLE]:[PRIVATE]])=0,"",SUM(Table13[[#This Row],[MOTORCYCLE]:[PRIVATE]]))</f>
        <v>165</v>
      </c>
      <c r="U2" t="s">
        <v>16</v>
      </c>
      <c r="V2" s="4">
        <v>60.806617189999997</v>
      </c>
      <c r="W2" s="5">
        <f>SUM(Table13[[#This Row],[INJ0_19]:[INJ65_]])</f>
        <v>133</v>
      </c>
    </row>
    <row r="3" spans="1:23" x14ac:dyDescent="0.3">
      <c r="A3" t="s">
        <v>17</v>
      </c>
      <c r="B3" t="s">
        <v>645</v>
      </c>
      <c r="C3" t="s">
        <v>944</v>
      </c>
      <c r="D3" t="s">
        <v>18</v>
      </c>
      <c r="E3" t="s">
        <v>950</v>
      </c>
      <c r="F3" s="5">
        <v>284</v>
      </c>
      <c r="G3" s="5">
        <v>1</v>
      </c>
      <c r="H3" s="5">
        <v>11</v>
      </c>
      <c r="I3" s="5">
        <v>509</v>
      </c>
      <c r="J3" s="5">
        <v>34</v>
      </c>
      <c r="K3" s="5">
        <v>136</v>
      </c>
      <c r="L3" s="5">
        <v>358</v>
      </c>
      <c r="M3" s="5">
        <v>23</v>
      </c>
      <c r="N3" s="5">
        <v>521</v>
      </c>
      <c r="O3" s="5">
        <v>482</v>
      </c>
      <c r="P3" s="5">
        <v>15</v>
      </c>
      <c r="Q3" s="5">
        <v>9</v>
      </c>
      <c r="R3" s="5">
        <v>12</v>
      </c>
      <c r="S3" s="5">
        <v>377</v>
      </c>
      <c r="T3" s="5">
        <f>IF(SUM(Table13[[#This Row],[MOTORCYCLE]:[PRIVATE]])=0,"",SUM(Table13[[#This Row],[MOTORCYCLE]:[PRIVATE]]))</f>
        <v>413</v>
      </c>
      <c r="U3" t="s">
        <v>16</v>
      </c>
      <c r="V3" s="4">
        <v>42.416413839999997</v>
      </c>
      <c r="W3" s="5">
        <f>SUM(Table13[[#This Row],[INJ0_19]:[INJ65_]])</f>
        <v>517</v>
      </c>
    </row>
    <row r="4" spans="1:23" x14ac:dyDescent="0.3">
      <c r="A4" t="s">
        <v>27</v>
      </c>
      <c r="B4" t="s">
        <v>646</v>
      </c>
      <c r="C4" t="s">
        <v>944</v>
      </c>
      <c r="D4" t="s">
        <v>28</v>
      </c>
      <c r="E4" t="s">
        <v>951</v>
      </c>
      <c r="F4" s="5">
        <v>270</v>
      </c>
      <c r="G4" s="5">
        <v>3</v>
      </c>
      <c r="H4" s="5">
        <v>12</v>
      </c>
      <c r="I4" s="5">
        <v>341</v>
      </c>
      <c r="J4" s="5">
        <v>39</v>
      </c>
      <c r="K4" s="5">
        <v>56</v>
      </c>
      <c r="L4" s="5">
        <v>255</v>
      </c>
      <c r="M4" s="5">
        <v>38</v>
      </c>
      <c r="N4" s="5">
        <v>356</v>
      </c>
      <c r="O4" s="5">
        <v>522</v>
      </c>
      <c r="P4" s="5">
        <v>35</v>
      </c>
      <c r="Q4" s="5">
        <v>15</v>
      </c>
      <c r="R4" s="5">
        <v>8</v>
      </c>
      <c r="S4" s="5">
        <v>394</v>
      </c>
      <c r="T4" s="5">
        <f>IF(SUM(Table13[[#This Row],[MOTORCYCLE]:[PRIVATE]])=0,"",SUM(Table13[[#This Row],[MOTORCYCLE]:[PRIVATE]]))</f>
        <v>452</v>
      </c>
      <c r="U4" t="s">
        <v>16</v>
      </c>
      <c r="V4" s="4">
        <v>32.665530510000004</v>
      </c>
      <c r="W4" s="5">
        <f>SUM(Table13[[#This Row],[INJ0_19]:[INJ65_]])</f>
        <v>349</v>
      </c>
    </row>
    <row r="5" spans="1:23" x14ac:dyDescent="0.3">
      <c r="A5" t="s">
        <v>6</v>
      </c>
      <c r="B5" t="s">
        <v>647</v>
      </c>
      <c r="C5" t="s">
        <v>945</v>
      </c>
      <c r="D5" t="s">
        <v>36</v>
      </c>
      <c r="E5" t="s">
        <v>725</v>
      </c>
      <c r="F5" s="5">
        <v>1063</v>
      </c>
      <c r="G5" s="5">
        <v>5</v>
      </c>
      <c r="H5" s="5">
        <v>41</v>
      </c>
      <c r="I5" s="5">
        <v>1697</v>
      </c>
      <c r="J5" s="5">
        <v>197</v>
      </c>
      <c r="K5" s="5">
        <v>476</v>
      </c>
      <c r="L5" s="5">
        <v>1170</v>
      </c>
      <c r="M5" s="5">
        <v>59</v>
      </c>
      <c r="N5" s="5">
        <v>1743</v>
      </c>
      <c r="O5" s="5">
        <v>1801</v>
      </c>
      <c r="P5" s="5">
        <v>70</v>
      </c>
      <c r="Q5" s="5">
        <v>62</v>
      </c>
      <c r="R5" s="5">
        <v>13</v>
      </c>
      <c r="S5" s="5">
        <v>1267</v>
      </c>
      <c r="T5" s="5">
        <f>IF(SUM(Table13[[#This Row],[MOTORCYCLE]:[PRIVATE]])=0,"",SUM(Table13[[#This Row],[MOTORCYCLE]:[PRIVATE]]))</f>
        <v>1412</v>
      </c>
      <c r="U5" t="s">
        <v>16</v>
      </c>
      <c r="V5" s="4">
        <v>40.840183969999998</v>
      </c>
      <c r="W5" s="5">
        <f>SUM(Table13[[#This Row],[INJ0_19]:[INJ65_]])</f>
        <v>1705</v>
      </c>
    </row>
    <row r="6" spans="1:23" x14ac:dyDescent="0.3">
      <c r="A6" t="s">
        <v>15</v>
      </c>
      <c r="B6" t="s">
        <v>648</v>
      </c>
      <c r="C6" t="s">
        <v>945</v>
      </c>
      <c r="D6" t="s">
        <v>42</v>
      </c>
      <c r="E6" t="s">
        <v>952</v>
      </c>
      <c r="F6" s="5">
        <v>313</v>
      </c>
      <c r="G6" s="5">
        <v>3</v>
      </c>
      <c r="H6" s="5">
        <v>13</v>
      </c>
      <c r="I6" s="5">
        <v>388</v>
      </c>
      <c r="J6" s="5">
        <v>65</v>
      </c>
      <c r="K6" s="5">
        <v>81</v>
      </c>
      <c r="L6" s="5">
        <v>274</v>
      </c>
      <c r="M6" s="5">
        <v>44</v>
      </c>
      <c r="N6" s="5">
        <v>404</v>
      </c>
      <c r="O6" s="5">
        <v>513</v>
      </c>
      <c r="P6" s="5">
        <v>10</v>
      </c>
      <c r="Q6" s="5">
        <v>13</v>
      </c>
      <c r="R6" s="5">
        <v>26</v>
      </c>
      <c r="S6" s="5">
        <v>346</v>
      </c>
      <c r="T6" s="5">
        <f>IF(SUM(Table13[[#This Row],[MOTORCYCLE]:[PRIVATE]])=0,"",SUM(Table13[[#This Row],[MOTORCYCLE]:[PRIVATE]]))</f>
        <v>395</v>
      </c>
      <c r="U6" t="s">
        <v>16</v>
      </c>
      <c r="V6" s="4">
        <v>30.155523890000001</v>
      </c>
      <c r="W6" s="5">
        <f>SUM(Table13[[#This Row],[INJ0_19]:[INJ65_]])</f>
        <v>399</v>
      </c>
    </row>
    <row r="7" spans="1:23" x14ac:dyDescent="0.3">
      <c r="A7" t="s">
        <v>48</v>
      </c>
      <c r="B7" t="s">
        <v>649</v>
      </c>
      <c r="C7" t="s">
        <v>945</v>
      </c>
      <c r="D7" t="s">
        <v>49</v>
      </c>
      <c r="E7" t="s">
        <v>953</v>
      </c>
      <c r="F7" s="5">
        <v>1053</v>
      </c>
      <c r="G7" s="5">
        <v>6</v>
      </c>
      <c r="H7" s="5">
        <v>44</v>
      </c>
      <c r="I7" s="5">
        <v>1243</v>
      </c>
      <c r="J7" s="5">
        <v>177</v>
      </c>
      <c r="K7" s="5">
        <v>169</v>
      </c>
      <c r="L7" s="5">
        <v>959</v>
      </c>
      <c r="M7" s="5">
        <v>124</v>
      </c>
      <c r="N7" s="5">
        <v>1293</v>
      </c>
      <c r="O7" s="5">
        <v>1870</v>
      </c>
      <c r="P7" s="5">
        <v>220</v>
      </c>
      <c r="Q7" s="5">
        <v>59</v>
      </c>
      <c r="R7" s="5">
        <v>46</v>
      </c>
      <c r="S7" s="5">
        <v>1202</v>
      </c>
      <c r="T7" s="5">
        <f>IF(SUM(Table13[[#This Row],[MOTORCYCLE]:[PRIVATE]])=0,"",SUM(Table13[[#This Row],[MOTORCYCLE]:[PRIVATE]]))</f>
        <v>1527</v>
      </c>
      <c r="U7" t="s">
        <v>16</v>
      </c>
      <c r="V7" s="4">
        <v>158.02174149999999</v>
      </c>
      <c r="W7" s="5">
        <f>SUM(Table13[[#This Row],[INJ0_19]:[INJ65_]])</f>
        <v>1252</v>
      </c>
    </row>
    <row r="8" spans="1:23" x14ac:dyDescent="0.3">
      <c r="A8" t="s">
        <v>56</v>
      </c>
      <c r="B8" t="s">
        <v>650</v>
      </c>
      <c r="C8" t="s">
        <v>945</v>
      </c>
      <c r="D8" t="s">
        <v>57</v>
      </c>
      <c r="E8" t="s">
        <v>725</v>
      </c>
      <c r="F8" s="5">
        <v>413</v>
      </c>
      <c r="G8" s="5">
        <v>2</v>
      </c>
      <c r="H8" s="5">
        <v>25</v>
      </c>
      <c r="I8" s="5">
        <v>493</v>
      </c>
      <c r="J8" s="5">
        <v>81</v>
      </c>
      <c r="K8" s="5">
        <v>94</v>
      </c>
      <c r="L8" s="5">
        <v>345</v>
      </c>
      <c r="M8" s="5">
        <v>65</v>
      </c>
      <c r="N8" s="5">
        <v>520</v>
      </c>
      <c r="O8" s="5">
        <v>696</v>
      </c>
      <c r="P8" s="5">
        <v>18</v>
      </c>
      <c r="Q8" s="5">
        <v>22</v>
      </c>
      <c r="R8" s="5">
        <v>53</v>
      </c>
      <c r="S8" s="5">
        <v>484</v>
      </c>
      <c r="T8" s="5">
        <f>IF(SUM(Table13[[#This Row],[MOTORCYCLE]:[PRIVATE]])=0,"",SUM(Table13[[#This Row],[MOTORCYCLE]:[PRIVATE]]))</f>
        <v>577</v>
      </c>
      <c r="U8" t="s">
        <v>16</v>
      </c>
      <c r="V8" s="4">
        <v>74.467989560000007</v>
      </c>
      <c r="W8" s="5">
        <f>SUM(Table13[[#This Row],[INJ0_19]:[INJ65_]])</f>
        <v>504</v>
      </c>
    </row>
    <row r="9" spans="1:23" x14ac:dyDescent="0.3">
      <c r="A9" t="s">
        <v>25</v>
      </c>
      <c r="B9" t="s">
        <v>651</v>
      </c>
      <c r="C9" t="s">
        <v>944</v>
      </c>
      <c r="D9" t="s">
        <v>63</v>
      </c>
      <c r="E9" t="s">
        <v>953</v>
      </c>
      <c r="F9" s="5">
        <v>302</v>
      </c>
      <c r="G9" s="5">
        <v>2</v>
      </c>
      <c r="H9" s="5">
        <v>11</v>
      </c>
      <c r="I9" s="5">
        <v>342</v>
      </c>
      <c r="J9" s="5">
        <v>44</v>
      </c>
      <c r="K9" s="5">
        <v>43</v>
      </c>
      <c r="L9" s="5">
        <v>273</v>
      </c>
      <c r="M9" s="5">
        <v>29</v>
      </c>
      <c r="N9" s="5">
        <v>355</v>
      </c>
      <c r="O9" s="5">
        <v>513</v>
      </c>
      <c r="P9" s="5">
        <v>82</v>
      </c>
      <c r="Q9" s="5">
        <v>14</v>
      </c>
      <c r="R9" s="5">
        <v>17</v>
      </c>
      <c r="S9" s="5">
        <v>301</v>
      </c>
      <c r="T9" s="5">
        <f>IF(SUM(Table13[[#This Row],[MOTORCYCLE]:[PRIVATE]])=0,"",SUM(Table13[[#This Row],[MOTORCYCLE]:[PRIVATE]]))</f>
        <v>414</v>
      </c>
      <c r="U9" t="s">
        <v>16</v>
      </c>
      <c r="V9" s="4">
        <v>136.26490709999999</v>
      </c>
      <c r="W9" s="5">
        <f>SUM(Table13[[#This Row],[INJ0_19]:[INJ65_]])</f>
        <v>345</v>
      </c>
    </row>
    <row r="10" spans="1:23" x14ac:dyDescent="0.3">
      <c r="A10" t="s">
        <v>71</v>
      </c>
      <c r="B10" t="s">
        <v>652</v>
      </c>
      <c r="C10" t="s">
        <v>945</v>
      </c>
      <c r="D10" t="s">
        <v>72</v>
      </c>
      <c r="E10" t="s">
        <v>952</v>
      </c>
      <c r="F10" s="5">
        <v>1393</v>
      </c>
      <c r="G10" s="5">
        <v>5</v>
      </c>
      <c r="H10" s="5">
        <v>52</v>
      </c>
      <c r="I10" s="5">
        <v>1671</v>
      </c>
      <c r="J10" s="5">
        <v>270</v>
      </c>
      <c r="K10" s="5">
        <v>295</v>
      </c>
      <c r="L10" s="5">
        <v>1203</v>
      </c>
      <c r="M10" s="5">
        <v>151</v>
      </c>
      <c r="N10" s="5">
        <v>1728</v>
      </c>
      <c r="O10" s="5">
        <v>2357</v>
      </c>
      <c r="P10" s="5">
        <v>284</v>
      </c>
      <c r="Q10" s="5">
        <v>42</v>
      </c>
      <c r="R10" s="5">
        <v>217</v>
      </c>
      <c r="S10" s="5">
        <v>1211</v>
      </c>
      <c r="T10" s="5">
        <f>IF(SUM(Table13[[#This Row],[MOTORCYCLE]:[PRIVATE]])=0,"",SUM(Table13[[#This Row],[MOTORCYCLE]:[PRIVATE]]))</f>
        <v>1754</v>
      </c>
      <c r="U10" t="s">
        <v>16</v>
      </c>
      <c r="V10" s="4">
        <v>13.839065890000001</v>
      </c>
      <c r="W10" s="5">
        <f>SUM(Table13[[#This Row],[INJ0_19]:[INJ65_]])</f>
        <v>1649</v>
      </c>
    </row>
    <row r="11" spans="1:23" x14ac:dyDescent="0.3">
      <c r="A11" t="s">
        <v>20</v>
      </c>
      <c r="B11" t="s">
        <v>653</v>
      </c>
      <c r="C11" t="s">
        <v>944</v>
      </c>
      <c r="D11" t="s">
        <v>77</v>
      </c>
      <c r="E11" t="s">
        <v>950</v>
      </c>
      <c r="F11" s="5">
        <v>232</v>
      </c>
      <c r="G11" s="5">
        <v>0</v>
      </c>
      <c r="H11" s="5">
        <v>21</v>
      </c>
      <c r="I11" s="5">
        <v>335</v>
      </c>
      <c r="J11" s="5">
        <v>41</v>
      </c>
      <c r="K11" s="5">
        <v>89</v>
      </c>
      <c r="L11" s="5">
        <v>249</v>
      </c>
      <c r="M11" s="5">
        <v>16</v>
      </c>
      <c r="N11" s="5">
        <v>356</v>
      </c>
      <c r="O11" s="5">
        <v>392</v>
      </c>
      <c r="P11" s="5">
        <v>12</v>
      </c>
      <c r="Q11" s="5">
        <v>13</v>
      </c>
      <c r="R11" s="5">
        <v>5</v>
      </c>
      <c r="S11" s="5">
        <v>277</v>
      </c>
      <c r="T11" s="5">
        <f>IF(SUM(Table13[[#This Row],[MOTORCYCLE]:[PRIVATE]])=0,"",SUM(Table13[[#This Row],[MOTORCYCLE]:[PRIVATE]]))</f>
        <v>307</v>
      </c>
      <c r="U11" t="s">
        <v>16</v>
      </c>
      <c r="V11" s="4">
        <v>25.481557030000001</v>
      </c>
      <c r="W11" s="5">
        <f>SUM(Table13[[#This Row],[INJ0_19]:[INJ65_]])</f>
        <v>354</v>
      </c>
    </row>
    <row r="12" spans="1:23" x14ac:dyDescent="0.3">
      <c r="A12" t="s">
        <v>30</v>
      </c>
      <c r="B12" t="s">
        <v>654</v>
      </c>
      <c r="C12" t="s">
        <v>946</v>
      </c>
      <c r="D12" t="s">
        <v>84</v>
      </c>
      <c r="E12" t="s">
        <v>950</v>
      </c>
      <c r="F12" s="5">
        <v>59</v>
      </c>
      <c r="G12" s="5">
        <v>1</v>
      </c>
      <c r="H12" s="5">
        <v>5</v>
      </c>
      <c r="I12" s="5">
        <v>77</v>
      </c>
      <c r="J12" s="5">
        <v>14</v>
      </c>
      <c r="K12" s="5">
        <v>28</v>
      </c>
      <c r="L12" s="5">
        <v>53</v>
      </c>
      <c r="M12" s="5">
        <v>2</v>
      </c>
      <c r="N12" s="5">
        <v>83</v>
      </c>
      <c r="O12" s="5">
        <v>91</v>
      </c>
      <c r="P12" s="5">
        <v>1</v>
      </c>
      <c r="Q12" s="5">
        <v>2</v>
      </c>
      <c r="R12" s="5">
        <v>2</v>
      </c>
      <c r="S12" s="5">
        <v>66</v>
      </c>
      <c r="T12" s="5">
        <f>IF(SUM(Table13[[#This Row],[MOTORCYCLE]:[PRIVATE]])=0,"",SUM(Table13[[#This Row],[MOTORCYCLE]:[PRIVATE]]))</f>
        <v>71</v>
      </c>
      <c r="U12" t="s">
        <v>16</v>
      </c>
      <c r="V12" s="4">
        <v>15.32286588</v>
      </c>
      <c r="W12" s="5">
        <f>SUM(Table13[[#This Row],[INJ0_19]:[INJ65_]])</f>
        <v>83</v>
      </c>
    </row>
    <row r="13" spans="1:23" x14ac:dyDescent="0.3">
      <c r="A13" t="s">
        <v>26</v>
      </c>
      <c r="B13" t="s">
        <v>655</v>
      </c>
      <c r="C13" t="s">
        <v>946</v>
      </c>
      <c r="D13" t="s">
        <v>90</v>
      </c>
      <c r="E13" t="s">
        <v>952</v>
      </c>
      <c r="F13" s="5">
        <v>91</v>
      </c>
      <c r="G13" s="5">
        <v>8</v>
      </c>
      <c r="H13" s="5">
        <v>11</v>
      </c>
      <c r="I13" s="5">
        <v>148</v>
      </c>
      <c r="J13" s="5">
        <v>16</v>
      </c>
      <c r="K13" s="5">
        <v>35</v>
      </c>
      <c r="L13" s="5">
        <v>118</v>
      </c>
      <c r="M13" s="5">
        <v>10</v>
      </c>
      <c r="N13" s="5">
        <v>167</v>
      </c>
      <c r="O13" s="5">
        <v>156</v>
      </c>
      <c r="P13" s="5">
        <v>2</v>
      </c>
      <c r="Q13" s="5">
        <v>8</v>
      </c>
      <c r="R13" s="5">
        <v>3</v>
      </c>
      <c r="S13" s="5">
        <v>100</v>
      </c>
      <c r="T13" s="5">
        <f>IF(SUM(Table13[[#This Row],[MOTORCYCLE]:[PRIVATE]])=0,"",SUM(Table13[[#This Row],[MOTORCYCLE]:[PRIVATE]]))</f>
        <v>113</v>
      </c>
      <c r="U13" t="s">
        <v>16</v>
      </c>
      <c r="V13" s="4">
        <v>2.3510156179999999</v>
      </c>
      <c r="W13" s="5">
        <f>SUM(Table13[[#This Row],[INJ0_19]:[INJ65_]])</f>
        <v>163</v>
      </c>
    </row>
    <row r="14" spans="1:23" x14ac:dyDescent="0.3">
      <c r="A14" t="s">
        <v>14</v>
      </c>
      <c r="B14" t="s">
        <v>656</v>
      </c>
      <c r="C14" t="s">
        <v>946</v>
      </c>
      <c r="D14" t="s">
        <v>97</v>
      </c>
      <c r="E14" t="s">
        <v>725</v>
      </c>
      <c r="F14" s="5">
        <v>70</v>
      </c>
      <c r="G14" s="5">
        <v>6</v>
      </c>
      <c r="H14" s="5">
        <v>9</v>
      </c>
      <c r="I14" s="5">
        <v>137</v>
      </c>
      <c r="J14" s="5">
        <v>1</v>
      </c>
      <c r="K14" s="5">
        <v>33</v>
      </c>
      <c r="L14" s="5">
        <v>113</v>
      </c>
      <c r="M14" s="5">
        <v>6</v>
      </c>
      <c r="N14" s="5">
        <v>152</v>
      </c>
      <c r="O14" s="5">
        <v>139</v>
      </c>
      <c r="P14" s="5">
        <v>5</v>
      </c>
      <c r="Q14" s="5">
        <v>10</v>
      </c>
      <c r="R14" s="5">
        <v>2</v>
      </c>
      <c r="S14" s="5">
        <v>95</v>
      </c>
      <c r="T14" s="5">
        <f>IF(SUM(Table13[[#This Row],[MOTORCYCLE]:[PRIVATE]])=0,"",SUM(Table13[[#This Row],[MOTORCYCLE]:[PRIVATE]]))</f>
        <v>112</v>
      </c>
      <c r="U14" t="s">
        <v>16</v>
      </c>
      <c r="V14" s="4">
        <v>2.58995737</v>
      </c>
      <c r="W14" s="5">
        <f>SUM(Table13[[#This Row],[INJ0_19]:[INJ65_]])</f>
        <v>152</v>
      </c>
    </row>
    <row r="15" spans="1:23" x14ac:dyDescent="0.3">
      <c r="A15" t="s">
        <v>24</v>
      </c>
      <c r="B15" t="s">
        <v>657</v>
      </c>
      <c r="C15" t="s">
        <v>944</v>
      </c>
      <c r="D15" t="s">
        <v>31</v>
      </c>
      <c r="E15" t="s">
        <v>951</v>
      </c>
      <c r="F15" s="5">
        <v>31</v>
      </c>
      <c r="G15" s="5">
        <v>0</v>
      </c>
      <c r="H15" s="5">
        <v>3</v>
      </c>
      <c r="I15" s="5">
        <v>34</v>
      </c>
      <c r="J15" s="5">
        <v>6</v>
      </c>
      <c r="K15" s="5">
        <v>8</v>
      </c>
      <c r="L15" s="5">
        <v>22</v>
      </c>
      <c r="M15" s="5">
        <v>6</v>
      </c>
      <c r="N15" s="5">
        <v>37</v>
      </c>
      <c r="O15" s="5">
        <v>50</v>
      </c>
      <c r="P15" s="5">
        <v>3</v>
      </c>
      <c r="Q15" s="5">
        <v>2</v>
      </c>
      <c r="R15" s="5">
        <v>2</v>
      </c>
      <c r="S15" s="5">
        <v>30</v>
      </c>
      <c r="T15" s="5">
        <f>IF(SUM(Table13[[#This Row],[MOTORCYCLE]:[PRIVATE]])=0,"",SUM(Table13[[#This Row],[MOTORCYCLE]:[PRIVATE]]))</f>
        <v>37</v>
      </c>
      <c r="U15" t="s">
        <v>16</v>
      </c>
      <c r="V15" s="4">
        <v>18.35293377</v>
      </c>
      <c r="W15" s="5">
        <f>SUM(Table13[[#This Row],[INJ0_19]:[INJ65_]])</f>
        <v>36</v>
      </c>
    </row>
    <row r="16" spans="1:23" x14ac:dyDescent="0.3">
      <c r="A16" t="s">
        <v>11</v>
      </c>
      <c r="B16" t="s">
        <v>658</v>
      </c>
      <c r="C16" t="s">
        <v>945</v>
      </c>
      <c r="D16" t="s">
        <v>108</v>
      </c>
      <c r="E16" t="s">
        <v>951</v>
      </c>
      <c r="F16" s="5">
        <v>381</v>
      </c>
      <c r="G16" s="5">
        <v>1</v>
      </c>
      <c r="H16" s="5">
        <v>12</v>
      </c>
      <c r="I16" s="5">
        <v>481</v>
      </c>
      <c r="J16" s="5">
        <v>101</v>
      </c>
      <c r="K16" s="5">
        <v>150</v>
      </c>
      <c r="L16" s="5">
        <v>302</v>
      </c>
      <c r="M16" s="5">
        <v>21</v>
      </c>
      <c r="N16" s="5">
        <v>494</v>
      </c>
      <c r="O16" s="5">
        <v>651</v>
      </c>
      <c r="P16" s="5">
        <v>56</v>
      </c>
      <c r="Q16" s="5">
        <v>19</v>
      </c>
      <c r="R16" s="5">
        <v>42</v>
      </c>
      <c r="S16" s="5">
        <v>399</v>
      </c>
      <c r="T16" s="5">
        <f>IF(SUM(Table13[[#This Row],[MOTORCYCLE]:[PRIVATE]])=0,"",SUM(Table13[[#This Row],[MOTORCYCLE]:[PRIVATE]]))</f>
        <v>516</v>
      </c>
      <c r="U16" t="s">
        <v>16</v>
      </c>
      <c r="V16" s="4">
        <v>109.24469449999999</v>
      </c>
      <c r="W16" s="5">
        <f>SUM(Table13[[#This Row],[INJ0_19]:[INJ65_]])</f>
        <v>473</v>
      </c>
    </row>
    <row r="17" spans="1:23" x14ac:dyDescent="0.3">
      <c r="A17" t="s">
        <v>69</v>
      </c>
      <c r="B17" t="s">
        <v>659</v>
      </c>
      <c r="C17" t="s">
        <v>944</v>
      </c>
      <c r="D17" t="s">
        <v>115</v>
      </c>
      <c r="E17" t="s">
        <v>950</v>
      </c>
      <c r="F17" s="5">
        <v>458</v>
      </c>
      <c r="G17" s="5">
        <v>6</v>
      </c>
      <c r="H17" s="5">
        <v>17</v>
      </c>
      <c r="I17" s="5">
        <v>874</v>
      </c>
      <c r="J17" s="5">
        <v>29</v>
      </c>
      <c r="K17" s="5">
        <v>180</v>
      </c>
      <c r="L17" s="5">
        <v>669</v>
      </c>
      <c r="M17" s="5">
        <v>45</v>
      </c>
      <c r="N17" s="5">
        <v>897</v>
      </c>
      <c r="O17" s="5">
        <v>837</v>
      </c>
      <c r="P17" s="5">
        <v>10</v>
      </c>
      <c r="Q17" s="5">
        <v>21</v>
      </c>
      <c r="R17" s="5">
        <v>2</v>
      </c>
      <c r="S17" s="5">
        <v>639</v>
      </c>
      <c r="T17" s="5">
        <f>IF(SUM(Table13[[#This Row],[MOTORCYCLE]:[PRIVATE]])=0,"",SUM(Table13[[#This Row],[MOTORCYCLE]:[PRIVATE]]))</f>
        <v>672</v>
      </c>
      <c r="U17" t="s">
        <v>16</v>
      </c>
      <c r="V17" s="4">
        <v>37.903178580000002</v>
      </c>
      <c r="W17" s="5">
        <f>SUM(Table13[[#This Row],[INJ0_19]:[INJ65_]])</f>
        <v>894</v>
      </c>
    </row>
    <row r="18" spans="1:23" x14ac:dyDescent="0.3">
      <c r="A18" t="s">
        <v>61</v>
      </c>
      <c r="B18" t="s">
        <v>660</v>
      </c>
      <c r="C18" t="s">
        <v>945</v>
      </c>
      <c r="D18" t="s">
        <v>117</v>
      </c>
      <c r="E18" t="s">
        <v>952</v>
      </c>
      <c r="F18" s="5">
        <v>6012</v>
      </c>
      <c r="G18" s="5">
        <v>20</v>
      </c>
      <c r="H18" s="5">
        <v>118</v>
      </c>
      <c r="I18" s="5">
        <v>8095</v>
      </c>
      <c r="J18" s="5">
        <v>937</v>
      </c>
      <c r="K18" s="5">
        <v>1285</v>
      </c>
      <c r="L18" s="5">
        <v>5996</v>
      </c>
      <c r="M18" s="5">
        <v>772</v>
      </c>
      <c r="N18" s="5">
        <v>8233</v>
      </c>
      <c r="O18" s="5">
        <v>11279</v>
      </c>
      <c r="P18" s="5">
        <v>518</v>
      </c>
      <c r="Q18" s="5">
        <v>436</v>
      </c>
      <c r="R18" s="5">
        <v>396</v>
      </c>
      <c r="S18" s="5">
        <v>8237</v>
      </c>
      <c r="T18" s="5">
        <f>IF(SUM(Table13[[#This Row],[MOTORCYCLE]:[PRIVATE]])=0,"",SUM(Table13[[#This Row],[MOTORCYCLE]:[PRIVATE]]))</f>
        <v>9587</v>
      </c>
      <c r="U18" t="s">
        <v>16</v>
      </c>
      <c r="V18" s="4">
        <v>94.091720629999998</v>
      </c>
      <c r="W18" s="5">
        <f>SUM(Table13[[#This Row],[INJ0_19]:[INJ65_]])</f>
        <v>8053</v>
      </c>
    </row>
    <row r="19" spans="1:23" x14ac:dyDescent="0.3">
      <c r="A19" t="s">
        <v>114</v>
      </c>
      <c r="B19" t="s">
        <v>661</v>
      </c>
      <c r="C19" t="s">
        <v>946</v>
      </c>
      <c r="D19" t="s">
        <v>119</v>
      </c>
      <c r="E19" t="s">
        <v>952</v>
      </c>
      <c r="F19" s="5">
        <v>235</v>
      </c>
      <c r="G19" s="5">
        <v>9</v>
      </c>
      <c r="H19" s="5">
        <v>29</v>
      </c>
      <c r="I19" s="5">
        <v>311</v>
      </c>
      <c r="J19" s="5">
        <v>9</v>
      </c>
      <c r="K19" s="5">
        <v>45</v>
      </c>
      <c r="L19" s="5">
        <v>263</v>
      </c>
      <c r="M19" s="5">
        <v>33</v>
      </c>
      <c r="N19" s="5">
        <v>349</v>
      </c>
      <c r="O19" s="5">
        <v>387</v>
      </c>
      <c r="P19" s="5">
        <v>16</v>
      </c>
      <c r="Q19" s="5">
        <v>51</v>
      </c>
      <c r="R19" s="5">
        <v>5</v>
      </c>
      <c r="S19" s="5">
        <v>219</v>
      </c>
      <c r="T19" s="5">
        <f>IF(SUM(Table13[[#This Row],[MOTORCYCLE]:[PRIVATE]])=0,"",SUM(Table13[[#This Row],[MOTORCYCLE]:[PRIVATE]]))</f>
        <v>291</v>
      </c>
      <c r="U19" t="s">
        <v>16</v>
      </c>
      <c r="V19" s="4">
        <v>0.31870787900000003</v>
      </c>
      <c r="W19" s="5">
        <f>SUM(Table13[[#This Row],[INJ0_19]:[INJ65_]])</f>
        <v>341</v>
      </c>
    </row>
    <row r="20" spans="1:23" x14ac:dyDescent="0.3">
      <c r="A20" t="s">
        <v>8</v>
      </c>
      <c r="B20" t="s">
        <v>662</v>
      </c>
      <c r="C20" t="s">
        <v>945</v>
      </c>
      <c r="D20" t="s">
        <v>127</v>
      </c>
      <c r="E20" t="s">
        <v>952</v>
      </c>
      <c r="F20" s="5">
        <v>5373</v>
      </c>
      <c r="G20" s="5">
        <v>22</v>
      </c>
      <c r="H20" s="5">
        <v>110</v>
      </c>
      <c r="I20" s="5">
        <v>7371</v>
      </c>
      <c r="J20" s="5">
        <v>722</v>
      </c>
      <c r="K20" s="5">
        <v>1302</v>
      </c>
      <c r="L20" s="5">
        <v>5412</v>
      </c>
      <c r="M20" s="5">
        <v>652</v>
      </c>
      <c r="N20" s="5">
        <v>7503</v>
      </c>
      <c r="O20" s="5">
        <v>10041</v>
      </c>
      <c r="P20" s="5">
        <v>371</v>
      </c>
      <c r="Q20" s="5">
        <v>261</v>
      </c>
      <c r="R20" s="5">
        <v>280</v>
      </c>
      <c r="S20" s="5">
        <v>7458</v>
      </c>
      <c r="T20" s="5">
        <f>IF(SUM(Table13[[#This Row],[MOTORCYCLE]:[PRIVATE]])=0,"",SUM(Table13[[#This Row],[MOTORCYCLE]:[PRIVATE]]))</f>
        <v>8370</v>
      </c>
      <c r="U20" t="s">
        <v>16</v>
      </c>
      <c r="V20" s="4">
        <v>102.6988376</v>
      </c>
      <c r="W20" s="5">
        <f>SUM(Table13[[#This Row],[INJ0_19]:[INJ65_]])</f>
        <v>7366</v>
      </c>
    </row>
    <row r="21" spans="1:23" x14ac:dyDescent="0.3">
      <c r="A21" t="s">
        <v>79</v>
      </c>
      <c r="B21" t="s">
        <v>663</v>
      </c>
      <c r="C21" t="s">
        <v>945</v>
      </c>
      <c r="D21" t="s">
        <v>131</v>
      </c>
      <c r="E21" t="s">
        <v>725</v>
      </c>
      <c r="F21" s="5">
        <v>780</v>
      </c>
      <c r="G21" s="5">
        <v>2</v>
      </c>
      <c r="H21" s="5">
        <v>31</v>
      </c>
      <c r="I21" s="5">
        <v>1200</v>
      </c>
      <c r="J21" s="5">
        <v>101</v>
      </c>
      <c r="K21" s="5">
        <v>355</v>
      </c>
      <c r="L21" s="5">
        <v>832</v>
      </c>
      <c r="M21" s="5">
        <v>29</v>
      </c>
      <c r="N21" s="5">
        <v>1233</v>
      </c>
      <c r="O21" s="5">
        <v>1373</v>
      </c>
      <c r="P21" s="5">
        <v>43</v>
      </c>
      <c r="Q21" s="5">
        <v>33</v>
      </c>
      <c r="R21" s="5">
        <v>59</v>
      </c>
      <c r="S21" s="5">
        <v>976</v>
      </c>
      <c r="T21" s="5">
        <f>IF(SUM(Table13[[#This Row],[MOTORCYCLE]:[PRIVATE]])=0,"",SUM(Table13[[#This Row],[MOTORCYCLE]:[PRIVATE]]))</f>
        <v>1111</v>
      </c>
      <c r="U21" t="s">
        <v>16</v>
      </c>
      <c r="V21" s="4">
        <v>84.960679159999998</v>
      </c>
      <c r="W21" s="5">
        <f>SUM(Table13[[#This Row],[INJ0_19]:[INJ65_]])</f>
        <v>1216</v>
      </c>
    </row>
    <row r="22" spans="1:23" x14ac:dyDescent="0.3">
      <c r="A22" t="s">
        <v>105</v>
      </c>
      <c r="B22" t="s">
        <v>664</v>
      </c>
      <c r="C22" t="s">
        <v>946</v>
      </c>
      <c r="D22" t="s">
        <v>134</v>
      </c>
      <c r="E22" t="s">
        <v>952</v>
      </c>
      <c r="F22" s="5">
        <v>1354</v>
      </c>
      <c r="G22" s="5">
        <v>13</v>
      </c>
      <c r="H22" s="5">
        <v>37</v>
      </c>
      <c r="I22" s="5">
        <v>1969</v>
      </c>
      <c r="J22" s="5">
        <v>59</v>
      </c>
      <c r="K22" s="5">
        <v>251</v>
      </c>
      <c r="L22" s="5">
        <v>1604</v>
      </c>
      <c r="M22" s="5">
        <v>133</v>
      </c>
      <c r="N22" s="5">
        <v>2019</v>
      </c>
      <c r="O22" s="5">
        <v>2688</v>
      </c>
      <c r="P22" s="5">
        <v>77</v>
      </c>
      <c r="Q22" s="5">
        <v>136</v>
      </c>
      <c r="R22" s="5">
        <v>19</v>
      </c>
      <c r="S22" s="5">
        <v>2046</v>
      </c>
      <c r="T22" s="5">
        <f>IF(SUM(Table13[[#This Row],[MOTORCYCLE]:[PRIVATE]])=0,"",SUM(Table13[[#This Row],[MOTORCYCLE]:[PRIVATE]]))</f>
        <v>2278</v>
      </c>
      <c r="U22" t="s">
        <v>16</v>
      </c>
      <c r="V22" s="4">
        <v>10.55900641</v>
      </c>
      <c r="W22" s="5">
        <f>SUM(Table13[[#This Row],[INJ0_19]:[INJ65_]])</f>
        <v>1988</v>
      </c>
    </row>
    <row r="23" spans="1:23" x14ac:dyDescent="0.3">
      <c r="A23" t="s">
        <v>23</v>
      </c>
      <c r="B23" t="s">
        <v>665</v>
      </c>
      <c r="C23" t="s">
        <v>944</v>
      </c>
      <c r="D23" t="s">
        <v>140</v>
      </c>
      <c r="E23" t="s">
        <v>951</v>
      </c>
      <c r="F23" s="5">
        <v>538</v>
      </c>
      <c r="G23" s="5">
        <v>1</v>
      </c>
      <c r="H23" s="5">
        <v>17</v>
      </c>
      <c r="I23" s="5">
        <v>699</v>
      </c>
      <c r="J23" s="5">
        <v>64</v>
      </c>
      <c r="K23" s="5">
        <v>126</v>
      </c>
      <c r="L23" s="5">
        <v>527</v>
      </c>
      <c r="M23" s="5">
        <v>49</v>
      </c>
      <c r="N23" s="5">
        <v>717</v>
      </c>
      <c r="O23" s="5">
        <v>1021</v>
      </c>
      <c r="P23" s="5">
        <v>71</v>
      </c>
      <c r="Q23" s="5">
        <v>33</v>
      </c>
      <c r="R23" s="5">
        <v>16</v>
      </c>
      <c r="S23" s="5">
        <v>746</v>
      </c>
      <c r="T23" s="5">
        <f>IF(SUM(Table13[[#This Row],[MOTORCYCLE]:[PRIVATE]])=0,"",SUM(Table13[[#This Row],[MOTORCYCLE]:[PRIVATE]]))</f>
        <v>866</v>
      </c>
      <c r="U23" t="s">
        <v>16</v>
      </c>
      <c r="V23" s="4">
        <v>56.859661350000003</v>
      </c>
      <c r="W23" s="5">
        <f>SUM(Table13[[#This Row],[INJ0_19]:[INJ65_]])</f>
        <v>702</v>
      </c>
    </row>
    <row r="24" spans="1:23" x14ac:dyDescent="0.3">
      <c r="A24" t="s">
        <v>58</v>
      </c>
      <c r="B24" t="s">
        <v>666</v>
      </c>
      <c r="C24" t="s">
        <v>945</v>
      </c>
      <c r="D24" t="s">
        <v>141</v>
      </c>
      <c r="E24" t="s">
        <v>952</v>
      </c>
      <c r="F24" s="5">
        <v>7496</v>
      </c>
      <c r="G24" s="5">
        <v>38</v>
      </c>
      <c r="H24" s="5">
        <v>197</v>
      </c>
      <c r="I24" s="5">
        <v>10414</v>
      </c>
      <c r="J24" s="5">
        <v>959</v>
      </c>
      <c r="K24" s="5">
        <v>1433</v>
      </c>
      <c r="L24" s="5">
        <v>7946</v>
      </c>
      <c r="M24" s="5">
        <v>1158</v>
      </c>
      <c r="N24" s="5">
        <v>10649</v>
      </c>
      <c r="O24" s="5">
        <v>13533</v>
      </c>
      <c r="P24" s="5">
        <v>408</v>
      </c>
      <c r="Q24" s="5">
        <v>306</v>
      </c>
      <c r="R24" s="5">
        <v>228</v>
      </c>
      <c r="S24" s="5">
        <v>9452</v>
      </c>
      <c r="T24" s="5">
        <f>IF(SUM(Table13[[#This Row],[MOTORCYCLE]:[PRIVATE]])=0,"",SUM(Table13[[#This Row],[MOTORCYCLE]:[PRIVATE]]))</f>
        <v>10394</v>
      </c>
      <c r="U24" t="s">
        <v>16</v>
      </c>
      <c r="V24" s="4">
        <v>63.850924669999998</v>
      </c>
      <c r="W24" s="5">
        <f>SUM(Table13[[#This Row],[INJ0_19]:[INJ65_]])</f>
        <v>10537</v>
      </c>
    </row>
    <row r="25" spans="1:23" x14ac:dyDescent="0.3">
      <c r="A25" t="s">
        <v>9</v>
      </c>
      <c r="B25" t="s">
        <v>667</v>
      </c>
      <c r="C25" t="s">
        <v>946</v>
      </c>
      <c r="D25" t="s">
        <v>145</v>
      </c>
      <c r="E25" t="s">
        <v>950</v>
      </c>
      <c r="F25" s="5">
        <v>126</v>
      </c>
      <c r="G25" s="5">
        <v>0</v>
      </c>
      <c r="H25" s="5">
        <v>6</v>
      </c>
      <c r="I25" s="5">
        <v>244</v>
      </c>
      <c r="J25" s="5">
        <v>3</v>
      </c>
      <c r="K25" s="5">
        <v>60</v>
      </c>
      <c r="L25" s="5">
        <v>185</v>
      </c>
      <c r="M25" s="5">
        <v>4</v>
      </c>
      <c r="N25" s="5">
        <v>250</v>
      </c>
      <c r="O25" s="5">
        <v>256</v>
      </c>
      <c r="P25" s="5">
        <v>2</v>
      </c>
      <c r="Q25" s="5">
        <v>12</v>
      </c>
      <c r="R25" s="5">
        <v>2</v>
      </c>
      <c r="S25" s="5">
        <v>210</v>
      </c>
      <c r="T25" s="5">
        <f>IF(SUM(Table13[[#This Row],[MOTORCYCLE]:[PRIVATE]])=0,"",SUM(Table13[[#This Row],[MOTORCYCLE]:[PRIVATE]]))</f>
        <v>226</v>
      </c>
      <c r="U25" t="s">
        <v>16</v>
      </c>
      <c r="V25" s="4">
        <v>13.99411739</v>
      </c>
      <c r="W25" s="5">
        <f>SUM(Table13[[#This Row],[INJ0_19]:[INJ65_]])</f>
        <v>249</v>
      </c>
    </row>
    <row r="26" spans="1:23" x14ac:dyDescent="0.3">
      <c r="A26" t="s">
        <v>121</v>
      </c>
      <c r="B26" t="s">
        <v>668</v>
      </c>
      <c r="C26" t="s">
        <v>944</v>
      </c>
      <c r="D26" t="s">
        <v>150</v>
      </c>
      <c r="E26" t="s">
        <v>950</v>
      </c>
      <c r="F26" s="5">
        <v>95</v>
      </c>
      <c r="G26" s="5">
        <v>1</v>
      </c>
      <c r="H26" s="5">
        <v>7</v>
      </c>
      <c r="I26" s="5">
        <v>147</v>
      </c>
      <c r="J26" s="5">
        <v>17</v>
      </c>
      <c r="K26" s="5">
        <v>37</v>
      </c>
      <c r="L26" s="5">
        <v>113</v>
      </c>
      <c r="M26" s="5">
        <v>5</v>
      </c>
      <c r="N26" s="5">
        <v>155</v>
      </c>
      <c r="O26" s="5">
        <v>148</v>
      </c>
      <c r="P26" s="5">
        <v>3</v>
      </c>
      <c r="Q26" s="5">
        <v>3</v>
      </c>
      <c r="R26" s="5">
        <v>1</v>
      </c>
      <c r="S26" s="5">
        <v>113</v>
      </c>
      <c r="T26" s="5">
        <f>IF(SUM(Table13[[#This Row],[MOTORCYCLE]:[PRIVATE]])=0,"",SUM(Table13[[#This Row],[MOTORCYCLE]:[PRIVATE]]))</f>
        <v>120</v>
      </c>
      <c r="U26" t="s">
        <v>16</v>
      </c>
      <c r="V26" s="4">
        <v>13.26871482</v>
      </c>
      <c r="W26" s="5">
        <f>SUM(Table13[[#This Row],[INJ0_19]:[INJ65_]])</f>
        <v>155</v>
      </c>
    </row>
    <row r="27" spans="1:23" x14ac:dyDescent="0.3">
      <c r="A27" t="s">
        <v>157</v>
      </c>
      <c r="B27" t="s">
        <v>669</v>
      </c>
      <c r="C27" t="s">
        <v>944</v>
      </c>
      <c r="D27" t="s">
        <v>158</v>
      </c>
      <c r="E27" t="s">
        <v>950</v>
      </c>
      <c r="F27" s="5">
        <v>66</v>
      </c>
      <c r="G27" s="5">
        <v>1</v>
      </c>
      <c r="H27" s="5">
        <v>6</v>
      </c>
      <c r="I27" s="5">
        <v>107</v>
      </c>
      <c r="J27" s="5">
        <v>8</v>
      </c>
      <c r="K27" s="5">
        <v>20</v>
      </c>
      <c r="L27" s="5">
        <v>85</v>
      </c>
      <c r="M27" s="5">
        <v>9</v>
      </c>
      <c r="N27" s="5">
        <v>114</v>
      </c>
      <c r="O27" s="5">
        <v>95</v>
      </c>
      <c r="P27" s="5">
        <v>0</v>
      </c>
      <c r="Q27" s="5">
        <v>1</v>
      </c>
      <c r="R27" s="5">
        <v>3</v>
      </c>
      <c r="S27" s="5">
        <v>64</v>
      </c>
      <c r="T27" s="5">
        <f>IF(SUM(Table13[[#This Row],[MOTORCYCLE]:[PRIVATE]])=0,"",SUM(Table13[[#This Row],[MOTORCYCLE]:[PRIVATE]]))</f>
        <v>68</v>
      </c>
      <c r="U27" t="s">
        <v>16</v>
      </c>
      <c r="V27" s="4">
        <v>3.3776642579999998</v>
      </c>
      <c r="W27" s="5">
        <f>SUM(Table13[[#This Row],[INJ0_19]:[INJ65_]])</f>
        <v>114</v>
      </c>
    </row>
    <row r="28" spans="1:23" x14ac:dyDescent="0.3">
      <c r="A28" t="s">
        <v>67</v>
      </c>
      <c r="B28" t="s">
        <v>670</v>
      </c>
      <c r="C28" t="s">
        <v>944</v>
      </c>
      <c r="D28" t="s">
        <v>164</v>
      </c>
      <c r="E28" t="s">
        <v>950</v>
      </c>
      <c r="F28" s="5">
        <v>100</v>
      </c>
      <c r="G28" s="5">
        <v>0</v>
      </c>
      <c r="H28" s="5">
        <v>6</v>
      </c>
      <c r="I28" s="5">
        <v>149</v>
      </c>
      <c r="J28" s="5">
        <v>12</v>
      </c>
      <c r="K28" s="5">
        <v>30</v>
      </c>
      <c r="L28" s="5">
        <v>123</v>
      </c>
      <c r="M28" s="5">
        <v>2</v>
      </c>
      <c r="N28" s="5">
        <v>155</v>
      </c>
      <c r="O28" s="5">
        <v>170</v>
      </c>
      <c r="P28" s="5">
        <v>2</v>
      </c>
      <c r="Q28" s="5">
        <v>7</v>
      </c>
      <c r="R28" s="5">
        <v>4</v>
      </c>
      <c r="S28" s="5">
        <v>127</v>
      </c>
      <c r="T28" s="5">
        <f>IF(SUM(Table13[[#This Row],[MOTORCYCLE]:[PRIVATE]])=0,"",SUM(Table13[[#This Row],[MOTORCYCLE]:[PRIVATE]]))</f>
        <v>140</v>
      </c>
      <c r="U28" t="s">
        <v>16</v>
      </c>
      <c r="V28" s="4">
        <v>17.15824426</v>
      </c>
      <c r="W28" s="5">
        <f>SUM(Table13[[#This Row],[INJ0_19]:[INJ65_]])</f>
        <v>155</v>
      </c>
    </row>
    <row r="29" spans="1:23" x14ac:dyDescent="0.3">
      <c r="A29" t="s">
        <v>132</v>
      </c>
      <c r="B29" t="s">
        <v>671</v>
      </c>
      <c r="C29" t="s">
        <v>944</v>
      </c>
      <c r="D29" t="s">
        <v>68</v>
      </c>
      <c r="E29" t="s">
        <v>950</v>
      </c>
      <c r="F29" s="5">
        <v>203</v>
      </c>
      <c r="G29" s="5">
        <v>2</v>
      </c>
      <c r="H29" s="5">
        <v>6</v>
      </c>
      <c r="I29" s="5">
        <v>317</v>
      </c>
      <c r="J29" s="5">
        <v>20</v>
      </c>
      <c r="K29" s="5">
        <v>65</v>
      </c>
      <c r="L29" s="5">
        <v>245</v>
      </c>
      <c r="M29" s="5">
        <v>15</v>
      </c>
      <c r="N29" s="5">
        <v>325</v>
      </c>
      <c r="O29" s="5">
        <v>291</v>
      </c>
      <c r="P29" s="5">
        <v>7</v>
      </c>
      <c r="Q29" s="5">
        <v>2</v>
      </c>
      <c r="R29" s="5">
        <v>1</v>
      </c>
      <c r="S29" s="5">
        <v>227</v>
      </c>
      <c r="T29" s="5">
        <f>IF(SUM(Table13[[#This Row],[MOTORCYCLE]:[PRIVATE]])=0,"",SUM(Table13[[#This Row],[MOTORCYCLE]:[PRIVATE]]))</f>
        <v>237</v>
      </c>
      <c r="U29" t="s">
        <v>16</v>
      </c>
      <c r="V29" s="4">
        <v>28.19807613</v>
      </c>
      <c r="W29" s="5">
        <f>SUM(Table13[[#This Row],[INJ0_19]:[INJ65_]])</f>
        <v>325</v>
      </c>
    </row>
    <row r="30" spans="1:23" x14ac:dyDescent="0.3">
      <c r="A30" t="s">
        <v>107</v>
      </c>
      <c r="B30" t="s">
        <v>672</v>
      </c>
      <c r="C30" t="s">
        <v>944</v>
      </c>
      <c r="D30" t="s">
        <v>175</v>
      </c>
      <c r="E30" t="s">
        <v>951</v>
      </c>
      <c r="F30" s="5">
        <v>161</v>
      </c>
      <c r="G30" s="5">
        <v>0</v>
      </c>
      <c r="H30" s="5">
        <v>3</v>
      </c>
      <c r="I30" s="5">
        <v>201</v>
      </c>
      <c r="J30" s="5">
        <v>13</v>
      </c>
      <c r="K30" s="5">
        <v>23</v>
      </c>
      <c r="L30" s="5">
        <v>159</v>
      </c>
      <c r="M30" s="5">
        <v>16</v>
      </c>
      <c r="N30" s="5">
        <v>204</v>
      </c>
      <c r="O30" s="5">
        <v>294</v>
      </c>
      <c r="P30" s="5">
        <v>32</v>
      </c>
      <c r="Q30" s="5">
        <v>12</v>
      </c>
      <c r="R30" s="5">
        <v>7</v>
      </c>
      <c r="S30" s="5">
        <v>191</v>
      </c>
      <c r="T30" s="5">
        <f>IF(SUM(Table13[[#This Row],[MOTORCYCLE]:[PRIVATE]])=0,"",SUM(Table13[[#This Row],[MOTORCYCLE]:[PRIVATE]]))</f>
        <v>242</v>
      </c>
      <c r="U30" t="s">
        <v>16</v>
      </c>
      <c r="V30" s="4">
        <v>113.4034721</v>
      </c>
      <c r="W30" s="5">
        <f>SUM(Table13[[#This Row],[INJ0_19]:[INJ65_]])</f>
        <v>198</v>
      </c>
    </row>
    <row r="31" spans="1:23" x14ac:dyDescent="0.3">
      <c r="A31" t="s">
        <v>100</v>
      </c>
      <c r="B31" t="s">
        <v>673</v>
      </c>
      <c r="C31" t="s">
        <v>945</v>
      </c>
      <c r="D31" t="s">
        <v>180</v>
      </c>
      <c r="E31" t="s">
        <v>950</v>
      </c>
      <c r="F31" s="5">
        <v>403</v>
      </c>
      <c r="G31" s="5">
        <v>1</v>
      </c>
      <c r="H31" s="5">
        <v>13</v>
      </c>
      <c r="I31" s="5">
        <v>509</v>
      </c>
      <c r="J31" s="5">
        <v>51</v>
      </c>
      <c r="K31" s="5">
        <v>86</v>
      </c>
      <c r="L31" s="5">
        <v>373</v>
      </c>
      <c r="M31" s="5">
        <v>53</v>
      </c>
      <c r="N31" s="5">
        <v>523</v>
      </c>
      <c r="O31" s="5">
        <v>689</v>
      </c>
      <c r="P31" s="5">
        <v>27</v>
      </c>
      <c r="Q31" s="5">
        <v>18</v>
      </c>
      <c r="R31" s="5">
        <v>30</v>
      </c>
      <c r="S31" s="5">
        <v>471</v>
      </c>
      <c r="T31" s="5">
        <f>IF(SUM(Table13[[#This Row],[MOTORCYCLE]:[PRIVATE]])=0,"",SUM(Table13[[#This Row],[MOTORCYCLE]:[PRIVATE]]))</f>
        <v>546</v>
      </c>
      <c r="U31" t="s">
        <v>16</v>
      </c>
      <c r="V31" s="4">
        <v>54.55739956</v>
      </c>
      <c r="W31" s="5">
        <f>SUM(Table13[[#This Row],[INJ0_19]:[INJ65_]])</f>
        <v>512</v>
      </c>
    </row>
    <row r="32" spans="1:23" x14ac:dyDescent="0.3">
      <c r="A32" t="s">
        <v>42</v>
      </c>
      <c r="B32" t="s">
        <v>674</v>
      </c>
      <c r="C32" t="s">
        <v>945</v>
      </c>
      <c r="D32" t="s">
        <v>185</v>
      </c>
      <c r="E32" t="s">
        <v>744</v>
      </c>
      <c r="F32" s="5">
        <v>1132</v>
      </c>
      <c r="G32" s="5">
        <v>8</v>
      </c>
      <c r="H32" s="5">
        <v>61</v>
      </c>
      <c r="I32" s="5">
        <v>1377</v>
      </c>
      <c r="J32" s="5">
        <v>282</v>
      </c>
      <c r="K32" s="5">
        <v>296</v>
      </c>
      <c r="L32" s="5">
        <v>917</v>
      </c>
      <c r="M32" s="5">
        <v>108</v>
      </c>
      <c r="N32" s="5">
        <v>1446</v>
      </c>
      <c r="O32" s="5">
        <v>1822</v>
      </c>
      <c r="P32" s="5">
        <v>91</v>
      </c>
      <c r="Q32" s="5">
        <v>60</v>
      </c>
      <c r="R32" s="5">
        <v>48</v>
      </c>
      <c r="S32" s="5">
        <v>1123</v>
      </c>
      <c r="T32" s="5">
        <f>IF(SUM(Table13[[#This Row],[MOTORCYCLE]:[PRIVATE]])=0,"",SUM(Table13[[#This Row],[MOTORCYCLE]:[PRIVATE]]))</f>
        <v>1322</v>
      </c>
      <c r="U32" t="s">
        <v>16</v>
      </c>
      <c r="V32" s="4">
        <v>29.563908779999998</v>
      </c>
      <c r="W32" s="5">
        <f>SUM(Table13[[#This Row],[INJ0_19]:[INJ65_]])</f>
        <v>1321</v>
      </c>
    </row>
    <row r="33" spans="1:23" x14ac:dyDescent="0.3">
      <c r="A33" t="s">
        <v>124</v>
      </c>
      <c r="B33" t="s">
        <v>675</v>
      </c>
      <c r="C33" t="s">
        <v>945</v>
      </c>
      <c r="D33" t="s">
        <v>189</v>
      </c>
      <c r="E33" t="s">
        <v>953</v>
      </c>
      <c r="F33" s="5">
        <v>3514</v>
      </c>
      <c r="G33" s="5">
        <v>11</v>
      </c>
      <c r="H33" s="5">
        <v>132</v>
      </c>
      <c r="I33" s="5">
        <v>3914</v>
      </c>
      <c r="J33" s="5">
        <v>929</v>
      </c>
      <c r="K33" s="5">
        <v>769</v>
      </c>
      <c r="L33" s="5">
        <v>2644</v>
      </c>
      <c r="M33" s="5">
        <v>423</v>
      </c>
      <c r="N33" s="5">
        <v>4057</v>
      </c>
      <c r="O33" s="5">
        <v>5661</v>
      </c>
      <c r="P33" s="5">
        <v>770</v>
      </c>
      <c r="Q33" s="5">
        <v>216</v>
      </c>
      <c r="R33" s="5">
        <v>321</v>
      </c>
      <c r="S33" s="5">
        <v>2874</v>
      </c>
      <c r="T33" s="5">
        <f>IF(SUM(Table13[[#This Row],[MOTORCYCLE]:[PRIVATE]])=0,"",SUM(Table13[[#This Row],[MOTORCYCLE]:[PRIVATE]]))</f>
        <v>4181</v>
      </c>
      <c r="U33" t="s">
        <v>16</v>
      </c>
      <c r="V33" s="4">
        <v>478.1937916</v>
      </c>
      <c r="W33" s="5">
        <f>SUM(Table13[[#This Row],[INJ0_19]:[INJ65_]])</f>
        <v>3836</v>
      </c>
    </row>
    <row r="34" spans="1:23" x14ac:dyDescent="0.3">
      <c r="A34" t="s">
        <v>104</v>
      </c>
      <c r="B34" t="s">
        <v>676</v>
      </c>
      <c r="C34" t="s">
        <v>944</v>
      </c>
      <c r="D34" t="s">
        <v>191</v>
      </c>
      <c r="E34" t="s">
        <v>951</v>
      </c>
      <c r="F34" s="5">
        <v>87</v>
      </c>
      <c r="G34" s="5">
        <v>1</v>
      </c>
      <c r="H34" s="5">
        <v>3</v>
      </c>
      <c r="I34" s="5">
        <v>107</v>
      </c>
      <c r="J34" s="5">
        <v>16</v>
      </c>
      <c r="K34" s="5">
        <v>11</v>
      </c>
      <c r="L34" s="5">
        <v>84</v>
      </c>
      <c r="M34" s="5">
        <v>14</v>
      </c>
      <c r="N34" s="5">
        <v>111</v>
      </c>
      <c r="O34" s="5">
        <v>152</v>
      </c>
      <c r="P34" s="5">
        <v>5</v>
      </c>
      <c r="Q34" s="5">
        <v>7</v>
      </c>
      <c r="R34" s="5">
        <v>2</v>
      </c>
      <c r="S34" s="5">
        <v>111</v>
      </c>
      <c r="T34" s="5">
        <f>IF(SUM(Table13[[#This Row],[MOTORCYCLE]:[PRIVATE]])=0,"",SUM(Table13[[#This Row],[MOTORCYCLE]:[PRIVATE]]))</f>
        <v>125</v>
      </c>
      <c r="U34" t="s">
        <v>16</v>
      </c>
      <c r="V34" s="4">
        <v>106.46193359999999</v>
      </c>
      <c r="W34" s="5">
        <f>SUM(Table13[[#This Row],[INJ0_19]:[INJ65_]])</f>
        <v>109</v>
      </c>
    </row>
    <row r="35" spans="1:23" x14ac:dyDescent="0.3">
      <c r="A35" t="s">
        <v>21</v>
      </c>
      <c r="B35" t="s">
        <v>677</v>
      </c>
      <c r="C35" t="s">
        <v>946</v>
      </c>
      <c r="D35" t="s">
        <v>195</v>
      </c>
      <c r="E35" t="s">
        <v>952</v>
      </c>
      <c r="F35" s="5">
        <v>1139</v>
      </c>
      <c r="G35" s="5">
        <v>40</v>
      </c>
      <c r="H35" s="5">
        <v>116</v>
      </c>
      <c r="I35" s="5">
        <v>2045</v>
      </c>
      <c r="J35" s="5">
        <v>39</v>
      </c>
      <c r="K35" s="5">
        <v>344</v>
      </c>
      <c r="L35" s="5">
        <v>1726</v>
      </c>
      <c r="M35" s="5">
        <v>108</v>
      </c>
      <c r="N35" s="5">
        <v>2201</v>
      </c>
      <c r="O35" s="5">
        <v>2193</v>
      </c>
      <c r="P35" s="5">
        <v>40</v>
      </c>
      <c r="Q35" s="5">
        <v>136</v>
      </c>
      <c r="R35" s="5">
        <v>11</v>
      </c>
      <c r="S35" s="5">
        <v>1564</v>
      </c>
      <c r="T35" s="5">
        <f>IF(SUM(Table13[[#This Row],[MOTORCYCLE]:[PRIVATE]])=0,"",SUM(Table13[[#This Row],[MOTORCYCLE]:[PRIVATE]]))</f>
        <v>1751</v>
      </c>
      <c r="U35" t="s">
        <v>16</v>
      </c>
      <c r="V35" s="4">
        <v>3.0723197419999999</v>
      </c>
      <c r="W35" s="5">
        <f>SUM(Table13[[#This Row],[INJ0_19]:[INJ65_]])</f>
        <v>2178</v>
      </c>
    </row>
    <row r="36" spans="1:23" x14ac:dyDescent="0.3">
      <c r="A36" t="s">
        <v>196</v>
      </c>
      <c r="B36" t="s">
        <v>678</v>
      </c>
      <c r="C36" t="s">
        <v>944</v>
      </c>
      <c r="D36" t="s">
        <v>197</v>
      </c>
      <c r="E36" t="s">
        <v>725</v>
      </c>
      <c r="F36" s="5">
        <v>383</v>
      </c>
      <c r="G36" s="5">
        <v>2</v>
      </c>
      <c r="H36" s="5">
        <v>18</v>
      </c>
      <c r="I36" s="5">
        <v>538</v>
      </c>
      <c r="J36" s="5">
        <v>31</v>
      </c>
      <c r="K36" s="5">
        <v>89</v>
      </c>
      <c r="L36" s="5">
        <v>424</v>
      </c>
      <c r="M36" s="5">
        <v>38</v>
      </c>
      <c r="N36" s="5">
        <v>558</v>
      </c>
      <c r="O36" s="5">
        <v>696</v>
      </c>
      <c r="P36" s="5">
        <v>34</v>
      </c>
      <c r="Q36" s="5">
        <v>18</v>
      </c>
      <c r="R36" s="5">
        <v>22</v>
      </c>
      <c r="S36" s="5">
        <v>519</v>
      </c>
      <c r="T36" s="5">
        <f>IF(SUM(Table13[[#This Row],[MOTORCYCLE]:[PRIVATE]])=0,"",SUM(Table13[[#This Row],[MOTORCYCLE]:[PRIVATE]]))</f>
        <v>593</v>
      </c>
      <c r="U36" t="s">
        <v>16</v>
      </c>
      <c r="V36" s="4">
        <v>15.69878555</v>
      </c>
      <c r="W36" s="5">
        <f>SUM(Table13[[#This Row],[INJ0_19]:[INJ65_]])</f>
        <v>551</v>
      </c>
    </row>
    <row r="37" spans="1:23" x14ac:dyDescent="0.3">
      <c r="A37" t="s">
        <v>37</v>
      </c>
      <c r="B37" t="s">
        <v>679</v>
      </c>
      <c r="C37" t="s">
        <v>944</v>
      </c>
      <c r="D37" t="s">
        <v>201</v>
      </c>
      <c r="E37" t="s">
        <v>725</v>
      </c>
      <c r="F37" s="5">
        <v>656</v>
      </c>
      <c r="G37" s="5">
        <v>2</v>
      </c>
      <c r="H37" s="5">
        <v>5</v>
      </c>
      <c r="I37" s="5">
        <v>1023</v>
      </c>
      <c r="J37" s="5">
        <v>35</v>
      </c>
      <c r="K37" s="5">
        <v>167</v>
      </c>
      <c r="L37" s="5">
        <v>806</v>
      </c>
      <c r="M37" s="5">
        <v>51</v>
      </c>
      <c r="N37" s="5">
        <v>1030</v>
      </c>
      <c r="O37" s="5">
        <v>1189</v>
      </c>
      <c r="P37" s="5">
        <v>15</v>
      </c>
      <c r="Q37" s="5">
        <v>52</v>
      </c>
      <c r="R37" s="5">
        <v>4</v>
      </c>
      <c r="S37" s="5">
        <v>855</v>
      </c>
      <c r="T37" s="5">
        <f>IF(SUM(Table13[[#This Row],[MOTORCYCLE]:[PRIVATE]])=0,"",SUM(Table13[[#This Row],[MOTORCYCLE]:[PRIVATE]]))</f>
        <v>926</v>
      </c>
      <c r="U37" t="s">
        <v>16</v>
      </c>
      <c r="V37" s="4">
        <v>117.07003760000001</v>
      </c>
      <c r="W37" s="5">
        <f>SUM(Table13[[#This Row],[INJ0_19]:[INJ65_]])</f>
        <v>1024</v>
      </c>
    </row>
    <row r="38" spans="1:23" x14ac:dyDescent="0.3">
      <c r="A38" t="s">
        <v>135</v>
      </c>
      <c r="B38" t="s">
        <v>680</v>
      </c>
      <c r="C38" t="s">
        <v>944</v>
      </c>
      <c r="D38" t="s">
        <v>202</v>
      </c>
      <c r="E38" t="s">
        <v>950</v>
      </c>
      <c r="F38" s="5">
        <v>63</v>
      </c>
      <c r="G38" s="5">
        <v>1</v>
      </c>
      <c r="H38" s="5">
        <v>2</v>
      </c>
      <c r="I38" s="5">
        <v>82</v>
      </c>
      <c r="J38" s="5">
        <v>6</v>
      </c>
      <c r="K38" s="5">
        <v>17</v>
      </c>
      <c r="L38" s="5">
        <v>63</v>
      </c>
      <c r="M38" s="5">
        <v>5</v>
      </c>
      <c r="N38" s="5">
        <v>85</v>
      </c>
      <c r="O38" s="5">
        <v>100</v>
      </c>
      <c r="P38" s="5">
        <v>4</v>
      </c>
      <c r="Q38" s="5">
        <v>3</v>
      </c>
      <c r="R38" s="5">
        <v>2</v>
      </c>
      <c r="S38" s="5">
        <v>68</v>
      </c>
      <c r="T38" s="5">
        <f>IF(SUM(Table13[[#This Row],[MOTORCYCLE]:[PRIVATE]])=0,"",SUM(Table13[[#This Row],[MOTORCYCLE]:[PRIVATE]]))</f>
        <v>77</v>
      </c>
      <c r="U38" t="s">
        <v>16</v>
      </c>
      <c r="V38" s="4">
        <v>16.031954549999998</v>
      </c>
      <c r="W38" s="5">
        <f>SUM(Table13[[#This Row],[INJ0_19]:[INJ65_]])</f>
        <v>85</v>
      </c>
    </row>
    <row r="39" spans="1:23" x14ac:dyDescent="0.3">
      <c r="A39" t="s">
        <v>34</v>
      </c>
      <c r="B39" t="s">
        <v>681</v>
      </c>
      <c r="C39" t="s">
        <v>944</v>
      </c>
      <c r="D39" t="s">
        <v>207</v>
      </c>
      <c r="E39" t="s">
        <v>950</v>
      </c>
      <c r="F39" s="5">
        <v>195</v>
      </c>
      <c r="G39" s="5">
        <v>0</v>
      </c>
      <c r="H39" s="5">
        <v>6</v>
      </c>
      <c r="I39" s="5">
        <v>375</v>
      </c>
      <c r="J39" s="5">
        <v>29</v>
      </c>
      <c r="K39" s="5">
        <v>103</v>
      </c>
      <c r="L39" s="5">
        <v>263</v>
      </c>
      <c r="M39" s="5">
        <v>14</v>
      </c>
      <c r="N39" s="5">
        <v>381</v>
      </c>
      <c r="O39" s="5">
        <v>338</v>
      </c>
      <c r="P39" s="5">
        <v>6</v>
      </c>
      <c r="Q39" s="5">
        <v>7</v>
      </c>
      <c r="R39" s="5">
        <v>3</v>
      </c>
      <c r="S39" s="5">
        <v>265</v>
      </c>
      <c r="T39" s="5">
        <f>IF(SUM(Table13[[#This Row],[MOTORCYCLE]:[PRIVATE]])=0,"",SUM(Table13[[#This Row],[MOTORCYCLE]:[PRIVATE]]))</f>
        <v>281</v>
      </c>
      <c r="U39" t="s">
        <v>16</v>
      </c>
      <c r="V39" s="4">
        <v>56.383139970000002</v>
      </c>
      <c r="W39" s="5">
        <f>SUM(Table13[[#This Row],[INJ0_19]:[INJ65_]])</f>
        <v>380</v>
      </c>
    </row>
    <row r="40" spans="1:23" x14ac:dyDescent="0.3">
      <c r="A40" t="s">
        <v>80</v>
      </c>
      <c r="B40" t="s">
        <v>682</v>
      </c>
      <c r="C40" t="s">
        <v>946</v>
      </c>
      <c r="D40" t="s">
        <v>210</v>
      </c>
      <c r="E40" t="s">
        <v>951</v>
      </c>
      <c r="F40" s="5">
        <v>292</v>
      </c>
      <c r="G40" s="5">
        <v>6</v>
      </c>
      <c r="H40" s="5">
        <v>9</v>
      </c>
      <c r="I40" s="5">
        <v>415</v>
      </c>
      <c r="J40" s="5">
        <v>11</v>
      </c>
      <c r="K40" s="5">
        <v>53</v>
      </c>
      <c r="L40" s="5">
        <v>324</v>
      </c>
      <c r="M40" s="5">
        <v>49</v>
      </c>
      <c r="N40" s="5">
        <v>430</v>
      </c>
      <c r="O40" s="5">
        <v>566</v>
      </c>
      <c r="P40" s="5">
        <v>39</v>
      </c>
      <c r="Q40" s="5">
        <v>19</v>
      </c>
      <c r="R40" s="5">
        <v>7</v>
      </c>
      <c r="S40" s="5">
        <v>427</v>
      </c>
      <c r="T40" s="5">
        <f>IF(SUM(Table13[[#This Row],[MOTORCYCLE]:[PRIVATE]])=0,"",SUM(Table13[[#This Row],[MOTORCYCLE]:[PRIVATE]]))</f>
        <v>492</v>
      </c>
      <c r="U40" t="s">
        <v>16</v>
      </c>
      <c r="V40" s="4">
        <v>7.9093061220000003</v>
      </c>
      <c r="W40" s="5">
        <f>SUM(Table13[[#This Row],[INJ0_19]:[INJ65_]])</f>
        <v>426</v>
      </c>
    </row>
    <row r="41" spans="1:23" x14ac:dyDescent="0.3">
      <c r="A41" t="s">
        <v>47</v>
      </c>
      <c r="B41" t="s">
        <v>683</v>
      </c>
      <c r="C41" t="s">
        <v>945</v>
      </c>
      <c r="D41" t="s">
        <v>213</v>
      </c>
      <c r="E41" t="s">
        <v>953</v>
      </c>
      <c r="F41" s="5">
        <v>3447</v>
      </c>
      <c r="G41" s="5">
        <v>12</v>
      </c>
      <c r="H41" s="5">
        <v>137</v>
      </c>
      <c r="I41" s="5">
        <v>3963</v>
      </c>
      <c r="J41" s="5">
        <v>699</v>
      </c>
      <c r="K41" s="5">
        <v>542</v>
      </c>
      <c r="L41" s="5">
        <v>2697</v>
      </c>
      <c r="M41" s="5">
        <v>724</v>
      </c>
      <c r="N41" s="5">
        <v>4112</v>
      </c>
      <c r="O41" s="5">
        <v>5691</v>
      </c>
      <c r="P41" s="5">
        <v>783</v>
      </c>
      <c r="Q41" s="5">
        <v>109</v>
      </c>
      <c r="R41" s="5">
        <v>282</v>
      </c>
      <c r="S41" s="5">
        <v>3200</v>
      </c>
      <c r="T41" s="5">
        <f>IF(SUM(Table13[[#This Row],[MOTORCYCLE]:[PRIVATE]])=0,"",SUM(Table13[[#This Row],[MOTORCYCLE]:[PRIVATE]]))</f>
        <v>4374</v>
      </c>
      <c r="U41" t="s">
        <v>16</v>
      </c>
      <c r="V41" s="4">
        <v>366.2855366</v>
      </c>
      <c r="W41" s="5">
        <f>SUM(Table13[[#This Row],[INJ0_19]:[INJ65_]])</f>
        <v>3963</v>
      </c>
    </row>
    <row r="42" spans="1:23" x14ac:dyDescent="0.3">
      <c r="A42" t="s">
        <v>31</v>
      </c>
      <c r="B42" t="s">
        <v>684</v>
      </c>
      <c r="C42" t="s">
        <v>944</v>
      </c>
      <c r="D42" t="s">
        <v>216</v>
      </c>
      <c r="E42" t="s">
        <v>950</v>
      </c>
      <c r="F42" s="5">
        <v>1045</v>
      </c>
      <c r="G42" s="5">
        <v>6</v>
      </c>
      <c r="H42" s="5">
        <v>13</v>
      </c>
      <c r="I42" s="5">
        <v>2188</v>
      </c>
      <c r="J42" s="5">
        <v>62</v>
      </c>
      <c r="K42" s="5">
        <v>486</v>
      </c>
      <c r="L42" s="5">
        <v>1652</v>
      </c>
      <c r="M42" s="5">
        <v>64</v>
      </c>
      <c r="N42" s="5">
        <v>2207</v>
      </c>
      <c r="O42" s="5">
        <v>1977</v>
      </c>
      <c r="P42" s="5">
        <v>44</v>
      </c>
      <c r="Q42" s="5">
        <v>50</v>
      </c>
      <c r="R42" s="5">
        <v>37</v>
      </c>
      <c r="S42" s="5">
        <v>1555</v>
      </c>
      <c r="T42" s="5">
        <f>IF(SUM(Table13[[#This Row],[MOTORCYCLE]:[PRIVATE]])=0,"",SUM(Table13[[#This Row],[MOTORCYCLE]:[PRIVATE]]))</f>
        <v>1686</v>
      </c>
      <c r="U42" t="s">
        <v>16</v>
      </c>
      <c r="V42" s="4">
        <v>114.9264697</v>
      </c>
      <c r="W42" s="5">
        <f>SUM(Table13[[#This Row],[INJ0_19]:[INJ65_]])</f>
        <v>2202</v>
      </c>
    </row>
    <row r="43" spans="1:23" x14ac:dyDescent="0.3">
      <c r="A43" t="s">
        <v>65</v>
      </c>
      <c r="B43" t="s">
        <v>685</v>
      </c>
      <c r="C43" t="s">
        <v>944</v>
      </c>
      <c r="D43" t="s">
        <v>218</v>
      </c>
      <c r="E43" t="s">
        <v>950</v>
      </c>
      <c r="F43" s="5">
        <v>84</v>
      </c>
      <c r="G43" s="5">
        <v>0</v>
      </c>
      <c r="H43" s="5">
        <v>3</v>
      </c>
      <c r="I43" s="5">
        <v>136</v>
      </c>
      <c r="J43" s="5">
        <v>10</v>
      </c>
      <c r="K43" s="5">
        <v>43</v>
      </c>
      <c r="L43" s="5">
        <v>90</v>
      </c>
      <c r="M43" s="5">
        <v>4</v>
      </c>
      <c r="N43" s="5">
        <v>139</v>
      </c>
      <c r="O43" s="5">
        <v>133</v>
      </c>
      <c r="P43" s="5">
        <v>4</v>
      </c>
      <c r="Q43" s="5">
        <v>2</v>
      </c>
      <c r="R43" s="5">
        <v>6</v>
      </c>
      <c r="S43" s="5">
        <v>105</v>
      </c>
      <c r="T43" s="5">
        <f>IF(SUM(Table13[[#This Row],[MOTORCYCLE]:[PRIVATE]])=0,"",SUM(Table13[[#This Row],[MOTORCYCLE]:[PRIVATE]]))</f>
        <v>117</v>
      </c>
      <c r="U43" t="s">
        <v>16</v>
      </c>
      <c r="V43" s="4">
        <v>21.010593320000002</v>
      </c>
      <c r="W43" s="5">
        <f>SUM(Table13[[#This Row],[INJ0_19]:[INJ65_]])</f>
        <v>137</v>
      </c>
    </row>
    <row r="44" spans="1:23" x14ac:dyDescent="0.3">
      <c r="A44" t="s">
        <v>55</v>
      </c>
      <c r="B44" t="s">
        <v>686</v>
      </c>
      <c r="C44" t="s">
        <v>944</v>
      </c>
      <c r="D44" t="s">
        <v>221</v>
      </c>
      <c r="E44" t="s">
        <v>951</v>
      </c>
      <c r="F44" s="5">
        <v>68</v>
      </c>
      <c r="G44" s="5">
        <v>0</v>
      </c>
      <c r="H44" s="5">
        <v>7</v>
      </c>
      <c r="I44" s="5">
        <v>114</v>
      </c>
      <c r="J44" s="5">
        <v>4</v>
      </c>
      <c r="K44" s="5">
        <v>16</v>
      </c>
      <c r="L44" s="5">
        <v>97</v>
      </c>
      <c r="M44" s="5">
        <v>8</v>
      </c>
      <c r="N44" s="5">
        <v>121</v>
      </c>
      <c r="O44" s="5">
        <v>136</v>
      </c>
      <c r="P44" s="5">
        <v>6</v>
      </c>
      <c r="Q44" s="5">
        <v>9</v>
      </c>
      <c r="R44" s="5">
        <v>2</v>
      </c>
      <c r="S44" s="5">
        <v>102</v>
      </c>
      <c r="T44" s="5">
        <f>IF(SUM(Table13[[#This Row],[MOTORCYCLE]:[PRIVATE]])=0,"",SUM(Table13[[#This Row],[MOTORCYCLE]:[PRIVATE]]))</f>
        <v>119</v>
      </c>
      <c r="U44" t="s">
        <v>16</v>
      </c>
      <c r="V44" s="4">
        <v>35.916953560000003</v>
      </c>
      <c r="W44" s="5">
        <f>SUM(Table13[[#This Row],[INJ0_19]:[INJ65_]])</f>
        <v>121</v>
      </c>
    </row>
    <row r="45" spans="1:23" x14ac:dyDescent="0.3">
      <c r="A45" t="s">
        <v>211</v>
      </c>
      <c r="B45" t="s">
        <v>687</v>
      </c>
      <c r="C45" t="s">
        <v>944</v>
      </c>
      <c r="D45" t="s">
        <v>226</v>
      </c>
      <c r="E45" t="s">
        <v>725</v>
      </c>
      <c r="F45" s="5">
        <v>148</v>
      </c>
      <c r="G45" s="5">
        <v>3</v>
      </c>
      <c r="H45" s="5">
        <v>6</v>
      </c>
      <c r="I45" s="5">
        <v>181</v>
      </c>
      <c r="J45" s="5">
        <v>71</v>
      </c>
      <c r="K45" s="5">
        <v>68</v>
      </c>
      <c r="L45" s="5">
        <v>107</v>
      </c>
      <c r="M45" s="5">
        <v>10</v>
      </c>
      <c r="N45" s="5">
        <v>190</v>
      </c>
      <c r="O45" s="5">
        <v>220</v>
      </c>
      <c r="P45" s="5">
        <v>2</v>
      </c>
      <c r="Q45" s="5">
        <v>10</v>
      </c>
      <c r="R45" s="5">
        <v>25</v>
      </c>
      <c r="S45" s="5">
        <v>127</v>
      </c>
      <c r="T45" s="5">
        <f>IF(SUM(Table13[[#This Row],[MOTORCYCLE]:[PRIVATE]])=0,"",SUM(Table13[[#This Row],[MOTORCYCLE]:[PRIVATE]]))</f>
        <v>164</v>
      </c>
      <c r="U45" t="s">
        <v>16</v>
      </c>
      <c r="V45" s="4">
        <v>73.163934900000001</v>
      </c>
      <c r="W45" s="5">
        <f>SUM(Table13[[#This Row],[INJ0_19]:[INJ65_]])</f>
        <v>185</v>
      </c>
    </row>
    <row r="46" spans="1:23" x14ac:dyDescent="0.3">
      <c r="A46" t="s">
        <v>125</v>
      </c>
      <c r="B46" t="s">
        <v>688</v>
      </c>
      <c r="C46" t="s">
        <v>944</v>
      </c>
      <c r="D46" t="s">
        <v>232</v>
      </c>
      <c r="E46" t="s">
        <v>725</v>
      </c>
      <c r="F46" s="5">
        <v>347</v>
      </c>
      <c r="G46" s="5">
        <v>3</v>
      </c>
      <c r="H46" s="5">
        <v>20</v>
      </c>
      <c r="I46" s="5">
        <v>632</v>
      </c>
      <c r="J46" s="5">
        <v>22</v>
      </c>
      <c r="K46" s="5">
        <v>172</v>
      </c>
      <c r="L46" s="5">
        <v>458</v>
      </c>
      <c r="M46" s="5">
        <v>19</v>
      </c>
      <c r="N46" s="5">
        <v>655</v>
      </c>
      <c r="O46" s="5">
        <v>616</v>
      </c>
      <c r="P46" s="5">
        <v>11</v>
      </c>
      <c r="Q46" s="5">
        <v>28</v>
      </c>
      <c r="R46" s="5">
        <v>11</v>
      </c>
      <c r="S46" s="5">
        <v>463</v>
      </c>
      <c r="T46" s="5">
        <f>IF(SUM(Table13[[#This Row],[MOTORCYCLE]:[PRIVATE]])=0,"",SUM(Table13[[#This Row],[MOTORCYCLE]:[PRIVATE]]))</f>
        <v>513</v>
      </c>
      <c r="U46" t="s">
        <v>16</v>
      </c>
      <c r="V46" s="4">
        <v>46.496747380000002</v>
      </c>
      <c r="W46" s="5">
        <f>SUM(Table13[[#This Row],[INJ0_19]:[INJ65_]])</f>
        <v>649</v>
      </c>
    </row>
    <row r="47" spans="1:23" x14ac:dyDescent="0.3">
      <c r="A47" t="s">
        <v>234</v>
      </c>
      <c r="B47" t="s">
        <v>689</v>
      </c>
      <c r="C47" t="s">
        <v>945</v>
      </c>
      <c r="D47" t="s">
        <v>235</v>
      </c>
      <c r="E47" t="s">
        <v>951</v>
      </c>
      <c r="F47" s="5">
        <v>493</v>
      </c>
      <c r="G47" s="5">
        <v>3</v>
      </c>
      <c r="H47" s="5">
        <v>12</v>
      </c>
      <c r="I47" s="5">
        <v>572</v>
      </c>
      <c r="J47" s="5">
        <v>69</v>
      </c>
      <c r="K47" s="5">
        <v>67</v>
      </c>
      <c r="L47" s="5">
        <v>453</v>
      </c>
      <c r="M47" s="5">
        <v>52</v>
      </c>
      <c r="N47" s="5">
        <v>587</v>
      </c>
      <c r="O47" s="5">
        <v>878</v>
      </c>
      <c r="P47" s="5">
        <v>106</v>
      </c>
      <c r="Q47" s="5">
        <v>27</v>
      </c>
      <c r="R47" s="5">
        <v>20</v>
      </c>
      <c r="S47" s="5">
        <v>598</v>
      </c>
      <c r="T47" s="5">
        <f>IF(SUM(Table13[[#This Row],[MOTORCYCLE]:[PRIVATE]])=0,"",SUM(Table13[[#This Row],[MOTORCYCLE]:[PRIVATE]]))</f>
        <v>751</v>
      </c>
      <c r="U47" t="s">
        <v>16</v>
      </c>
      <c r="V47" s="4">
        <v>191.45312949999999</v>
      </c>
      <c r="W47" s="5">
        <f>SUM(Table13[[#This Row],[INJ0_19]:[INJ65_]])</f>
        <v>572</v>
      </c>
    </row>
    <row r="48" spans="1:23" x14ac:dyDescent="0.3">
      <c r="A48" t="s">
        <v>87</v>
      </c>
      <c r="B48" t="s">
        <v>690</v>
      </c>
      <c r="C48" t="s">
        <v>945</v>
      </c>
      <c r="D48" t="s">
        <v>237</v>
      </c>
      <c r="E48" t="s">
        <v>953</v>
      </c>
      <c r="F48" s="5">
        <v>1116</v>
      </c>
      <c r="G48" s="5">
        <v>7</v>
      </c>
      <c r="H48" s="5">
        <v>50</v>
      </c>
      <c r="I48" s="5">
        <v>1195</v>
      </c>
      <c r="J48" s="5">
        <v>187</v>
      </c>
      <c r="K48" s="5">
        <v>107</v>
      </c>
      <c r="L48" s="5">
        <v>917</v>
      </c>
      <c r="M48" s="5">
        <v>196</v>
      </c>
      <c r="N48" s="5">
        <v>1252</v>
      </c>
      <c r="O48" s="5">
        <v>1889</v>
      </c>
      <c r="P48" s="5">
        <v>422</v>
      </c>
      <c r="Q48" s="5">
        <v>37</v>
      </c>
      <c r="R48" s="5">
        <v>106</v>
      </c>
      <c r="S48" s="5">
        <v>1014</v>
      </c>
      <c r="T48" s="5">
        <f>IF(SUM(Table13[[#This Row],[MOTORCYCLE]:[PRIVATE]])=0,"",SUM(Table13[[#This Row],[MOTORCYCLE]:[PRIVATE]]))</f>
        <v>1579</v>
      </c>
      <c r="U48" t="s">
        <v>16</v>
      </c>
      <c r="V48" s="4">
        <v>344.19207549999999</v>
      </c>
      <c r="W48" s="5">
        <f>SUM(Table13[[#This Row],[INJ0_19]:[INJ65_]])</f>
        <v>1220</v>
      </c>
    </row>
    <row r="49" spans="1:23" x14ac:dyDescent="0.3">
      <c r="A49" t="s">
        <v>106</v>
      </c>
      <c r="B49" t="s">
        <v>691</v>
      </c>
      <c r="C49" t="s">
        <v>944</v>
      </c>
      <c r="D49" t="s">
        <v>241</v>
      </c>
      <c r="E49" t="s">
        <v>951</v>
      </c>
      <c r="F49" s="5">
        <v>639</v>
      </c>
      <c r="G49" s="5">
        <v>4</v>
      </c>
      <c r="H49" s="5">
        <v>13</v>
      </c>
      <c r="I49" s="5">
        <v>857</v>
      </c>
      <c r="J49" s="5">
        <v>74</v>
      </c>
      <c r="K49" s="5">
        <v>155</v>
      </c>
      <c r="L49" s="5">
        <v>629</v>
      </c>
      <c r="M49" s="5">
        <v>68</v>
      </c>
      <c r="N49" s="5">
        <v>874</v>
      </c>
      <c r="O49" s="5">
        <v>1260</v>
      </c>
      <c r="P49" s="5">
        <v>49</v>
      </c>
      <c r="Q49" s="5">
        <v>56</v>
      </c>
      <c r="R49" s="5">
        <v>29</v>
      </c>
      <c r="S49" s="5">
        <v>966</v>
      </c>
      <c r="T49" s="5">
        <f>IF(SUM(Table13[[#This Row],[MOTORCYCLE]:[PRIVATE]])=0,"",SUM(Table13[[#This Row],[MOTORCYCLE]:[PRIVATE]]))</f>
        <v>1100</v>
      </c>
      <c r="U49" t="s">
        <v>16</v>
      </c>
      <c r="V49" s="4">
        <v>55.890529839999999</v>
      </c>
      <c r="W49" s="5">
        <f>SUM(Table13[[#This Row],[INJ0_19]:[INJ65_]])</f>
        <v>852</v>
      </c>
    </row>
    <row r="50" spans="1:23" x14ac:dyDescent="0.3">
      <c r="A50" t="s">
        <v>182</v>
      </c>
      <c r="B50" t="s">
        <v>692</v>
      </c>
      <c r="C50" t="s">
        <v>946</v>
      </c>
      <c r="D50" t="s">
        <v>243</v>
      </c>
      <c r="E50" t="s">
        <v>951</v>
      </c>
      <c r="F50" s="5">
        <v>96</v>
      </c>
      <c r="G50" s="5">
        <v>3</v>
      </c>
      <c r="H50" s="5">
        <v>4</v>
      </c>
      <c r="I50" s="5">
        <v>151</v>
      </c>
      <c r="J50" s="5">
        <v>6</v>
      </c>
      <c r="K50" s="5">
        <v>24</v>
      </c>
      <c r="L50" s="5">
        <v>121</v>
      </c>
      <c r="M50" s="5">
        <v>11</v>
      </c>
      <c r="N50" s="5">
        <v>158</v>
      </c>
      <c r="O50" s="5">
        <v>182</v>
      </c>
      <c r="P50" s="5">
        <v>5</v>
      </c>
      <c r="Q50" s="5">
        <v>9</v>
      </c>
      <c r="R50" s="5">
        <v>1</v>
      </c>
      <c r="S50" s="5">
        <v>139</v>
      </c>
      <c r="T50" s="5">
        <f>IF(SUM(Table13[[#This Row],[MOTORCYCLE]:[PRIVATE]])=0,"",SUM(Table13[[#This Row],[MOTORCYCLE]:[PRIVATE]]))</f>
        <v>154</v>
      </c>
      <c r="U50" t="s">
        <v>16</v>
      </c>
      <c r="V50" s="4">
        <v>6.99742862</v>
      </c>
      <c r="W50" s="5">
        <f>SUM(Table13[[#This Row],[INJ0_19]:[INJ65_]])</f>
        <v>156</v>
      </c>
    </row>
    <row r="51" spans="1:23" x14ac:dyDescent="0.3">
      <c r="A51" t="s">
        <v>62</v>
      </c>
      <c r="B51" t="s">
        <v>693</v>
      </c>
      <c r="C51" t="s">
        <v>946</v>
      </c>
      <c r="D51" t="s">
        <v>247</v>
      </c>
      <c r="E51" t="s">
        <v>950</v>
      </c>
      <c r="F51" s="5">
        <v>611</v>
      </c>
      <c r="G51" s="5">
        <v>15</v>
      </c>
      <c r="H51" s="5">
        <v>62</v>
      </c>
      <c r="I51" s="5">
        <v>1133</v>
      </c>
      <c r="J51" s="5">
        <v>11</v>
      </c>
      <c r="K51" s="5">
        <v>242</v>
      </c>
      <c r="L51" s="5">
        <v>859</v>
      </c>
      <c r="M51" s="5">
        <v>94</v>
      </c>
      <c r="N51" s="5">
        <v>1210</v>
      </c>
      <c r="O51" s="5">
        <v>922</v>
      </c>
      <c r="P51" s="5">
        <v>39</v>
      </c>
      <c r="Q51" s="5">
        <v>32</v>
      </c>
      <c r="R51" s="5">
        <v>8</v>
      </c>
      <c r="S51" s="5">
        <v>616</v>
      </c>
      <c r="T51" s="5">
        <f>IF(SUM(Table13[[#This Row],[MOTORCYCLE]:[PRIVATE]])=0,"",SUM(Table13[[#This Row],[MOTORCYCLE]:[PRIVATE]]))</f>
        <v>695</v>
      </c>
      <c r="U51" t="s">
        <v>16</v>
      </c>
      <c r="V51" s="4">
        <v>0.56188009500000002</v>
      </c>
      <c r="W51" s="5">
        <f>SUM(Table13[[#This Row],[INJ0_19]:[INJ65_]])</f>
        <v>1195</v>
      </c>
    </row>
    <row r="52" spans="1:23" x14ac:dyDescent="0.3">
      <c r="A52" t="s">
        <v>85</v>
      </c>
      <c r="B52" t="s">
        <v>694</v>
      </c>
      <c r="C52" t="s">
        <v>944</v>
      </c>
      <c r="D52" t="s">
        <v>250</v>
      </c>
      <c r="E52" t="s">
        <v>950</v>
      </c>
      <c r="F52" s="5">
        <v>53</v>
      </c>
      <c r="G52" s="5">
        <v>1</v>
      </c>
      <c r="H52" s="5">
        <v>8</v>
      </c>
      <c r="I52" s="5">
        <v>95</v>
      </c>
      <c r="J52" s="5">
        <v>0</v>
      </c>
      <c r="K52" s="5">
        <v>20</v>
      </c>
      <c r="L52" s="5">
        <v>76</v>
      </c>
      <c r="M52" s="5">
        <v>7</v>
      </c>
      <c r="N52" s="5">
        <v>104</v>
      </c>
      <c r="O52" s="5">
        <v>89</v>
      </c>
      <c r="P52" s="5">
        <v>2</v>
      </c>
      <c r="Q52" s="5">
        <v>4</v>
      </c>
      <c r="R52" s="5">
        <v>2</v>
      </c>
      <c r="S52" s="5">
        <v>62</v>
      </c>
      <c r="T52" s="5">
        <f>IF(SUM(Table13[[#This Row],[MOTORCYCLE]:[PRIVATE]])=0,"",SUM(Table13[[#This Row],[MOTORCYCLE]:[PRIVATE]]))</f>
        <v>70</v>
      </c>
      <c r="U52" t="s">
        <v>16</v>
      </c>
      <c r="V52" s="4">
        <v>7.505875241</v>
      </c>
      <c r="W52" s="5">
        <f>SUM(Table13[[#This Row],[INJ0_19]:[INJ65_]])</f>
        <v>103</v>
      </c>
    </row>
    <row r="53" spans="1:23" x14ac:dyDescent="0.3">
      <c r="A53" t="s">
        <v>252</v>
      </c>
      <c r="B53" t="s">
        <v>695</v>
      </c>
      <c r="C53" t="s">
        <v>946</v>
      </c>
      <c r="D53" t="s">
        <v>253</v>
      </c>
      <c r="E53" t="s">
        <v>951</v>
      </c>
      <c r="F53" s="5">
        <v>1173</v>
      </c>
      <c r="G53" s="5">
        <v>12</v>
      </c>
      <c r="H53" s="5">
        <v>68</v>
      </c>
      <c r="I53" s="5">
        <v>1869</v>
      </c>
      <c r="J53" s="5">
        <v>43</v>
      </c>
      <c r="K53" s="5">
        <v>279</v>
      </c>
      <c r="L53" s="5">
        <v>1487</v>
      </c>
      <c r="M53" s="5">
        <v>163</v>
      </c>
      <c r="N53" s="5">
        <v>1949</v>
      </c>
      <c r="O53" s="5">
        <v>2423</v>
      </c>
      <c r="P53" s="5">
        <v>97</v>
      </c>
      <c r="Q53" s="5">
        <v>126</v>
      </c>
      <c r="R53" s="5">
        <v>27</v>
      </c>
      <c r="S53" s="5">
        <v>1825</v>
      </c>
      <c r="T53" s="5">
        <f>IF(SUM(Table13[[#This Row],[MOTORCYCLE]:[PRIVATE]])=0,"",SUM(Table13[[#This Row],[MOTORCYCLE]:[PRIVATE]]))</f>
        <v>2075</v>
      </c>
      <c r="U53" t="s">
        <v>16</v>
      </c>
      <c r="V53" s="4">
        <v>10.28776459</v>
      </c>
      <c r="W53" s="5">
        <f>SUM(Table13[[#This Row],[INJ0_19]:[INJ65_]])</f>
        <v>1929</v>
      </c>
    </row>
    <row r="54" spans="1:23" x14ac:dyDescent="0.3">
      <c r="A54" t="s">
        <v>113</v>
      </c>
      <c r="B54" t="s">
        <v>696</v>
      </c>
      <c r="C54" t="s">
        <v>944</v>
      </c>
      <c r="D54" t="s">
        <v>256</v>
      </c>
      <c r="E54" t="s">
        <v>951</v>
      </c>
      <c r="F54" s="5">
        <v>562</v>
      </c>
      <c r="G54" s="5">
        <v>5</v>
      </c>
      <c r="H54" s="5">
        <v>16</v>
      </c>
      <c r="I54" s="5">
        <v>757</v>
      </c>
      <c r="J54" s="5">
        <v>41</v>
      </c>
      <c r="K54" s="5">
        <v>139</v>
      </c>
      <c r="L54" s="5">
        <v>572</v>
      </c>
      <c r="M54" s="5">
        <v>49</v>
      </c>
      <c r="N54" s="5">
        <v>778</v>
      </c>
      <c r="O54" s="5">
        <v>1079</v>
      </c>
      <c r="P54" s="5">
        <v>51</v>
      </c>
      <c r="Q54" s="5">
        <v>46</v>
      </c>
      <c r="R54" s="5">
        <v>27</v>
      </c>
      <c r="S54" s="5">
        <v>823</v>
      </c>
      <c r="T54" s="5">
        <f>IF(SUM(Table13[[#This Row],[MOTORCYCLE]:[PRIVATE]])=0,"",SUM(Table13[[#This Row],[MOTORCYCLE]:[PRIVATE]]))</f>
        <v>947</v>
      </c>
      <c r="U54" t="s">
        <v>16</v>
      </c>
      <c r="V54" s="4">
        <v>49.071472309999997</v>
      </c>
      <c r="W54" s="5">
        <f>SUM(Table13[[#This Row],[INJ0_19]:[INJ65_]])</f>
        <v>760</v>
      </c>
    </row>
    <row r="55" spans="1:23" x14ac:dyDescent="0.3">
      <c r="A55" t="s">
        <v>32</v>
      </c>
      <c r="B55" t="s">
        <v>697</v>
      </c>
      <c r="C55" t="s">
        <v>946</v>
      </c>
      <c r="D55" t="s">
        <v>258</v>
      </c>
      <c r="E55" t="s">
        <v>951</v>
      </c>
      <c r="F55" s="5">
        <v>548</v>
      </c>
      <c r="G55" s="5">
        <v>9</v>
      </c>
      <c r="H55" s="5">
        <v>20</v>
      </c>
      <c r="I55" s="5">
        <v>825</v>
      </c>
      <c r="J55" s="5">
        <v>18</v>
      </c>
      <c r="K55" s="5">
        <v>97</v>
      </c>
      <c r="L55" s="5">
        <v>686</v>
      </c>
      <c r="M55" s="5">
        <v>65</v>
      </c>
      <c r="N55" s="5">
        <v>854</v>
      </c>
      <c r="O55" s="5">
        <v>1089</v>
      </c>
      <c r="P55" s="5">
        <v>60</v>
      </c>
      <c r="Q55" s="5">
        <v>50</v>
      </c>
      <c r="R55" s="5">
        <v>9</v>
      </c>
      <c r="S55" s="5">
        <v>853</v>
      </c>
      <c r="T55" s="5">
        <f>IF(SUM(Table13[[#This Row],[MOTORCYCLE]:[PRIVATE]])=0,"",SUM(Table13[[#This Row],[MOTORCYCLE]:[PRIVATE]]))</f>
        <v>972</v>
      </c>
      <c r="U55" t="s">
        <v>16</v>
      </c>
      <c r="V55" s="4">
        <v>12.62928367</v>
      </c>
      <c r="W55" s="5">
        <f>SUM(Table13[[#This Row],[INJ0_19]:[INJ65_]])</f>
        <v>848</v>
      </c>
    </row>
    <row r="56" spans="1:23" x14ac:dyDescent="0.3">
      <c r="A56" t="s">
        <v>54</v>
      </c>
      <c r="B56" t="s">
        <v>698</v>
      </c>
      <c r="C56" t="s">
        <v>944</v>
      </c>
      <c r="D56" t="s">
        <v>262</v>
      </c>
      <c r="E56" t="s">
        <v>951</v>
      </c>
      <c r="F56" s="5">
        <v>146</v>
      </c>
      <c r="G56" s="5">
        <v>0</v>
      </c>
      <c r="H56" s="5">
        <v>7</v>
      </c>
      <c r="I56" s="5">
        <v>158</v>
      </c>
      <c r="J56" s="5">
        <v>37</v>
      </c>
      <c r="K56" s="5">
        <v>28</v>
      </c>
      <c r="L56" s="5">
        <v>97</v>
      </c>
      <c r="M56" s="5">
        <v>37</v>
      </c>
      <c r="N56" s="5">
        <v>165</v>
      </c>
      <c r="O56" s="5">
        <v>230</v>
      </c>
      <c r="P56" s="5">
        <v>26</v>
      </c>
      <c r="Q56" s="5">
        <v>7</v>
      </c>
      <c r="R56" s="5">
        <v>10</v>
      </c>
      <c r="S56" s="5">
        <v>149</v>
      </c>
      <c r="T56" s="5">
        <f>IF(SUM(Table13[[#This Row],[MOTORCYCLE]:[PRIVATE]])=0,"",SUM(Table13[[#This Row],[MOTORCYCLE]:[PRIVATE]]))</f>
        <v>192</v>
      </c>
      <c r="U56" t="s">
        <v>16</v>
      </c>
      <c r="V56" s="4">
        <v>69.180824689999994</v>
      </c>
      <c r="W56" s="5">
        <f>SUM(Table13[[#This Row],[INJ0_19]:[INJ65_]])</f>
        <v>162</v>
      </c>
    </row>
    <row r="57" spans="1:23" x14ac:dyDescent="0.3">
      <c r="A57" t="s">
        <v>186</v>
      </c>
      <c r="B57" t="s">
        <v>699</v>
      </c>
      <c r="C57" t="s">
        <v>944</v>
      </c>
      <c r="D57" t="s">
        <v>200</v>
      </c>
      <c r="E57" t="s">
        <v>725</v>
      </c>
      <c r="F57" s="5">
        <v>339</v>
      </c>
      <c r="G57" s="5">
        <v>1</v>
      </c>
      <c r="H57" s="5">
        <v>15</v>
      </c>
      <c r="I57" s="5">
        <v>528</v>
      </c>
      <c r="J57" s="5">
        <v>40</v>
      </c>
      <c r="K57" s="5">
        <v>136</v>
      </c>
      <c r="L57" s="5">
        <v>379</v>
      </c>
      <c r="M57" s="5">
        <v>28</v>
      </c>
      <c r="N57" s="5">
        <v>544</v>
      </c>
      <c r="O57" s="5">
        <v>590</v>
      </c>
      <c r="P57" s="5">
        <v>19</v>
      </c>
      <c r="Q57" s="5">
        <v>25</v>
      </c>
      <c r="R57" s="5">
        <v>14</v>
      </c>
      <c r="S57" s="5">
        <v>449</v>
      </c>
      <c r="T57" s="5">
        <f>IF(SUM(Table13[[#This Row],[MOTORCYCLE]:[PRIVATE]])=0,"",SUM(Table13[[#This Row],[MOTORCYCLE]:[PRIVATE]]))</f>
        <v>507</v>
      </c>
      <c r="U57" t="s">
        <v>16</v>
      </c>
      <c r="V57" s="4">
        <v>35.912209439999998</v>
      </c>
      <c r="W57" s="5">
        <f>SUM(Table13[[#This Row],[INJ0_19]:[INJ65_]])</f>
        <v>543</v>
      </c>
    </row>
    <row r="58" spans="1:23" x14ac:dyDescent="0.3">
      <c r="A58" t="s">
        <v>39</v>
      </c>
      <c r="B58" t="s">
        <v>700</v>
      </c>
      <c r="C58" t="s">
        <v>944</v>
      </c>
      <c r="D58" t="s">
        <v>181</v>
      </c>
      <c r="E58" t="s">
        <v>950</v>
      </c>
      <c r="F58" s="5">
        <v>235</v>
      </c>
      <c r="G58" s="5">
        <v>2</v>
      </c>
      <c r="H58" s="5">
        <v>13</v>
      </c>
      <c r="I58" s="5">
        <v>391</v>
      </c>
      <c r="J58" s="5">
        <v>15</v>
      </c>
      <c r="K58" s="5">
        <v>101</v>
      </c>
      <c r="L58" s="5">
        <v>291</v>
      </c>
      <c r="M58" s="5">
        <v>13</v>
      </c>
      <c r="N58" s="5">
        <v>406</v>
      </c>
      <c r="O58" s="5">
        <v>410</v>
      </c>
      <c r="P58" s="5">
        <v>4</v>
      </c>
      <c r="Q58" s="5">
        <v>12</v>
      </c>
      <c r="R58" s="5">
        <v>6</v>
      </c>
      <c r="S58" s="5">
        <v>310</v>
      </c>
      <c r="T58" s="5">
        <f>IF(SUM(Table13[[#This Row],[MOTORCYCLE]:[PRIVATE]])=0,"",SUM(Table13[[#This Row],[MOTORCYCLE]:[PRIVATE]]))</f>
        <v>332</v>
      </c>
      <c r="U58" t="s">
        <v>16</v>
      </c>
      <c r="V58" s="4">
        <v>42.609278969999998</v>
      </c>
      <c r="W58" s="5">
        <f>SUM(Table13[[#This Row],[INJ0_19]:[INJ65_]])</f>
        <v>405</v>
      </c>
    </row>
    <row r="59" spans="1:23" x14ac:dyDescent="0.3">
      <c r="A59" t="s">
        <v>159</v>
      </c>
      <c r="B59" t="s">
        <v>701</v>
      </c>
      <c r="C59" t="s">
        <v>945</v>
      </c>
      <c r="D59" t="s">
        <v>269</v>
      </c>
      <c r="E59" t="s">
        <v>952</v>
      </c>
      <c r="F59" s="5">
        <v>550</v>
      </c>
      <c r="G59" s="5">
        <v>9</v>
      </c>
      <c r="H59" s="5">
        <v>21</v>
      </c>
      <c r="I59" s="5">
        <v>762</v>
      </c>
      <c r="J59" s="5">
        <v>117</v>
      </c>
      <c r="K59" s="5">
        <v>135</v>
      </c>
      <c r="L59" s="5">
        <v>587</v>
      </c>
      <c r="M59" s="5">
        <v>59</v>
      </c>
      <c r="N59" s="5">
        <v>792</v>
      </c>
      <c r="O59" s="5">
        <v>925</v>
      </c>
      <c r="P59" s="5">
        <v>33</v>
      </c>
      <c r="Q59" s="5">
        <v>32</v>
      </c>
      <c r="R59" s="5">
        <v>25</v>
      </c>
      <c r="S59" s="5">
        <v>570</v>
      </c>
      <c r="T59" s="5">
        <f>IF(SUM(Table13[[#This Row],[MOTORCYCLE]:[PRIVATE]])=0,"",SUM(Table13[[#This Row],[MOTORCYCLE]:[PRIVATE]]))</f>
        <v>660</v>
      </c>
      <c r="U59" t="s">
        <v>16</v>
      </c>
      <c r="V59" s="4">
        <v>2.4948333749999998</v>
      </c>
      <c r="W59" s="5">
        <f>SUM(Table13[[#This Row],[INJ0_19]:[INJ65_]])</f>
        <v>781</v>
      </c>
    </row>
    <row r="60" spans="1:23" x14ac:dyDescent="0.3">
      <c r="A60" t="s">
        <v>41</v>
      </c>
      <c r="B60" t="s">
        <v>702</v>
      </c>
      <c r="C60" t="s">
        <v>944</v>
      </c>
      <c r="D60" t="s">
        <v>270</v>
      </c>
      <c r="E60" t="s">
        <v>950</v>
      </c>
      <c r="F60" s="5">
        <v>392</v>
      </c>
      <c r="G60" s="5">
        <v>2</v>
      </c>
      <c r="H60" s="5">
        <v>6</v>
      </c>
      <c r="I60" s="5">
        <v>806</v>
      </c>
      <c r="J60" s="5">
        <v>40</v>
      </c>
      <c r="K60" s="5">
        <v>180</v>
      </c>
      <c r="L60" s="5">
        <v>602</v>
      </c>
      <c r="M60" s="5">
        <v>27</v>
      </c>
      <c r="N60" s="5">
        <v>814</v>
      </c>
      <c r="O60" s="5">
        <v>680</v>
      </c>
      <c r="P60" s="5">
        <v>8</v>
      </c>
      <c r="Q60" s="5">
        <v>12</v>
      </c>
      <c r="R60" s="5">
        <v>6</v>
      </c>
      <c r="S60" s="5">
        <v>529</v>
      </c>
      <c r="T60" s="5">
        <f>IF(SUM(Table13[[#This Row],[MOTORCYCLE]:[PRIVATE]])=0,"",SUM(Table13[[#This Row],[MOTORCYCLE]:[PRIVATE]]))</f>
        <v>555</v>
      </c>
      <c r="U60" t="s">
        <v>16</v>
      </c>
      <c r="V60" s="4">
        <v>76.295332060000007</v>
      </c>
      <c r="W60" s="5">
        <f>SUM(Table13[[#This Row],[INJ0_19]:[INJ65_]])</f>
        <v>809</v>
      </c>
    </row>
    <row r="61" spans="1:23" x14ac:dyDescent="0.3">
      <c r="A61" t="s">
        <v>44</v>
      </c>
      <c r="B61" t="s">
        <v>703</v>
      </c>
      <c r="C61" t="s">
        <v>944</v>
      </c>
      <c r="D61" t="s">
        <v>273</v>
      </c>
      <c r="E61" t="s">
        <v>950</v>
      </c>
      <c r="F61" s="5">
        <v>451</v>
      </c>
      <c r="G61" s="5">
        <v>2</v>
      </c>
      <c r="H61" s="5">
        <v>15</v>
      </c>
      <c r="I61" s="5">
        <v>1000</v>
      </c>
      <c r="J61" s="5">
        <v>32</v>
      </c>
      <c r="K61" s="5">
        <v>236</v>
      </c>
      <c r="L61" s="5">
        <v>747</v>
      </c>
      <c r="M61" s="5">
        <v>30</v>
      </c>
      <c r="N61" s="5">
        <v>1017</v>
      </c>
      <c r="O61" s="5">
        <v>777</v>
      </c>
      <c r="P61" s="5">
        <v>2</v>
      </c>
      <c r="Q61" s="5">
        <v>11</v>
      </c>
      <c r="R61" s="5">
        <v>4</v>
      </c>
      <c r="S61" s="5">
        <v>556</v>
      </c>
      <c r="T61" s="5">
        <f>IF(SUM(Table13[[#This Row],[MOTORCYCLE]:[PRIVATE]])=0,"",SUM(Table13[[#This Row],[MOTORCYCLE]:[PRIVATE]]))</f>
        <v>573</v>
      </c>
      <c r="U61" t="s">
        <v>16</v>
      </c>
      <c r="V61" s="4">
        <v>50.574763470000001</v>
      </c>
      <c r="W61" s="5">
        <f>SUM(Table13[[#This Row],[INJ0_19]:[INJ65_]])</f>
        <v>1013</v>
      </c>
    </row>
    <row r="62" spans="1:23" x14ac:dyDescent="0.3">
      <c r="A62" t="s">
        <v>171</v>
      </c>
      <c r="B62" t="s">
        <v>704</v>
      </c>
      <c r="C62" t="s">
        <v>946</v>
      </c>
      <c r="D62" t="s">
        <v>276</v>
      </c>
      <c r="E62" t="s">
        <v>951</v>
      </c>
      <c r="F62" s="5">
        <v>2589</v>
      </c>
      <c r="G62" s="5">
        <v>26</v>
      </c>
      <c r="H62" s="5">
        <v>118</v>
      </c>
      <c r="I62" s="5">
        <v>3777</v>
      </c>
      <c r="J62" s="5">
        <v>95</v>
      </c>
      <c r="K62" s="5">
        <v>502</v>
      </c>
      <c r="L62" s="5">
        <v>3098</v>
      </c>
      <c r="M62" s="5">
        <v>256</v>
      </c>
      <c r="N62" s="5">
        <v>3921</v>
      </c>
      <c r="O62" s="5">
        <v>5116</v>
      </c>
      <c r="P62" s="5">
        <v>302</v>
      </c>
      <c r="Q62" s="5">
        <v>273</v>
      </c>
      <c r="R62" s="5">
        <v>55</v>
      </c>
      <c r="S62" s="5">
        <v>3623</v>
      </c>
      <c r="T62" s="5">
        <f>IF(SUM(Table13[[#This Row],[MOTORCYCLE]:[PRIVATE]])=0,"",SUM(Table13[[#This Row],[MOTORCYCLE]:[PRIVATE]]))</f>
        <v>4253</v>
      </c>
      <c r="U62" t="s">
        <v>16</v>
      </c>
      <c r="V62" s="4">
        <v>26.882260649999999</v>
      </c>
      <c r="W62" s="5">
        <f>SUM(Table13[[#This Row],[INJ0_19]:[INJ65_]])</f>
        <v>3856</v>
      </c>
    </row>
    <row r="63" spans="1:23" x14ac:dyDescent="0.3">
      <c r="A63" t="s">
        <v>98</v>
      </c>
      <c r="B63" t="s">
        <v>705</v>
      </c>
      <c r="C63" t="s">
        <v>946</v>
      </c>
      <c r="D63" t="s">
        <v>281</v>
      </c>
      <c r="E63" t="s">
        <v>950</v>
      </c>
      <c r="F63" s="5">
        <v>731</v>
      </c>
      <c r="G63" s="5">
        <v>15</v>
      </c>
      <c r="H63" s="5">
        <v>63</v>
      </c>
      <c r="I63" s="5">
        <v>1459</v>
      </c>
      <c r="J63" s="5">
        <v>23</v>
      </c>
      <c r="K63" s="5">
        <v>282</v>
      </c>
      <c r="L63" s="5">
        <v>1147</v>
      </c>
      <c r="M63" s="5">
        <v>99</v>
      </c>
      <c r="N63" s="5">
        <v>1537</v>
      </c>
      <c r="O63" s="5">
        <v>1414</v>
      </c>
      <c r="P63" s="5">
        <v>43</v>
      </c>
      <c r="Q63" s="5">
        <v>65</v>
      </c>
      <c r="R63" s="5">
        <v>9</v>
      </c>
      <c r="S63" s="5">
        <v>1030</v>
      </c>
      <c r="T63" s="5">
        <f>IF(SUM(Table13[[#This Row],[MOTORCYCLE]:[PRIVATE]])=0,"",SUM(Table13[[#This Row],[MOTORCYCLE]:[PRIVATE]]))</f>
        <v>1147</v>
      </c>
      <c r="U63" t="s">
        <v>16</v>
      </c>
      <c r="V63" s="4">
        <v>2.9016665050000001</v>
      </c>
      <c r="W63" s="5">
        <f>SUM(Table13[[#This Row],[INJ0_19]:[INJ65_]])</f>
        <v>1528</v>
      </c>
    </row>
    <row r="64" spans="1:23" x14ac:dyDescent="0.3">
      <c r="A64" t="s">
        <v>217</v>
      </c>
      <c r="B64" t="s">
        <v>706</v>
      </c>
      <c r="C64" t="s">
        <v>946</v>
      </c>
      <c r="D64" t="s">
        <v>282</v>
      </c>
      <c r="E64" t="s">
        <v>950</v>
      </c>
      <c r="F64" s="5">
        <v>660</v>
      </c>
      <c r="G64" s="5">
        <v>4</v>
      </c>
      <c r="H64" s="5">
        <v>46</v>
      </c>
      <c r="I64" s="5">
        <v>1204</v>
      </c>
      <c r="J64" s="5">
        <v>15</v>
      </c>
      <c r="K64" s="5">
        <v>195</v>
      </c>
      <c r="L64" s="5">
        <v>991</v>
      </c>
      <c r="M64" s="5">
        <v>61</v>
      </c>
      <c r="N64" s="5">
        <v>1254</v>
      </c>
      <c r="O64" s="5">
        <v>1154</v>
      </c>
      <c r="P64" s="5">
        <v>51</v>
      </c>
      <c r="Q64" s="5">
        <v>50</v>
      </c>
      <c r="R64" s="5">
        <v>12</v>
      </c>
      <c r="S64" s="5">
        <v>854</v>
      </c>
      <c r="T64" s="5">
        <f>IF(SUM(Table13[[#This Row],[MOTORCYCLE]:[PRIVATE]])=0,"",SUM(Table13[[#This Row],[MOTORCYCLE]:[PRIVATE]]))</f>
        <v>967</v>
      </c>
      <c r="U64" t="s">
        <v>16</v>
      </c>
      <c r="V64" s="4">
        <v>2.2290621860000002</v>
      </c>
      <c r="W64" s="5">
        <f>SUM(Table13[[#This Row],[INJ0_19]:[INJ65_]])</f>
        <v>1247</v>
      </c>
    </row>
    <row r="65" spans="1:23" x14ac:dyDescent="0.3">
      <c r="A65" t="s">
        <v>228</v>
      </c>
      <c r="B65" t="s">
        <v>707</v>
      </c>
      <c r="C65" t="s">
        <v>946</v>
      </c>
      <c r="D65" t="s">
        <v>284</v>
      </c>
      <c r="E65" t="s">
        <v>950</v>
      </c>
      <c r="F65" s="5">
        <v>623</v>
      </c>
      <c r="G65" s="5">
        <v>7</v>
      </c>
      <c r="H65" s="5">
        <v>46</v>
      </c>
      <c r="I65" s="5">
        <v>1185</v>
      </c>
      <c r="J65" s="5">
        <v>20</v>
      </c>
      <c r="K65" s="5">
        <v>214</v>
      </c>
      <c r="L65" s="5">
        <v>928</v>
      </c>
      <c r="M65" s="5">
        <v>87</v>
      </c>
      <c r="N65" s="5">
        <v>1238</v>
      </c>
      <c r="O65" s="5">
        <v>1172</v>
      </c>
      <c r="P65" s="5">
        <v>27</v>
      </c>
      <c r="Q65" s="5">
        <v>68</v>
      </c>
      <c r="R65" s="5">
        <v>4</v>
      </c>
      <c r="S65" s="5">
        <v>867</v>
      </c>
      <c r="T65" s="5">
        <f>IF(SUM(Table13[[#This Row],[MOTORCYCLE]:[PRIVATE]])=0,"",SUM(Table13[[#This Row],[MOTORCYCLE]:[PRIVATE]]))</f>
        <v>966</v>
      </c>
      <c r="U65" t="s">
        <v>16</v>
      </c>
      <c r="V65" s="4">
        <v>3.231339835</v>
      </c>
      <c r="W65" s="5">
        <f>SUM(Table13[[#This Row],[INJ0_19]:[INJ65_]])</f>
        <v>1229</v>
      </c>
    </row>
    <row r="66" spans="1:23" x14ac:dyDescent="0.3">
      <c r="A66" t="s">
        <v>206</v>
      </c>
      <c r="B66" t="s">
        <v>708</v>
      </c>
      <c r="C66" t="s">
        <v>945</v>
      </c>
      <c r="D66" t="s">
        <v>285</v>
      </c>
      <c r="E66" t="s">
        <v>951</v>
      </c>
      <c r="F66" s="5">
        <v>1062</v>
      </c>
      <c r="G66" s="5">
        <v>5</v>
      </c>
      <c r="H66" s="5">
        <v>29</v>
      </c>
      <c r="I66" s="5">
        <v>1298</v>
      </c>
      <c r="J66" s="5">
        <v>158</v>
      </c>
      <c r="K66" s="5">
        <v>184</v>
      </c>
      <c r="L66" s="5">
        <v>966</v>
      </c>
      <c r="M66" s="5">
        <v>150</v>
      </c>
      <c r="N66" s="5">
        <v>1332</v>
      </c>
      <c r="O66" s="5">
        <v>1978</v>
      </c>
      <c r="P66" s="5">
        <v>209</v>
      </c>
      <c r="Q66" s="5">
        <v>42</v>
      </c>
      <c r="R66" s="5">
        <v>69</v>
      </c>
      <c r="S66" s="5">
        <v>1397</v>
      </c>
      <c r="T66" s="5">
        <f>IF(SUM(Table13[[#This Row],[MOTORCYCLE]:[PRIVATE]])=0,"",SUM(Table13[[#This Row],[MOTORCYCLE]:[PRIVATE]]))</f>
        <v>1717</v>
      </c>
      <c r="U66" t="s">
        <v>16</v>
      </c>
      <c r="V66" s="4">
        <v>55.115244820000001</v>
      </c>
      <c r="W66" s="5">
        <f>SUM(Table13[[#This Row],[INJ0_19]:[INJ65_]])</f>
        <v>1300</v>
      </c>
    </row>
    <row r="67" spans="1:23" x14ac:dyDescent="0.3">
      <c r="A67" t="s">
        <v>86</v>
      </c>
      <c r="B67" t="s">
        <v>709</v>
      </c>
      <c r="C67" t="s">
        <v>946</v>
      </c>
      <c r="D67" t="s">
        <v>287</v>
      </c>
      <c r="E67" t="s">
        <v>952</v>
      </c>
      <c r="F67" s="5">
        <v>85</v>
      </c>
      <c r="G67" s="5">
        <v>7</v>
      </c>
      <c r="H67" s="5">
        <v>17</v>
      </c>
      <c r="I67" s="5">
        <v>177</v>
      </c>
      <c r="J67" s="5">
        <v>3</v>
      </c>
      <c r="K67" s="5">
        <v>41</v>
      </c>
      <c r="L67" s="5">
        <v>124</v>
      </c>
      <c r="M67" s="5">
        <v>29</v>
      </c>
      <c r="N67" s="5">
        <v>201</v>
      </c>
      <c r="O67" s="5">
        <v>137</v>
      </c>
      <c r="P67" s="5">
        <v>8</v>
      </c>
      <c r="Q67" s="5">
        <v>13</v>
      </c>
      <c r="R67" s="5">
        <v>0</v>
      </c>
      <c r="S67" s="5">
        <v>84</v>
      </c>
      <c r="T67" s="5">
        <f>IF(SUM(Table13[[#This Row],[MOTORCYCLE]:[PRIVATE]])=0,"",SUM(Table13[[#This Row],[MOTORCYCLE]:[PRIVATE]]))</f>
        <v>105</v>
      </c>
      <c r="U67" t="s">
        <v>16</v>
      </c>
      <c r="V67" s="4">
        <v>5.5261483E-2</v>
      </c>
      <c r="W67" s="5">
        <f>SUM(Table13[[#This Row],[INJ0_19]:[INJ65_]])</f>
        <v>194</v>
      </c>
    </row>
    <row r="68" spans="1:23" x14ac:dyDescent="0.3">
      <c r="A68" t="s">
        <v>40</v>
      </c>
      <c r="B68" t="s">
        <v>710</v>
      </c>
      <c r="C68" t="s">
        <v>945</v>
      </c>
      <c r="D68" t="s">
        <v>290</v>
      </c>
      <c r="E68" t="s">
        <v>953</v>
      </c>
      <c r="F68" s="5">
        <v>2733</v>
      </c>
      <c r="G68" s="5">
        <v>11</v>
      </c>
      <c r="H68" s="5">
        <v>75</v>
      </c>
      <c r="I68" s="5">
        <v>3234</v>
      </c>
      <c r="J68" s="5">
        <v>336</v>
      </c>
      <c r="K68" s="5">
        <v>347</v>
      </c>
      <c r="L68" s="5">
        <v>2477</v>
      </c>
      <c r="M68" s="5">
        <v>369</v>
      </c>
      <c r="N68" s="5">
        <v>3320</v>
      </c>
      <c r="O68" s="5">
        <v>4980</v>
      </c>
      <c r="P68" s="5">
        <v>569</v>
      </c>
      <c r="Q68" s="5">
        <v>129</v>
      </c>
      <c r="R68" s="5">
        <v>153</v>
      </c>
      <c r="S68" s="5">
        <v>3407</v>
      </c>
      <c r="T68" s="5">
        <f>IF(SUM(Table13[[#This Row],[MOTORCYCLE]:[PRIVATE]])=0,"",SUM(Table13[[#This Row],[MOTORCYCLE]:[PRIVATE]]))</f>
        <v>4258</v>
      </c>
      <c r="U68" t="s">
        <v>16</v>
      </c>
      <c r="V68" s="4">
        <v>113.5445012</v>
      </c>
      <c r="W68" s="5">
        <f>SUM(Table13[[#This Row],[INJ0_19]:[INJ65_]])</f>
        <v>3193</v>
      </c>
    </row>
    <row r="69" spans="1:23" x14ac:dyDescent="0.3">
      <c r="A69" t="s">
        <v>236</v>
      </c>
      <c r="B69" t="s">
        <v>711</v>
      </c>
      <c r="C69" t="s">
        <v>946</v>
      </c>
      <c r="D69" t="s">
        <v>291</v>
      </c>
      <c r="E69" t="s">
        <v>725</v>
      </c>
      <c r="F69" s="5">
        <v>1326</v>
      </c>
      <c r="G69" s="5">
        <v>10</v>
      </c>
      <c r="H69" s="5">
        <v>45</v>
      </c>
      <c r="I69" s="5">
        <v>2383</v>
      </c>
      <c r="J69" s="5">
        <v>23</v>
      </c>
      <c r="K69" s="5">
        <v>328</v>
      </c>
      <c r="L69" s="5">
        <v>1944</v>
      </c>
      <c r="M69" s="5">
        <v>154</v>
      </c>
      <c r="N69" s="5">
        <v>2438</v>
      </c>
      <c r="O69" s="5">
        <v>2702</v>
      </c>
      <c r="P69" s="5">
        <v>45</v>
      </c>
      <c r="Q69" s="5">
        <v>158</v>
      </c>
      <c r="R69" s="5">
        <v>6</v>
      </c>
      <c r="S69" s="5">
        <v>2109</v>
      </c>
      <c r="T69" s="5">
        <f>IF(SUM(Table13[[#This Row],[MOTORCYCLE]:[PRIVATE]])=0,"",SUM(Table13[[#This Row],[MOTORCYCLE]:[PRIVATE]]))</f>
        <v>2318</v>
      </c>
      <c r="U69" t="s">
        <v>16</v>
      </c>
      <c r="V69" s="4">
        <v>21.577371530000001</v>
      </c>
      <c r="W69" s="5">
        <f>SUM(Table13[[#This Row],[INJ0_19]:[INJ65_]])</f>
        <v>2426</v>
      </c>
    </row>
    <row r="70" spans="1:23" x14ac:dyDescent="0.3">
      <c r="A70" t="s">
        <v>251</v>
      </c>
      <c r="B70" t="s">
        <v>712</v>
      </c>
      <c r="C70" t="s">
        <v>944</v>
      </c>
      <c r="D70" t="s">
        <v>294</v>
      </c>
      <c r="E70" t="s">
        <v>725</v>
      </c>
      <c r="F70" s="5">
        <v>403</v>
      </c>
      <c r="G70" s="5">
        <v>2</v>
      </c>
      <c r="H70" s="5">
        <v>18</v>
      </c>
      <c r="I70" s="5">
        <v>556</v>
      </c>
      <c r="J70" s="5">
        <v>51</v>
      </c>
      <c r="K70" s="5">
        <v>92</v>
      </c>
      <c r="L70" s="5">
        <v>414</v>
      </c>
      <c r="M70" s="5">
        <v>56</v>
      </c>
      <c r="N70" s="5">
        <v>576</v>
      </c>
      <c r="O70" s="5">
        <v>712</v>
      </c>
      <c r="P70" s="5">
        <v>42</v>
      </c>
      <c r="Q70" s="5">
        <v>14</v>
      </c>
      <c r="R70" s="5">
        <v>13</v>
      </c>
      <c r="S70" s="5">
        <v>526</v>
      </c>
      <c r="T70" s="5">
        <f>IF(SUM(Table13[[#This Row],[MOTORCYCLE]:[PRIVATE]])=0,"",SUM(Table13[[#This Row],[MOTORCYCLE]:[PRIVATE]]))</f>
        <v>595</v>
      </c>
      <c r="U70" t="s">
        <v>16</v>
      </c>
      <c r="V70" s="4">
        <v>12.78298695</v>
      </c>
      <c r="W70" s="5">
        <f>SUM(Table13[[#This Row],[INJ0_19]:[INJ65_]])</f>
        <v>562</v>
      </c>
    </row>
    <row r="71" spans="1:23" x14ac:dyDescent="0.3">
      <c r="A71" t="s">
        <v>117</v>
      </c>
      <c r="B71" t="s">
        <v>713</v>
      </c>
      <c r="C71" t="s">
        <v>944</v>
      </c>
      <c r="D71" t="s">
        <v>296</v>
      </c>
      <c r="E71" t="s">
        <v>951</v>
      </c>
      <c r="F71" s="5">
        <v>151</v>
      </c>
      <c r="G71" s="5">
        <v>1</v>
      </c>
      <c r="H71" s="5">
        <v>3</v>
      </c>
      <c r="I71" s="5">
        <v>268</v>
      </c>
      <c r="J71" s="5">
        <v>16</v>
      </c>
      <c r="K71" s="5">
        <v>60</v>
      </c>
      <c r="L71" s="5">
        <v>199</v>
      </c>
      <c r="M71" s="5">
        <v>13</v>
      </c>
      <c r="N71" s="5">
        <v>272</v>
      </c>
      <c r="O71" s="5">
        <v>235</v>
      </c>
      <c r="P71" s="5">
        <v>1</v>
      </c>
      <c r="Q71" s="5">
        <v>9</v>
      </c>
      <c r="R71" s="5">
        <v>0</v>
      </c>
      <c r="S71" s="5">
        <v>172</v>
      </c>
      <c r="T71" s="5">
        <f>IF(SUM(Table13[[#This Row],[MOTORCYCLE]:[PRIVATE]])=0,"",SUM(Table13[[#This Row],[MOTORCYCLE]:[PRIVATE]]))</f>
        <v>182</v>
      </c>
      <c r="U71" t="s">
        <v>16</v>
      </c>
      <c r="V71" s="4">
        <v>18.366653280000001</v>
      </c>
      <c r="W71" s="5">
        <f>SUM(Table13[[#This Row],[INJ0_19]:[INJ65_]])</f>
        <v>272</v>
      </c>
    </row>
    <row r="72" spans="1:23" x14ac:dyDescent="0.3">
      <c r="A72" t="s">
        <v>88</v>
      </c>
      <c r="B72" t="s">
        <v>714</v>
      </c>
      <c r="C72" t="s">
        <v>944</v>
      </c>
      <c r="D72" t="s">
        <v>300</v>
      </c>
      <c r="E72" t="s">
        <v>950</v>
      </c>
      <c r="F72" s="5">
        <v>208</v>
      </c>
      <c r="G72" s="5">
        <v>1</v>
      </c>
      <c r="H72" s="5">
        <v>9</v>
      </c>
      <c r="I72" s="5">
        <v>355</v>
      </c>
      <c r="J72" s="5">
        <v>18</v>
      </c>
      <c r="K72" s="5">
        <v>71</v>
      </c>
      <c r="L72" s="5">
        <v>287</v>
      </c>
      <c r="M72" s="5">
        <v>6</v>
      </c>
      <c r="N72" s="5">
        <v>365</v>
      </c>
      <c r="O72" s="5">
        <v>405</v>
      </c>
      <c r="P72" s="5">
        <v>9</v>
      </c>
      <c r="Q72" s="5">
        <v>13</v>
      </c>
      <c r="R72" s="5">
        <v>2</v>
      </c>
      <c r="S72" s="5">
        <v>314</v>
      </c>
      <c r="T72" s="5">
        <f>IF(SUM(Table13[[#This Row],[MOTORCYCLE]:[PRIVATE]])=0,"",SUM(Table13[[#This Row],[MOTORCYCLE]:[PRIVATE]]))</f>
        <v>338</v>
      </c>
      <c r="U72" t="s">
        <v>16</v>
      </c>
      <c r="V72" s="4">
        <v>51.466352110000003</v>
      </c>
      <c r="W72" s="5">
        <f>SUM(Table13[[#This Row],[INJ0_19]:[INJ65_]])</f>
        <v>364</v>
      </c>
    </row>
    <row r="73" spans="1:23" x14ac:dyDescent="0.3">
      <c r="A73" t="s">
        <v>301</v>
      </c>
      <c r="B73" t="s">
        <v>715</v>
      </c>
      <c r="C73" t="s">
        <v>946</v>
      </c>
      <c r="D73" t="s">
        <v>302</v>
      </c>
      <c r="E73" t="s">
        <v>952</v>
      </c>
      <c r="F73" s="5">
        <v>193</v>
      </c>
      <c r="G73" s="5">
        <v>13</v>
      </c>
      <c r="H73" s="5">
        <v>23</v>
      </c>
      <c r="I73" s="5">
        <v>342</v>
      </c>
      <c r="J73" s="5">
        <v>2</v>
      </c>
      <c r="K73" s="5">
        <v>61</v>
      </c>
      <c r="L73" s="5">
        <v>275</v>
      </c>
      <c r="M73" s="5">
        <v>32</v>
      </c>
      <c r="N73" s="5">
        <v>378</v>
      </c>
      <c r="O73" s="5">
        <v>303</v>
      </c>
      <c r="P73" s="5">
        <v>27</v>
      </c>
      <c r="Q73" s="5">
        <v>17</v>
      </c>
      <c r="R73" s="5">
        <v>2</v>
      </c>
      <c r="S73" s="5">
        <v>209</v>
      </c>
      <c r="T73" s="5">
        <f>IF(SUM(Table13[[#This Row],[MOTORCYCLE]:[PRIVATE]])=0,"",SUM(Table13[[#This Row],[MOTORCYCLE]:[PRIVATE]]))</f>
        <v>255</v>
      </c>
      <c r="U73" t="s">
        <v>16</v>
      </c>
      <c r="V73" s="4">
        <v>7.3351712999999999E-2</v>
      </c>
      <c r="W73" s="5">
        <f>SUM(Table13[[#This Row],[INJ0_19]:[INJ65_]])</f>
        <v>368</v>
      </c>
    </row>
    <row r="74" spans="1:23" x14ac:dyDescent="0.3">
      <c r="A74" t="s">
        <v>304</v>
      </c>
      <c r="B74" t="s">
        <v>716</v>
      </c>
      <c r="C74" t="s">
        <v>946</v>
      </c>
      <c r="D74" t="s">
        <v>305</v>
      </c>
      <c r="E74" t="s">
        <v>951</v>
      </c>
      <c r="F74" s="5">
        <v>588</v>
      </c>
      <c r="G74" s="5">
        <v>4</v>
      </c>
      <c r="H74" s="5">
        <v>22</v>
      </c>
      <c r="I74" s="5">
        <v>847</v>
      </c>
      <c r="J74" s="5">
        <v>13</v>
      </c>
      <c r="K74" s="5">
        <v>49</v>
      </c>
      <c r="L74" s="5">
        <v>735</v>
      </c>
      <c r="M74" s="5">
        <v>77</v>
      </c>
      <c r="N74" s="5">
        <v>873</v>
      </c>
      <c r="O74" s="5">
        <v>1214</v>
      </c>
      <c r="P74" s="5">
        <v>36</v>
      </c>
      <c r="Q74" s="5">
        <v>137</v>
      </c>
      <c r="R74" s="5">
        <v>2</v>
      </c>
      <c r="S74" s="5">
        <v>869</v>
      </c>
      <c r="T74" s="5">
        <f>IF(SUM(Table13[[#This Row],[MOTORCYCLE]:[PRIVATE]])=0,"",SUM(Table13[[#This Row],[MOTORCYCLE]:[PRIVATE]]))</f>
        <v>1044</v>
      </c>
      <c r="U74" t="s">
        <v>16</v>
      </c>
      <c r="V74" s="4">
        <v>16.089716280000001</v>
      </c>
      <c r="W74" s="5">
        <f>SUM(Table13[[#This Row],[INJ0_19]:[INJ65_]])</f>
        <v>861</v>
      </c>
    </row>
    <row r="75" spans="1:23" x14ac:dyDescent="0.3">
      <c r="A75" t="s">
        <v>138</v>
      </c>
      <c r="B75" t="s">
        <v>717</v>
      </c>
      <c r="C75" t="s">
        <v>946</v>
      </c>
      <c r="D75" t="s">
        <v>306</v>
      </c>
      <c r="E75" t="s">
        <v>951</v>
      </c>
      <c r="F75" s="5">
        <v>2366</v>
      </c>
      <c r="G75" s="5">
        <v>29</v>
      </c>
      <c r="H75" s="5">
        <v>92</v>
      </c>
      <c r="I75" s="5">
        <v>3443</v>
      </c>
      <c r="J75" s="5">
        <v>54</v>
      </c>
      <c r="K75" s="5">
        <v>368</v>
      </c>
      <c r="L75" s="5">
        <v>2879</v>
      </c>
      <c r="M75" s="5">
        <v>243</v>
      </c>
      <c r="N75" s="5">
        <v>3564</v>
      </c>
      <c r="O75" s="5">
        <v>4821</v>
      </c>
      <c r="P75" s="5">
        <v>274</v>
      </c>
      <c r="Q75" s="5">
        <v>258</v>
      </c>
      <c r="R75" s="5">
        <v>25</v>
      </c>
      <c r="S75" s="5">
        <v>3512</v>
      </c>
      <c r="T75" s="5">
        <f>IF(SUM(Table13[[#This Row],[MOTORCYCLE]:[PRIVATE]])=0,"",SUM(Table13[[#This Row],[MOTORCYCLE]:[PRIVATE]]))</f>
        <v>4069</v>
      </c>
      <c r="U75" t="s">
        <v>16</v>
      </c>
      <c r="V75" s="4">
        <v>18.387242130000001</v>
      </c>
      <c r="W75" s="5">
        <f>SUM(Table13[[#This Row],[INJ0_19]:[INJ65_]])</f>
        <v>3490</v>
      </c>
    </row>
    <row r="76" spans="1:23" x14ac:dyDescent="0.3">
      <c r="A76" t="s">
        <v>161</v>
      </c>
      <c r="B76" t="s">
        <v>718</v>
      </c>
      <c r="C76" t="s">
        <v>945</v>
      </c>
      <c r="D76" t="s">
        <v>311</v>
      </c>
      <c r="E76" t="s">
        <v>725</v>
      </c>
      <c r="F76" s="5">
        <v>3469</v>
      </c>
      <c r="G76" s="5">
        <v>10</v>
      </c>
      <c r="H76" s="5">
        <v>125</v>
      </c>
      <c r="I76" s="5">
        <v>4820</v>
      </c>
      <c r="J76" s="5">
        <v>443</v>
      </c>
      <c r="K76" s="5">
        <v>778</v>
      </c>
      <c r="L76" s="5">
        <v>3555</v>
      </c>
      <c r="M76" s="5">
        <v>519</v>
      </c>
      <c r="N76" s="5">
        <v>4955</v>
      </c>
      <c r="O76" s="5">
        <v>6331</v>
      </c>
      <c r="P76" s="5">
        <v>315</v>
      </c>
      <c r="Q76" s="5">
        <v>189</v>
      </c>
      <c r="R76" s="5">
        <v>237</v>
      </c>
      <c r="S76" s="5">
        <v>4494</v>
      </c>
      <c r="T76" s="5">
        <f>IF(SUM(Table13[[#This Row],[MOTORCYCLE]:[PRIVATE]])=0,"",SUM(Table13[[#This Row],[MOTORCYCLE]:[PRIVATE]]))</f>
        <v>5235</v>
      </c>
      <c r="U76" t="s">
        <v>16</v>
      </c>
      <c r="V76" s="4">
        <v>61.643557039999997</v>
      </c>
      <c r="W76" s="5">
        <f>SUM(Table13[[#This Row],[INJ0_19]:[INJ65_]])</f>
        <v>4852</v>
      </c>
    </row>
    <row r="77" spans="1:23" x14ac:dyDescent="0.3">
      <c r="A77" t="s">
        <v>315</v>
      </c>
      <c r="B77" t="s">
        <v>719</v>
      </c>
      <c r="C77" t="s">
        <v>945</v>
      </c>
      <c r="D77" t="s">
        <v>316</v>
      </c>
      <c r="E77" t="s">
        <v>953</v>
      </c>
      <c r="F77" s="5">
        <v>6378</v>
      </c>
      <c r="G77" s="5">
        <v>18</v>
      </c>
      <c r="H77" s="5">
        <v>168</v>
      </c>
      <c r="I77" s="5">
        <v>7693</v>
      </c>
      <c r="J77" s="5">
        <v>826</v>
      </c>
      <c r="K77" s="5">
        <v>930</v>
      </c>
      <c r="L77" s="5">
        <v>5711</v>
      </c>
      <c r="M77" s="5">
        <v>1032</v>
      </c>
      <c r="N77" s="5">
        <v>7879</v>
      </c>
      <c r="O77" s="5">
        <v>11463</v>
      </c>
      <c r="P77" s="5">
        <v>1534</v>
      </c>
      <c r="Q77" s="5">
        <v>293</v>
      </c>
      <c r="R77" s="5">
        <v>343</v>
      </c>
      <c r="S77" s="5">
        <v>7391</v>
      </c>
      <c r="T77" s="5">
        <f>IF(SUM(Table13[[#This Row],[MOTORCYCLE]:[PRIVATE]])=0,"",SUM(Table13[[#This Row],[MOTORCYCLE]:[PRIVATE]]))</f>
        <v>9561</v>
      </c>
      <c r="U77" t="s">
        <v>16</v>
      </c>
      <c r="V77" s="4">
        <v>334.9545564</v>
      </c>
      <c r="W77" s="5">
        <f>SUM(Table13[[#This Row],[INJ0_19]:[INJ65_]])</f>
        <v>7673</v>
      </c>
    </row>
    <row r="78" spans="1:23" x14ac:dyDescent="0.3">
      <c r="A78" t="s">
        <v>203</v>
      </c>
      <c r="B78" t="s">
        <v>720</v>
      </c>
      <c r="C78" t="s">
        <v>946</v>
      </c>
      <c r="D78" t="s">
        <v>319</v>
      </c>
      <c r="E78" t="s">
        <v>952</v>
      </c>
      <c r="F78" s="5">
        <v>1108</v>
      </c>
      <c r="G78" s="5">
        <v>12</v>
      </c>
      <c r="H78" s="5">
        <v>46</v>
      </c>
      <c r="I78" s="5">
        <v>1773</v>
      </c>
      <c r="J78" s="5">
        <v>28</v>
      </c>
      <c r="K78" s="5">
        <v>251</v>
      </c>
      <c r="L78" s="5">
        <v>1420</v>
      </c>
      <c r="M78" s="5">
        <v>129</v>
      </c>
      <c r="N78" s="5">
        <v>1831</v>
      </c>
      <c r="O78" s="5">
        <v>2188</v>
      </c>
      <c r="P78" s="5">
        <v>56</v>
      </c>
      <c r="Q78" s="5">
        <v>106</v>
      </c>
      <c r="R78" s="5">
        <v>8</v>
      </c>
      <c r="S78" s="5">
        <v>1695</v>
      </c>
      <c r="T78" s="5">
        <f>IF(SUM(Table13[[#This Row],[MOTORCYCLE]:[PRIVATE]])=0,"",SUM(Table13[[#This Row],[MOTORCYCLE]:[PRIVATE]]))</f>
        <v>1865</v>
      </c>
      <c r="U78" t="s">
        <v>16</v>
      </c>
      <c r="V78" s="4">
        <v>6.1334995660000002</v>
      </c>
      <c r="W78" s="5">
        <f>SUM(Table13[[#This Row],[INJ0_19]:[INJ65_]])</f>
        <v>1800</v>
      </c>
    </row>
    <row r="79" spans="1:23" x14ac:dyDescent="0.3">
      <c r="A79" t="s">
        <v>45</v>
      </c>
      <c r="B79" t="s">
        <v>721</v>
      </c>
      <c r="C79" t="s">
        <v>946</v>
      </c>
      <c r="D79" t="s">
        <v>321</v>
      </c>
      <c r="E79" t="s">
        <v>725</v>
      </c>
      <c r="F79" s="5">
        <v>920</v>
      </c>
      <c r="G79" s="5">
        <v>14</v>
      </c>
      <c r="H79" s="5">
        <v>65</v>
      </c>
      <c r="I79" s="5">
        <v>1394</v>
      </c>
      <c r="J79" s="5">
        <v>52</v>
      </c>
      <c r="K79" s="5">
        <v>194</v>
      </c>
      <c r="L79" s="5">
        <v>1127</v>
      </c>
      <c r="M79" s="5">
        <v>132</v>
      </c>
      <c r="N79" s="5">
        <v>1473</v>
      </c>
      <c r="O79" s="5">
        <v>1645</v>
      </c>
      <c r="P79" s="5">
        <v>92</v>
      </c>
      <c r="Q79" s="5">
        <v>69</v>
      </c>
      <c r="R79" s="5">
        <v>35</v>
      </c>
      <c r="S79" s="5">
        <v>1226</v>
      </c>
      <c r="T79" s="5">
        <f>IF(SUM(Table13[[#This Row],[MOTORCYCLE]:[PRIVATE]])=0,"",SUM(Table13[[#This Row],[MOTORCYCLE]:[PRIVATE]]))</f>
        <v>1422</v>
      </c>
      <c r="U79" t="s">
        <v>16</v>
      </c>
      <c r="V79" s="4">
        <v>4.7198701070000002</v>
      </c>
      <c r="W79" s="5">
        <f>SUM(Table13[[#This Row],[INJ0_19]:[INJ65_]])</f>
        <v>1453</v>
      </c>
    </row>
    <row r="80" spans="1:23" x14ac:dyDescent="0.3">
      <c r="A80" t="s">
        <v>89</v>
      </c>
      <c r="B80" t="s">
        <v>722</v>
      </c>
      <c r="C80" t="s">
        <v>946</v>
      </c>
      <c r="D80" t="s">
        <v>324</v>
      </c>
      <c r="E80" t="s">
        <v>951</v>
      </c>
      <c r="F80" s="5">
        <v>590</v>
      </c>
      <c r="G80" s="5">
        <v>4</v>
      </c>
      <c r="H80" s="5">
        <v>24</v>
      </c>
      <c r="I80" s="5">
        <v>810</v>
      </c>
      <c r="J80" s="5">
        <v>6</v>
      </c>
      <c r="K80" s="5">
        <v>73</v>
      </c>
      <c r="L80" s="5">
        <v>702</v>
      </c>
      <c r="M80" s="5">
        <v>60</v>
      </c>
      <c r="N80" s="5">
        <v>838</v>
      </c>
      <c r="O80" s="5">
        <v>1228</v>
      </c>
      <c r="P80" s="5">
        <v>79</v>
      </c>
      <c r="Q80" s="5">
        <v>41</v>
      </c>
      <c r="R80" s="5">
        <v>4</v>
      </c>
      <c r="S80" s="5">
        <v>936</v>
      </c>
      <c r="T80" s="5">
        <f>IF(SUM(Table13[[#This Row],[MOTORCYCLE]:[PRIVATE]])=0,"",SUM(Table13[[#This Row],[MOTORCYCLE]:[PRIVATE]]))</f>
        <v>1060</v>
      </c>
      <c r="U80" t="s">
        <v>16</v>
      </c>
      <c r="V80" s="4">
        <v>32.323120459999998</v>
      </c>
      <c r="W80" s="5">
        <f>SUM(Table13[[#This Row],[INJ0_19]:[INJ65_]])</f>
        <v>835</v>
      </c>
    </row>
    <row r="81" spans="1:23" x14ac:dyDescent="0.3">
      <c r="A81" t="s">
        <v>204</v>
      </c>
      <c r="B81" t="s">
        <v>722</v>
      </c>
      <c r="C81" t="s">
        <v>946</v>
      </c>
      <c r="D81" t="s">
        <v>324</v>
      </c>
      <c r="E81" t="s">
        <v>951</v>
      </c>
      <c r="F81" s="5">
        <v>351</v>
      </c>
      <c r="G81" s="5">
        <v>6</v>
      </c>
      <c r="H81" s="5">
        <v>9</v>
      </c>
      <c r="I81" s="5">
        <v>442</v>
      </c>
      <c r="J81" s="5">
        <v>26</v>
      </c>
      <c r="K81" s="5">
        <v>48</v>
      </c>
      <c r="L81" s="5">
        <v>372</v>
      </c>
      <c r="M81" s="5">
        <v>33</v>
      </c>
      <c r="N81" s="5">
        <v>457</v>
      </c>
      <c r="O81" s="5">
        <v>675</v>
      </c>
      <c r="P81" s="5">
        <v>56</v>
      </c>
      <c r="Q81" s="5">
        <v>12</v>
      </c>
      <c r="R81" s="5">
        <v>12</v>
      </c>
      <c r="S81" s="5">
        <v>487</v>
      </c>
      <c r="T81" s="5">
        <f>IF(SUM(Table13[[#This Row],[MOTORCYCLE]:[PRIVATE]])=0,"",SUM(Table13[[#This Row],[MOTORCYCLE]:[PRIVATE]]))</f>
        <v>567</v>
      </c>
      <c r="U81" t="s">
        <v>16</v>
      </c>
      <c r="V81" s="4">
        <v>11.58729553</v>
      </c>
      <c r="W81" s="5">
        <f>SUM(Table13[[#This Row],[INJ0_19]:[INJ65_]])</f>
        <v>453</v>
      </c>
    </row>
    <row r="82" spans="1:23" x14ac:dyDescent="0.3">
      <c r="A82" t="s">
        <v>81</v>
      </c>
      <c r="B82" t="s">
        <v>722</v>
      </c>
      <c r="C82" t="s">
        <v>946</v>
      </c>
      <c r="D82" t="s">
        <v>324</v>
      </c>
      <c r="E82" t="s">
        <v>951</v>
      </c>
      <c r="F82" s="5">
        <v>11</v>
      </c>
      <c r="G82" s="5">
        <v>0</v>
      </c>
      <c r="H82" s="5">
        <v>2</v>
      </c>
      <c r="I82" s="5">
        <v>11</v>
      </c>
      <c r="J82" s="5">
        <v>3</v>
      </c>
      <c r="K82" s="5">
        <v>0</v>
      </c>
      <c r="L82" s="5">
        <v>11</v>
      </c>
      <c r="M82" s="5">
        <v>1</v>
      </c>
      <c r="N82" s="5">
        <v>13</v>
      </c>
      <c r="O82" s="5">
        <v>19</v>
      </c>
      <c r="P82" s="5">
        <v>3</v>
      </c>
      <c r="Q82" s="5">
        <v>1</v>
      </c>
      <c r="R82" s="5">
        <v>0</v>
      </c>
      <c r="S82" s="5">
        <v>13</v>
      </c>
      <c r="T82" s="5">
        <f>IF(SUM(Table13[[#This Row],[MOTORCYCLE]:[PRIVATE]])=0,"",SUM(Table13[[#This Row],[MOTORCYCLE]:[PRIVATE]]))</f>
        <v>17</v>
      </c>
      <c r="U82" t="s">
        <v>16</v>
      </c>
      <c r="V82" s="4">
        <v>7.4485651209999997</v>
      </c>
      <c r="W82" s="5">
        <f>SUM(Table13[[#This Row],[INJ0_19]:[INJ65_]])</f>
        <v>12</v>
      </c>
    </row>
    <row r="83" spans="1:23" x14ac:dyDescent="0.3">
      <c r="A83" t="s">
        <v>192</v>
      </c>
      <c r="B83" t="s">
        <v>723</v>
      </c>
      <c r="C83" t="s">
        <v>944</v>
      </c>
      <c r="D83" t="s">
        <v>325</v>
      </c>
      <c r="E83" t="s">
        <v>952</v>
      </c>
      <c r="F83" s="5">
        <v>80</v>
      </c>
      <c r="G83" s="5">
        <v>4</v>
      </c>
      <c r="H83" s="5">
        <v>8</v>
      </c>
      <c r="I83" s="5">
        <v>120</v>
      </c>
      <c r="J83" s="5">
        <v>21</v>
      </c>
      <c r="K83" s="5">
        <v>36</v>
      </c>
      <c r="L83" s="5">
        <v>88</v>
      </c>
      <c r="M83" s="5">
        <v>6</v>
      </c>
      <c r="N83" s="5">
        <v>132</v>
      </c>
      <c r="O83" s="5">
        <v>137</v>
      </c>
      <c r="P83" s="5">
        <v>2</v>
      </c>
      <c r="Q83" s="5">
        <v>10</v>
      </c>
      <c r="R83" s="5">
        <v>5</v>
      </c>
      <c r="S83" s="5">
        <v>75</v>
      </c>
      <c r="T83" s="5">
        <f>IF(SUM(Table13[[#This Row],[MOTORCYCLE]:[PRIVATE]])=0,"",SUM(Table13[[#This Row],[MOTORCYCLE]:[PRIVATE]]))</f>
        <v>92</v>
      </c>
      <c r="U83" t="s">
        <v>16</v>
      </c>
      <c r="V83" s="4">
        <v>9.1554403190000002</v>
      </c>
      <c r="W83" s="5">
        <f>SUM(Table13[[#This Row],[INJ0_19]:[INJ65_]])</f>
        <v>130</v>
      </c>
    </row>
    <row r="84" spans="1:23" x14ac:dyDescent="0.3">
      <c r="A84" t="s">
        <v>163</v>
      </c>
      <c r="B84" t="s">
        <v>724</v>
      </c>
      <c r="C84" t="s">
        <v>944</v>
      </c>
      <c r="D84" t="s">
        <v>312</v>
      </c>
      <c r="E84" t="s">
        <v>950</v>
      </c>
      <c r="F84" s="5">
        <v>139</v>
      </c>
      <c r="G84" s="5">
        <v>1</v>
      </c>
      <c r="H84" s="5">
        <v>1</v>
      </c>
      <c r="I84" s="5">
        <v>225</v>
      </c>
      <c r="J84" s="5">
        <v>18</v>
      </c>
      <c r="K84" s="5">
        <v>63</v>
      </c>
      <c r="L84" s="5">
        <v>153</v>
      </c>
      <c r="M84" s="5">
        <v>7</v>
      </c>
      <c r="N84" s="5">
        <v>227</v>
      </c>
      <c r="O84" s="5">
        <v>213</v>
      </c>
      <c r="P84" s="5">
        <v>8</v>
      </c>
      <c r="Q84" s="5">
        <v>5</v>
      </c>
      <c r="R84" s="5">
        <v>2</v>
      </c>
      <c r="S84" s="5">
        <v>167</v>
      </c>
      <c r="T84" s="5">
        <f>IF(SUM(Table13[[#This Row],[MOTORCYCLE]:[PRIVATE]])=0,"",SUM(Table13[[#This Row],[MOTORCYCLE]:[PRIVATE]]))</f>
        <v>182</v>
      </c>
      <c r="U84" t="s">
        <v>16</v>
      </c>
      <c r="V84" s="4">
        <v>27.636503489999999</v>
      </c>
      <c r="W84" s="5">
        <f>SUM(Table13[[#This Row],[INJ0_19]:[INJ65_]])</f>
        <v>223</v>
      </c>
    </row>
    <row r="85" spans="1:23" x14ac:dyDescent="0.3">
      <c r="A85" t="s">
        <v>198</v>
      </c>
      <c r="B85" t="s">
        <v>725</v>
      </c>
      <c r="C85" t="s">
        <v>945</v>
      </c>
      <c r="D85" t="s">
        <v>329</v>
      </c>
      <c r="E85" t="s">
        <v>725</v>
      </c>
      <c r="F85" s="5">
        <v>11692</v>
      </c>
      <c r="G85" s="5">
        <v>33</v>
      </c>
      <c r="H85" s="5">
        <v>384</v>
      </c>
      <c r="I85" s="5">
        <v>15717</v>
      </c>
      <c r="J85" s="5">
        <v>1554</v>
      </c>
      <c r="K85" s="5">
        <v>1931</v>
      </c>
      <c r="L85" s="5">
        <v>12174</v>
      </c>
      <c r="M85" s="5">
        <v>1876</v>
      </c>
      <c r="N85" s="5">
        <v>16134</v>
      </c>
      <c r="O85" s="5">
        <v>21470</v>
      </c>
      <c r="P85" s="5">
        <v>900</v>
      </c>
      <c r="Q85" s="5">
        <v>670</v>
      </c>
      <c r="R85" s="5">
        <v>244</v>
      </c>
      <c r="S85" s="5">
        <v>16038</v>
      </c>
      <c r="T85" s="5">
        <f>IF(SUM(Table13[[#This Row],[MOTORCYCLE]:[PRIVATE]])=0,"",SUM(Table13[[#This Row],[MOTORCYCLE]:[PRIVATE]]))</f>
        <v>17852</v>
      </c>
      <c r="U85" t="s">
        <v>16</v>
      </c>
      <c r="V85" s="4">
        <v>160.31851639999999</v>
      </c>
      <c r="W85" s="5">
        <f>SUM(Table13[[#This Row],[INJ0_19]:[INJ65_]])</f>
        <v>15981</v>
      </c>
    </row>
    <row r="86" spans="1:23" x14ac:dyDescent="0.3">
      <c r="A86" t="s">
        <v>183</v>
      </c>
      <c r="B86" t="s">
        <v>726</v>
      </c>
      <c r="C86" t="s">
        <v>944</v>
      </c>
      <c r="D86" t="s">
        <v>331</v>
      </c>
      <c r="E86" t="s">
        <v>950</v>
      </c>
      <c r="F86" s="5">
        <v>214</v>
      </c>
      <c r="G86" s="5">
        <v>0</v>
      </c>
      <c r="H86" s="5">
        <v>3</v>
      </c>
      <c r="I86" s="5">
        <v>291</v>
      </c>
      <c r="J86" s="5">
        <v>31</v>
      </c>
      <c r="K86" s="5">
        <v>32</v>
      </c>
      <c r="L86" s="5">
        <v>230</v>
      </c>
      <c r="M86" s="5">
        <v>26</v>
      </c>
      <c r="N86" s="5">
        <v>294</v>
      </c>
      <c r="O86" s="5">
        <v>380</v>
      </c>
      <c r="P86" s="5">
        <v>12</v>
      </c>
      <c r="Q86" s="5">
        <v>10</v>
      </c>
      <c r="R86" s="5">
        <v>6</v>
      </c>
      <c r="S86" s="5">
        <v>285</v>
      </c>
      <c r="T86" s="5">
        <f>IF(SUM(Table13[[#This Row],[MOTORCYCLE]:[PRIVATE]])=0,"",SUM(Table13[[#This Row],[MOTORCYCLE]:[PRIVATE]]))</f>
        <v>313</v>
      </c>
      <c r="U86" t="s">
        <v>16</v>
      </c>
      <c r="V86" s="4">
        <v>39.216966939999999</v>
      </c>
      <c r="W86" s="5">
        <f>SUM(Table13[[#This Row],[INJ0_19]:[INJ65_]])</f>
        <v>288</v>
      </c>
    </row>
    <row r="87" spans="1:23" x14ac:dyDescent="0.3">
      <c r="A87" t="s">
        <v>307</v>
      </c>
      <c r="B87" t="s">
        <v>727</v>
      </c>
      <c r="C87" t="s">
        <v>944</v>
      </c>
      <c r="D87" t="s">
        <v>333</v>
      </c>
      <c r="E87" t="s">
        <v>725</v>
      </c>
      <c r="F87" s="5">
        <v>113</v>
      </c>
      <c r="G87" s="5">
        <v>0</v>
      </c>
      <c r="H87" s="5">
        <v>3</v>
      </c>
      <c r="I87" s="5">
        <v>185</v>
      </c>
      <c r="J87" s="5">
        <v>8</v>
      </c>
      <c r="K87" s="5">
        <v>34</v>
      </c>
      <c r="L87" s="5">
        <v>142</v>
      </c>
      <c r="M87" s="5">
        <v>7</v>
      </c>
      <c r="N87" s="5">
        <v>188</v>
      </c>
      <c r="O87" s="5">
        <v>208</v>
      </c>
      <c r="P87" s="5">
        <v>3</v>
      </c>
      <c r="Q87" s="5">
        <v>11</v>
      </c>
      <c r="R87" s="5">
        <v>5</v>
      </c>
      <c r="S87" s="5">
        <v>149</v>
      </c>
      <c r="T87" s="5">
        <f>IF(SUM(Table13[[#This Row],[MOTORCYCLE]:[PRIVATE]])=0,"",SUM(Table13[[#This Row],[MOTORCYCLE]:[PRIVATE]]))</f>
        <v>168</v>
      </c>
      <c r="U87" t="s">
        <v>16</v>
      </c>
      <c r="V87" s="4">
        <v>16.07471241</v>
      </c>
      <c r="W87" s="5">
        <f>SUM(Table13[[#This Row],[INJ0_19]:[INJ65_]])</f>
        <v>183</v>
      </c>
    </row>
    <row r="88" spans="1:23" x14ac:dyDescent="0.3">
      <c r="A88" t="s">
        <v>277</v>
      </c>
      <c r="B88" t="s">
        <v>728</v>
      </c>
      <c r="C88" t="s">
        <v>945</v>
      </c>
      <c r="D88" t="s">
        <v>335</v>
      </c>
      <c r="E88" t="s">
        <v>950</v>
      </c>
      <c r="F88" s="5">
        <v>1791</v>
      </c>
      <c r="G88" s="5">
        <v>7</v>
      </c>
      <c r="H88" s="5">
        <v>47</v>
      </c>
      <c r="I88" s="5">
        <v>2542</v>
      </c>
      <c r="J88" s="5">
        <v>260</v>
      </c>
      <c r="K88" s="5">
        <v>484</v>
      </c>
      <c r="L88" s="5">
        <v>1821</v>
      </c>
      <c r="M88" s="5">
        <v>258</v>
      </c>
      <c r="N88" s="5">
        <v>2596</v>
      </c>
      <c r="O88" s="5">
        <v>3049</v>
      </c>
      <c r="P88" s="5">
        <v>186</v>
      </c>
      <c r="Q88" s="5">
        <v>87</v>
      </c>
      <c r="R88" s="5">
        <v>25</v>
      </c>
      <c r="S88" s="5">
        <v>2109</v>
      </c>
      <c r="T88" s="5">
        <f>IF(SUM(Table13[[#This Row],[MOTORCYCLE]:[PRIVATE]])=0,"",SUM(Table13[[#This Row],[MOTORCYCLE]:[PRIVATE]]))</f>
        <v>2407</v>
      </c>
      <c r="U88" t="s">
        <v>16</v>
      </c>
      <c r="V88" s="4">
        <v>110.5857464</v>
      </c>
      <c r="W88" s="5">
        <f>SUM(Table13[[#This Row],[INJ0_19]:[INJ65_]])</f>
        <v>2563</v>
      </c>
    </row>
    <row r="89" spans="1:23" x14ac:dyDescent="0.3">
      <c r="A89" t="s">
        <v>151</v>
      </c>
      <c r="B89" t="s">
        <v>729</v>
      </c>
      <c r="C89" t="s">
        <v>944</v>
      </c>
      <c r="D89" t="s">
        <v>338</v>
      </c>
      <c r="E89" t="s">
        <v>950</v>
      </c>
      <c r="F89" s="5">
        <v>44</v>
      </c>
      <c r="G89" s="5">
        <v>0</v>
      </c>
      <c r="H89" s="5">
        <v>7</v>
      </c>
      <c r="I89" s="5">
        <v>60</v>
      </c>
      <c r="J89" s="5">
        <v>6</v>
      </c>
      <c r="K89" s="5">
        <v>22</v>
      </c>
      <c r="L89" s="5">
        <v>39</v>
      </c>
      <c r="M89" s="5">
        <v>4</v>
      </c>
      <c r="N89" s="5">
        <v>67</v>
      </c>
      <c r="O89" s="5">
        <v>66</v>
      </c>
      <c r="P89" s="5">
        <v>1</v>
      </c>
      <c r="Q89" s="5">
        <v>3</v>
      </c>
      <c r="R89" s="5">
        <v>3</v>
      </c>
      <c r="S89" s="5">
        <v>41</v>
      </c>
      <c r="T89" s="5">
        <f>IF(SUM(Table13[[#This Row],[MOTORCYCLE]:[PRIVATE]])=0,"",SUM(Table13[[#This Row],[MOTORCYCLE]:[PRIVATE]]))</f>
        <v>48</v>
      </c>
      <c r="U89" t="s">
        <v>16</v>
      </c>
      <c r="V89" s="4">
        <v>12.148169190000001</v>
      </c>
      <c r="W89" s="5">
        <f>SUM(Table13[[#This Row],[INJ0_19]:[INJ65_]])</f>
        <v>65</v>
      </c>
    </row>
    <row r="90" spans="1:23" x14ac:dyDescent="0.3">
      <c r="A90" t="s">
        <v>91</v>
      </c>
      <c r="B90" t="s">
        <v>730</v>
      </c>
      <c r="C90" t="s">
        <v>944</v>
      </c>
      <c r="D90" t="s">
        <v>339</v>
      </c>
      <c r="E90" t="s">
        <v>950</v>
      </c>
      <c r="F90" s="5">
        <v>178</v>
      </c>
      <c r="G90" s="5">
        <v>0</v>
      </c>
      <c r="H90" s="5">
        <v>5</v>
      </c>
      <c r="I90" s="5">
        <v>317</v>
      </c>
      <c r="J90" s="5">
        <v>19</v>
      </c>
      <c r="K90" s="5">
        <v>69</v>
      </c>
      <c r="L90" s="5">
        <v>238</v>
      </c>
      <c r="M90" s="5">
        <v>12</v>
      </c>
      <c r="N90" s="5">
        <v>322</v>
      </c>
      <c r="O90" s="5">
        <v>316</v>
      </c>
      <c r="P90" s="5">
        <v>1</v>
      </c>
      <c r="Q90" s="5">
        <v>10</v>
      </c>
      <c r="R90" s="5">
        <v>4</v>
      </c>
      <c r="S90" s="5">
        <v>245</v>
      </c>
      <c r="T90" s="5">
        <f>IF(SUM(Table13[[#This Row],[MOTORCYCLE]:[PRIVATE]])=0,"",SUM(Table13[[#This Row],[MOTORCYCLE]:[PRIVATE]]))</f>
        <v>260</v>
      </c>
      <c r="U90" t="s">
        <v>16</v>
      </c>
      <c r="V90" s="4">
        <v>14.940434809999999</v>
      </c>
      <c r="W90" s="5">
        <f>SUM(Table13[[#This Row],[INJ0_19]:[INJ65_]])</f>
        <v>319</v>
      </c>
    </row>
    <row r="91" spans="1:23" x14ac:dyDescent="0.3">
      <c r="A91" t="s">
        <v>10</v>
      </c>
      <c r="B91" t="s">
        <v>731</v>
      </c>
      <c r="C91" t="s">
        <v>945</v>
      </c>
      <c r="D91" t="s">
        <v>340</v>
      </c>
      <c r="E91" t="s">
        <v>951</v>
      </c>
      <c r="F91" s="5">
        <v>1201</v>
      </c>
      <c r="G91" s="5">
        <v>10</v>
      </c>
      <c r="H91" s="5">
        <v>41</v>
      </c>
      <c r="I91" s="5">
        <v>1852</v>
      </c>
      <c r="J91" s="5">
        <v>170</v>
      </c>
      <c r="K91" s="5">
        <v>462</v>
      </c>
      <c r="L91" s="5">
        <v>1330</v>
      </c>
      <c r="M91" s="5">
        <v>77</v>
      </c>
      <c r="N91" s="5">
        <v>1903</v>
      </c>
      <c r="O91" s="5">
        <v>2137</v>
      </c>
      <c r="P91" s="5">
        <v>46</v>
      </c>
      <c r="Q91" s="5">
        <v>67</v>
      </c>
      <c r="R91" s="5">
        <v>34</v>
      </c>
      <c r="S91" s="5">
        <v>1429</v>
      </c>
      <c r="T91" s="5">
        <f>IF(SUM(Table13[[#This Row],[MOTORCYCLE]:[PRIVATE]])=0,"",SUM(Table13[[#This Row],[MOTORCYCLE]:[PRIVATE]]))</f>
        <v>1576</v>
      </c>
      <c r="U91" t="s">
        <v>16</v>
      </c>
      <c r="V91" s="4">
        <v>63.514322139999997</v>
      </c>
      <c r="W91" s="5">
        <f>SUM(Table13[[#This Row],[INJ0_19]:[INJ65_]])</f>
        <v>1869</v>
      </c>
    </row>
    <row r="92" spans="1:23" x14ac:dyDescent="0.3">
      <c r="A92" t="s">
        <v>59</v>
      </c>
      <c r="B92" t="s">
        <v>732</v>
      </c>
      <c r="C92" t="s">
        <v>945</v>
      </c>
      <c r="D92" t="s">
        <v>342</v>
      </c>
      <c r="E92" t="s">
        <v>951</v>
      </c>
      <c r="F92" s="5">
        <v>614</v>
      </c>
      <c r="G92" s="5">
        <v>3</v>
      </c>
      <c r="H92" s="5">
        <v>22</v>
      </c>
      <c r="I92" s="5">
        <v>851</v>
      </c>
      <c r="J92" s="5">
        <v>90</v>
      </c>
      <c r="K92" s="5">
        <v>169</v>
      </c>
      <c r="L92" s="5">
        <v>656</v>
      </c>
      <c r="M92" s="5">
        <v>35</v>
      </c>
      <c r="N92" s="5">
        <v>876</v>
      </c>
      <c r="O92" s="5">
        <v>1096</v>
      </c>
      <c r="P92" s="5">
        <v>23</v>
      </c>
      <c r="Q92" s="5">
        <v>31</v>
      </c>
      <c r="R92" s="5">
        <v>29</v>
      </c>
      <c r="S92" s="5">
        <v>772</v>
      </c>
      <c r="T92" s="5">
        <f>IF(SUM(Table13[[#This Row],[MOTORCYCLE]:[PRIVATE]])=0,"",SUM(Table13[[#This Row],[MOTORCYCLE]:[PRIVATE]]))</f>
        <v>855</v>
      </c>
      <c r="U92" t="s">
        <v>16</v>
      </c>
      <c r="V92" s="4">
        <v>51.806893299999999</v>
      </c>
      <c r="W92" s="5">
        <f>SUM(Table13[[#This Row],[INJ0_19]:[INJ65_]])</f>
        <v>860</v>
      </c>
    </row>
    <row r="93" spans="1:23" x14ac:dyDescent="0.3">
      <c r="A93" t="s">
        <v>223</v>
      </c>
      <c r="B93" t="s">
        <v>733</v>
      </c>
      <c r="C93" t="s">
        <v>945</v>
      </c>
      <c r="D93" t="s">
        <v>343</v>
      </c>
      <c r="E93" t="s">
        <v>725</v>
      </c>
      <c r="F93" s="5">
        <v>604</v>
      </c>
      <c r="G93" s="5">
        <v>1</v>
      </c>
      <c r="H93" s="5">
        <v>13</v>
      </c>
      <c r="I93" s="5">
        <v>859</v>
      </c>
      <c r="J93" s="5">
        <v>80</v>
      </c>
      <c r="K93" s="5">
        <v>121</v>
      </c>
      <c r="L93" s="5">
        <v>650</v>
      </c>
      <c r="M93" s="5">
        <v>95</v>
      </c>
      <c r="N93" s="5">
        <v>873</v>
      </c>
      <c r="O93" s="5">
        <v>1099</v>
      </c>
      <c r="P93" s="5">
        <v>39</v>
      </c>
      <c r="Q93" s="5">
        <v>35</v>
      </c>
      <c r="R93" s="5">
        <v>12</v>
      </c>
      <c r="S93" s="5">
        <v>816</v>
      </c>
      <c r="T93" s="5">
        <f>IF(SUM(Table13[[#This Row],[MOTORCYCLE]:[PRIVATE]])=0,"",SUM(Table13[[#This Row],[MOTORCYCLE]:[PRIVATE]]))</f>
        <v>902</v>
      </c>
      <c r="U93" t="s">
        <v>16</v>
      </c>
      <c r="V93" s="4">
        <v>90.001578550000005</v>
      </c>
      <c r="W93" s="5">
        <f>SUM(Table13[[#This Row],[INJ0_19]:[INJ65_]])</f>
        <v>866</v>
      </c>
    </row>
    <row r="94" spans="1:23" x14ac:dyDescent="0.3">
      <c r="A94" t="s">
        <v>160</v>
      </c>
      <c r="B94" t="s">
        <v>734</v>
      </c>
      <c r="C94" t="s">
        <v>945</v>
      </c>
      <c r="D94" t="s">
        <v>344</v>
      </c>
      <c r="E94" t="s">
        <v>950</v>
      </c>
      <c r="F94" s="5">
        <v>872</v>
      </c>
      <c r="G94" s="5">
        <v>11</v>
      </c>
      <c r="H94" s="5">
        <v>37</v>
      </c>
      <c r="I94" s="5">
        <v>1630</v>
      </c>
      <c r="J94" s="5">
        <v>94</v>
      </c>
      <c r="K94" s="5">
        <v>372</v>
      </c>
      <c r="L94" s="5">
        <v>1231</v>
      </c>
      <c r="M94" s="5">
        <v>63</v>
      </c>
      <c r="N94" s="5">
        <v>1678</v>
      </c>
      <c r="O94" s="5">
        <v>1583</v>
      </c>
      <c r="P94" s="5">
        <v>27</v>
      </c>
      <c r="Q94" s="5">
        <v>54</v>
      </c>
      <c r="R94" s="5">
        <v>12</v>
      </c>
      <c r="S94" s="5">
        <v>1226</v>
      </c>
      <c r="T94" s="5">
        <f>IF(SUM(Table13[[#This Row],[MOTORCYCLE]:[PRIVATE]])=0,"",SUM(Table13[[#This Row],[MOTORCYCLE]:[PRIVATE]]))</f>
        <v>1319</v>
      </c>
      <c r="U94" t="s">
        <v>16</v>
      </c>
      <c r="V94" s="4">
        <v>29.29111417</v>
      </c>
      <c r="W94" s="5">
        <f>SUM(Table13[[#This Row],[INJ0_19]:[INJ65_]])</f>
        <v>1666</v>
      </c>
    </row>
    <row r="95" spans="1:23" x14ac:dyDescent="0.3">
      <c r="A95" t="s">
        <v>133</v>
      </c>
      <c r="B95" t="s">
        <v>735</v>
      </c>
      <c r="C95" t="s">
        <v>944</v>
      </c>
      <c r="D95" t="s">
        <v>345</v>
      </c>
      <c r="E95" t="s">
        <v>950</v>
      </c>
      <c r="F95" s="5">
        <v>124</v>
      </c>
      <c r="G95" s="5">
        <v>0</v>
      </c>
      <c r="H95" s="5">
        <v>5</v>
      </c>
      <c r="I95" s="5">
        <v>188</v>
      </c>
      <c r="J95" s="5">
        <v>9</v>
      </c>
      <c r="K95" s="5">
        <v>43</v>
      </c>
      <c r="L95" s="5">
        <v>139</v>
      </c>
      <c r="M95" s="5">
        <v>9</v>
      </c>
      <c r="N95" s="5">
        <v>193</v>
      </c>
      <c r="O95" s="5">
        <v>192</v>
      </c>
      <c r="P95" s="5">
        <v>5</v>
      </c>
      <c r="Q95" s="5">
        <v>4</v>
      </c>
      <c r="R95" s="5">
        <v>4</v>
      </c>
      <c r="S95" s="5">
        <v>150</v>
      </c>
      <c r="T95" s="5">
        <f>IF(SUM(Table13[[#This Row],[MOTORCYCLE]:[PRIVATE]])=0,"",SUM(Table13[[#This Row],[MOTORCYCLE]:[PRIVATE]]))</f>
        <v>163</v>
      </c>
      <c r="U95" t="s">
        <v>16</v>
      </c>
      <c r="V95" s="4">
        <v>9.1480737120000004</v>
      </c>
      <c r="W95" s="5">
        <f>SUM(Table13[[#This Row],[INJ0_19]:[INJ65_]])</f>
        <v>191</v>
      </c>
    </row>
    <row r="96" spans="1:23" x14ac:dyDescent="0.3">
      <c r="A96" t="s">
        <v>205</v>
      </c>
      <c r="B96" t="s">
        <v>736</v>
      </c>
      <c r="C96" t="s">
        <v>944</v>
      </c>
      <c r="D96" t="s">
        <v>234</v>
      </c>
      <c r="E96" t="s">
        <v>950</v>
      </c>
      <c r="F96" s="5">
        <v>72</v>
      </c>
      <c r="G96" s="5">
        <v>0</v>
      </c>
      <c r="H96" s="5">
        <v>5</v>
      </c>
      <c r="I96" s="5">
        <v>109</v>
      </c>
      <c r="J96" s="5">
        <v>11</v>
      </c>
      <c r="K96" s="5">
        <v>21</v>
      </c>
      <c r="L96" s="5">
        <v>79</v>
      </c>
      <c r="M96" s="5">
        <v>13</v>
      </c>
      <c r="N96" s="5">
        <v>114</v>
      </c>
      <c r="O96" s="5">
        <v>128</v>
      </c>
      <c r="P96" s="5">
        <v>6</v>
      </c>
      <c r="Q96" s="5">
        <v>5</v>
      </c>
      <c r="R96" s="5">
        <v>1</v>
      </c>
      <c r="S96" s="5">
        <v>89</v>
      </c>
      <c r="T96" s="5">
        <f>IF(SUM(Table13[[#This Row],[MOTORCYCLE]:[PRIVATE]])=0,"",SUM(Table13[[#This Row],[MOTORCYCLE]:[PRIVATE]]))</f>
        <v>101</v>
      </c>
      <c r="U96" t="s">
        <v>16</v>
      </c>
      <c r="V96" s="4">
        <v>2.3068962549999998</v>
      </c>
      <c r="W96" s="5">
        <f>SUM(Table13[[#This Row],[INJ0_19]:[INJ65_]])</f>
        <v>113</v>
      </c>
    </row>
    <row r="97" spans="1:23" x14ac:dyDescent="0.3">
      <c r="A97" t="s">
        <v>128</v>
      </c>
      <c r="B97" t="s">
        <v>737</v>
      </c>
      <c r="C97" t="s">
        <v>945</v>
      </c>
      <c r="D97" t="s">
        <v>349</v>
      </c>
      <c r="E97" t="s">
        <v>951</v>
      </c>
      <c r="F97" s="5">
        <v>1066</v>
      </c>
      <c r="G97" s="5">
        <v>2</v>
      </c>
      <c r="H97" s="5">
        <v>12</v>
      </c>
      <c r="I97" s="5">
        <v>1380</v>
      </c>
      <c r="J97" s="5">
        <v>157</v>
      </c>
      <c r="K97" s="5">
        <v>241</v>
      </c>
      <c r="L97" s="5">
        <v>1035</v>
      </c>
      <c r="M97" s="5">
        <v>85</v>
      </c>
      <c r="N97" s="5">
        <v>1394</v>
      </c>
      <c r="O97" s="5">
        <v>1961</v>
      </c>
      <c r="P97" s="5">
        <v>119</v>
      </c>
      <c r="Q97" s="5">
        <v>62</v>
      </c>
      <c r="R97" s="5">
        <v>71</v>
      </c>
      <c r="S97" s="5">
        <v>1443</v>
      </c>
      <c r="T97" s="5">
        <f>IF(SUM(Table13[[#This Row],[MOTORCYCLE]:[PRIVATE]])=0,"",SUM(Table13[[#This Row],[MOTORCYCLE]:[PRIVATE]]))</f>
        <v>1695</v>
      </c>
      <c r="U97" t="s">
        <v>16</v>
      </c>
      <c r="V97" s="4">
        <v>65.132932710000006</v>
      </c>
      <c r="W97" s="5">
        <f>SUM(Table13[[#This Row],[INJ0_19]:[INJ65_]])</f>
        <v>1361</v>
      </c>
    </row>
    <row r="98" spans="1:23" x14ac:dyDescent="0.3">
      <c r="A98" t="s">
        <v>260</v>
      </c>
      <c r="B98" t="s">
        <v>738</v>
      </c>
      <c r="C98" t="s">
        <v>945</v>
      </c>
      <c r="D98" t="s">
        <v>352</v>
      </c>
      <c r="E98" t="s">
        <v>951</v>
      </c>
      <c r="F98" s="5">
        <v>589</v>
      </c>
      <c r="G98" s="5">
        <v>4</v>
      </c>
      <c r="H98" s="5">
        <v>25</v>
      </c>
      <c r="I98" s="5">
        <v>702</v>
      </c>
      <c r="J98" s="5">
        <v>65</v>
      </c>
      <c r="K98" s="5">
        <v>103</v>
      </c>
      <c r="L98" s="5">
        <v>511</v>
      </c>
      <c r="M98" s="5">
        <v>87</v>
      </c>
      <c r="N98" s="5">
        <v>731</v>
      </c>
      <c r="O98" s="5">
        <v>1062</v>
      </c>
      <c r="P98" s="5">
        <v>113</v>
      </c>
      <c r="Q98" s="5">
        <v>30</v>
      </c>
      <c r="R98" s="5">
        <v>27</v>
      </c>
      <c r="S98" s="5">
        <v>733</v>
      </c>
      <c r="T98" s="5">
        <f>IF(SUM(Table13[[#This Row],[MOTORCYCLE]:[PRIVATE]])=0,"",SUM(Table13[[#This Row],[MOTORCYCLE]:[PRIVATE]]))</f>
        <v>903</v>
      </c>
      <c r="U98" t="s">
        <v>16</v>
      </c>
      <c r="V98" s="4">
        <v>102.7893802</v>
      </c>
      <c r="W98" s="5">
        <f>SUM(Table13[[#This Row],[INJ0_19]:[INJ65_]])</f>
        <v>701</v>
      </c>
    </row>
    <row r="99" spans="1:23" x14ac:dyDescent="0.3">
      <c r="A99" t="s">
        <v>96</v>
      </c>
      <c r="B99" t="s">
        <v>739</v>
      </c>
      <c r="C99" t="s">
        <v>946</v>
      </c>
      <c r="D99" t="s">
        <v>353</v>
      </c>
      <c r="E99" t="s">
        <v>952</v>
      </c>
      <c r="F99" s="5">
        <v>522</v>
      </c>
      <c r="G99" s="5">
        <v>17</v>
      </c>
      <c r="H99" s="5">
        <v>49</v>
      </c>
      <c r="I99" s="5">
        <v>862</v>
      </c>
      <c r="J99" s="5">
        <v>11</v>
      </c>
      <c r="K99" s="5">
        <v>122</v>
      </c>
      <c r="L99" s="5">
        <v>735</v>
      </c>
      <c r="M99" s="5">
        <v>55</v>
      </c>
      <c r="N99" s="5">
        <v>928</v>
      </c>
      <c r="O99" s="5">
        <v>1007</v>
      </c>
      <c r="P99" s="5">
        <v>36</v>
      </c>
      <c r="Q99" s="5">
        <v>71</v>
      </c>
      <c r="R99" s="5">
        <v>10</v>
      </c>
      <c r="S99" s="5">
        <v>705</v>
      </c>
      <c r="T99" s="5">
        <f>IF(SUM(Table13[[#This Row],[MOTORCYCLE]:[PRIVATE]])=0,"",SUM(Table13[[#This Row],[MOTORCYCLE]:[PRIVATE]]))</f>
        <v>822</v>
      </c>
      <c r="U99" t="s">
        <v>16</v>
      </c>
      <c r="V99" s="4">
        <v>2.6275073519999999</v>
      </c>
      <c r="W99" s="5">
        <f>SUM(Table13[[#This Row],[INJ0_19]:[INJ65_]])</f>
        <v>912</v>
      </c>
    </row>
    <row r="100" spans="1:23" x14ac:dyDescent="0.3">
      <c r="A100" t="s">
        <v>109</v>
      </c>
      <c r="B100" t="s">
        <v>740</v>
      </c>
      <c r="C100" t="s">
        <v>944</v>
      </c>
      <c r="D100" t="s">
        <v>107</v>
      </c>
      <c r="E100" t="s">
        <v>950</v>
      </c>
      <c r="F100" s="5">
        <v>22</v>
      </c>
      <c r="G100" s="5">
        <v>0</v>
      </c>
      <c r="H100" s="5">
        <v>2</v>
      </c>
      <c r="I100" s="5">
        <v>39</v>
      </c>
      <c r="J100" s="5">
        <v>3</v>
      </c>
      <c r="K100" s="5">
        <v>10</v>
      </c>
      <c r="L100" s="5">
        <v>29</v>
      </c>
      <c r="M100" s="5">
        <v>2</v>
      </c>
      <c r="N100" s="5">
        <v>41</v>
      </c>
      <c r="O100" s="5">
        <v>35</v>
      </c>
      <c r="P100" s="5">
        <v>1</v>
      </c>
      <c r="Q100" s="5">
        <v>1</v>
      </c>
      <c r="R100" s="5">
        <v>1</v>
      </c>
      <c r="S100" s="5">
        <v>17</v>
      </c>
      <c r="T100" s="5">
        <f>IF(SUM(Table13[[#This Row],[MOTORCYCLE]:[PRIVATE]])=0,"",SUM(Table13[[#This Row],[MOTORCYCLE]:[PRIVATE]]))</f>
        <v>20</v>
      </c>
      <c r="U100" t="s">
        <v>16</v>
      </c>
      <c r="V100" s="4">
        <v>1.8820732229999999</v>
      </c>
      <c r="W100" s="5">
        <f>SUM(Table13[[#This Row],[INJ0_19]:[INJ65_]])</f>
        <v>41</v>
      </c>
    </row>
    <row r="101" spans="1:23" x14ac:dyDescent="0.3">
      <c r="A101" t="s">
        <v>162</v>
      </c>
      <c r="B101" t="s">
        <v>741</v>
      </c>
      <c r="C101" t="s">
        <v>944</v>
      </c>
      <c r="D101" t="s">
        <v>60</v>
      </c>
      <c r="E101" t="s">
        <v>950</v>
      </c>
      <c r="F101" s="5">
        <v>415</v>
      </c>
      <c r="G101" s="5">
        <v>1</v>
      </c>
      <c r="H101" s="5">
        <v>22</v>
      </c>
      <c r="I101" s="5">
        <v>710</v>
      </c>
      <c r="J101" s="5">
        <v>55</v>
      </c>
      <c r="K101" s="5">
        <v>177</v>
      </c>
      <c r="L101" s="5">
        <v>530</v>
      </c>
      <c r="M101" s="5">
        <v>23</v>
      </c>
      <c r="N101" s="5">
        <v>733</v>
      </c>
      <c r="O101" s="5">
        <v>745</v>
      </c>
      <c r="P101" s="5">
        <v>11</v>
      </c>
      <c r="Q101" s="5">
        <v>17</v>
      </c>
      <c r="R101" s="5">
        <v>6</v>
      </c>
      <c r="S101" s="5">
        <v>598</v>
      </c>
      <c r="T101" s="5">
        <f>IF(SUM(Table13[[#This Row],[MOTORCYCLE]:[PRIVATE]])=0,"",SUM(Table13[[#This Row],[MOTORCYCLE]:[PRIVATE]]))</f>
        <v>632</v>
      </c>
      <c r="U101" t="s">
        <v>16</v>
      </c>
      <c r="V101" s="4">
        <v>101.7156561</v>
      </c>
      <c r="W101" s="5">
        <f>SUM(Table13[[#This Row],[INJ0_19]:[INJ65_]])</f>
        <v>730</v>
      </c>
    </row>
    <row r="102" spans="1:23" x14ac:dyDescent="0.3">
      <c r="A102" t="s">
        <v>229</v>
      </c>
      <c r="B102" t="s">
        <v>742</v>
      </c>
      <c r="C102" t="s">
        <v>945</v>
      </c>
      <c r="D102" t="s">
        <v>320</v>
      </c>
      <c r="E102" t="s">
        <v>950</v>
      </c>
      <c r="F102" s="5">
        <v>733</v>
      </c>
      <c r="G102" s="5">
        <v>1</v>
      </c>
      <c r="H102" s="5">
        <v>28</v>
      </c>
      <c r="I102" s="5">
        <v>1147</v>
      </c>
      <c r="J102" s="5">
        <v>42</v>
      </c>
      <c r="K102" s="5">
        <v>149</v>
      </c>
      <c r="L102" s="5">
        <v>944</v>
      </c>
      <c r="M102" s="5">
        <v>78</v>
      </c>
      <c r="N102" s="5">
        <v>1176</v>
      </c>
      <c r="O102" s="5">
        <v>1456</v>
      </c>
      <c r="P102" s="5">
        <v>33</v>
      </c>
      <c r="Q102" s="5">
        <v>83</v>
      </c>
      <c r="R102" s="5">
        <v>5</v>
      </c>
      <c r="S102" s="5">
        <v>1090</v>
      </c>
      <c r="T102" s="5">
        <f>IF(SUM(Table13[[#This Row],[MOTORCYCLE]:[PRIVATE]])=0,"",SUM(Table13[[#This Row],[MOTORCYCLE]:[PRIVATE]]))</f>
        <v>1211</v>
      </c>
      <c r="U102" t="s">
        <v>16</v>
      </c>
      <c r="V102" s="4">
        <v>88.192487380000003</v>
      </c>
      <c r="W102" s="5">
        <f>SUM(Table13[[#This Row],[INJ0_19]:[INJ65_]])</f>
        <v>1171</v>
      </c>
    </row>
    <row r="103" spans="1:23" x14ac:dyDescent="0.3">
      <c r="A103" t="s">
        <v>153</v>
      </c>
      <c r="B103" t="s">
        <v>743</v>
      </c>
      <c r="C103" t="s">
        <v>944</v>
      </c>
      <c r="D103" t="s">
        <v>261</v>
      </c>
      <c r="E103" t="s">
        <v>952</v>
      </c>
      <c r="F103" s="5">
        <v>78</v>
      </c>
      <c r="G103" s="5">
        <v>0</v>
      </c>
      <c r="H103" s="5">
        <v>4</v>
      </c>
      <c r="I103" s="5">
        <v>113</v>
      </c>
      <c r="J103" s="5">
        <v>17</v>
      </c>
      <c r="K103" s="5">
        <v>22</v>
      </c>
      <c r="L103" s="5">
        <v>74</v>
      </c>
      <c r="M103" s="5">
        <v>18</v>
      </c>
      <c r="N103" s="5">
        <v>117</v>
      </c>
      <c r="O103" s="5">
        <v>117</v>
      </c>
      <c r="P103" s="5">
        <v>3</v>
      </c>
      <c r="Q103" s="5">
        <v>1</v>
      </c>
      <c r="R103" s="5">
        <v>8</v>
      </c>
      <c r="S103" s="5">
        <v>78</v>
      </c>
      <c r="T103" s="5">
        <f>IF(SUM(Table13[[#This Row],[MOTORCYCLE]:[PRIVATE]])=0,"",SUM(Table13[[#This Row],[MOTORCYCLE]:[PRIVATE]]))</f>
        <v>90</v>
      </c>
      <c r="U103" t="s">
        <v>16</v>
      </c>
      <c r="V103" s="4">
        <v>1.331094789</v>
      </c>
      <c r="W103" s="5">
        <f>SUM(Table13[[#This Row],[INJ0_19]:[INJ65_]])</f>
        <v>114</v>
      </c>
    </row>
    <row r="104" spans="1:23" x14ac:dyDescent="0.3">
      <c r="A104" t="s">
        <v>240</v>
      </c>
      <c r="B104" t="s">
        <v>744</v>
      </c>
      <c r="C104" t="s">
        <v>945</v>
      </c>
      <c r="D104" t="s">
        <v>355</v>
      </c>
      <c r="E104" t="s">
        <v>744</v>
      </c>
      <c r="F104" s="5">
        <v>18520</v>
      </c>
      <c r="G104" s="5">
        <v>66</v>
      </c>
      <c r="H104" s="5">
        <v>860</v>
      </c>
      <c r="I104" s="5">
        <v>23381</v>
      </c>
      <c r="J104" s="5">
        <v>4306</v>
      </c>
      <c r="K104" s="5">
        <v>3966</v>
      </c>
      <c r="L104" s="5">
        <v>16327</v>
      </c>
      <c r="M104" s="5">
        <v>2202</v>
      </c>
      <c r="N104" s="5">
        <v>24307</v>
      </c>
      <c r="O104" s="5">
        <v>31444</v>
      </c>
      <c r="P104" s="5">
        <v>2560</v>
      </c>
      <c r="Q104" s="5">
        <v>818</v>
      </c>
      <c r="R104" s="5">
        <v>900</v>
      </c>
      <c r="S104" s="5">
        <v>19659</v>
      </c>
      <c r="T104" s="5">
        <f>IF(SUM(Table13[[#This Row],[MOTORCYCLE]:[PRIVATE]])=0,"",SUM(Table13[[#This Row],[MOTORCYCLE]:[PRIVATE]]))</f>
        <v>23937</v>
      </c>
      <c r="U104" t="s">
        <v>16</v>
      </c>
      <c r="V104" s="4">
        <v>147.52429240000001</v>
      </c>
      <c r="W104" s="5">
        <f>SUM(Table13[[#This Row],[INJ0_19]:[INJ65_]])</f>
        <v>22495</v>
      </c>
    </row>
    <row r="105" spans="1:23" x14ac:dyDescent="0.3">
      <c r="A105" t="s">
        <v>101</v>
      </c>
      <c r="B105" t="s">
        <v>745</v>
      </c>
      <c r="C105" t="s">
        <v>944</v>
      </c>
      <c r="D105" t="s">
        <v>184</v>
      </c>
      <c r="E105" t="s">
        <v>950</v>
      </c>
      <c r="F105" s="5">
        <v>621</v>
      </c>
      <c r="G105" s="5">
        <v>1</v>
      </c>
      <c r="H105" s="5">
        <v>13</v>
      </c>
      <c r="I105" s="5">
        <v>1123</v>
      </c>
      <c r="J105" s="5">
        <v>70</v>
      </c>
      <c r="K105" s="5">
        <v>255</v>
      </c>
      <c r="L105" s="5">
        <v>831</v>
      </c>
      <c r="M105" s="5">
        <v>44</v>
      </c>
      <c r="N105" s="5">
        <v>1137</v>
      </c>
      <c r="O105" s="5">
        <v>1119</v>
      </c>
      <c r="P105" s="5">
        <v>20</v>
      </c>
      <c r="Q105" s="5">
        <v>17</v>
      </c>
      <c r="R105" s="5">
        <v>7</v>
      </c>
      <c r="S105" s="5">
        <v>884</v>
      </c>
      <c r="T105" s="5">
        <f>IF(SUM(Table13[[#This Row],[MOTORCYCLE]:[PRIVATE]])=0,"",SUM(Table13[[#This Row],[MOTORCYCLE]:[PRIVATE]]))</f>
        <v>928</v>
      </c>
      <c r="U105" t="s">
        <v>16</v>
      </c>
      <c r="V105" s="4">
        <v>39.73300716</v>
      </c>
      <c r="W105" s="5">
        <f>SUM(Table13[[#This Row],[INJ0_19]:[INJ65_]])</f>
        <v>1130</v>
      </c>
    </row>
    <row r="106" spans="1:23" x14ac:dyDescent="0.3">
      <c r="A106" t="s">
        <v>156</v>
      </c>
      <c r="B106" t="s">
        <v>746</v>
      </c>
      <c r="C106" t="s">
        <v>944</v>
      </c>
      <c r="D106" t="s">
        <v>356</v>
      </c>
      <c r="E106" t="s">
        <v>950</v>
      </c>
      <c r="F106" s="5">
        <v>263</v>
      </c>
      <c r="G106" s="5">
        <v>1</v>
      </c>
      <c r="H106" s="5">
        <v>9</v>
      </c>
      <c r="I106" s="5">
        <v>505</v>
      </c>
      <c r="J106" s="5">
        <v>31</v>
      </c>
      <c r="K106" s="5">
        <v>153</v>
      </c>
      <c r="L106" s="5">
        <v>342</v>
      </c>
      <c r="M106" s="5">
        <v>16</v>
      </c>
      <c r="N106" s="5">
        <v>515</v>
      </c>
      <c r="O106" s="5">
        <v>425</v>
      </c>
      <c r="P106" s="5">
        <v>6</v>
      </c>
      <c r="Q106" s="5">
        <v>7</v>
      </c>
      <c r="R106" s="5">
        <v>6</v>
      </c>
      <c r="S106" s="5">
        <v>326</v>
      </c>
      <c r="T106" s="5">
        <f>IF(SUM(Table13[[#This Row],[MOTORCYCLE]:[PRIVATE]])=0,"",SUM(Table13[[#This Row],[MOTORCYCLE]:[PRIVATE]]))</f>
        <v>345</v>
      </c>
      <c r="U106" t="s">
        <v>16</v>
      </c>
      <c r="V106" s="4">
        <v>36.139655650000002</v>
      </c>
      <c r="W106" s="5">
        <f>SUM(Table13[[#This Row],[INJ0_19]:[INJ65_]])</f>
        <v>511</v>
      </c>
    </row>
    <row r="107" spans="1:23" x14ac:dyDescent="0.3">
      <c r="A107" t="s">
        <v>359</v>
      </c>
      <c r="B107" t="s">
        <v>747</v>
      </c>
      <c r="C107" t="s">
        <v>944</v>
      </c>
      <c r="D107" t="s">
        <v>275</v>
      </c>
      <c r="E107" t="s">
        <v>950</v>
      </c>
      <c r="F107" s="5">
        <v>125</v>
      </c>
      <c r="G107" s="5">
        <v>0</v>
      </c>
      <c r="H107" s="5">
        <v>1</v>
      </c>
      <c r="I107" s="5">
        <v>245</v>
      </c>
      <c r="J107" s="5">
        <v>5</v>
      </c>
      <c r="K107" s="5">
        <v>52</v>
      </c>
      <c r="L107" s="5">
        <v>188</v>
      </c>
      <c r="M107" s="5">
        <v>5</v>
      </c>
      <c r="N107" s="5">
        <v>246</v>
      </c>
      <c r="O107" s="5">
        <v>243</v>
      </c>
      <c r="P107" s="5">
        <v>1</v>
      </c>
      <c r="Q107" s="5">
        <v>5</v>
      </c>
      <c r="R107" s="5">
        <v>1</v>
      </c>
      <c r="S107" s="5">
        <v>175</v>
      </c>
      <c r="T107" s="5">
        <f>IF(SUM(Table13[[#This Row],[MOTORCYCLE]:[PRIVATE]])=0,"",SUM(Table13[[#This Row],[MOTORCYCLE]:[PRIVATE]]))</f>
        <v>182</v>
      </c>
      <c r="U107" t="s">
        <v>16</v>
      </c>
      <c r="V107" s="4">
        <v>45.76304691</v>
      </c>
      <c r="W107" s="5">
        <f>SUM(Table13[[#This Row],[INJ0_19]:[INJ65_]])</f>
        <v>245</v>
      </c>
    </row>
    <row r="108" spans="1:23" x14ac:dyDescent="0.3">
      <c r="A108" t="s">
        <v>193</v>
      </c>
      <c r="B108" t="s">
        <v>748</v>
      </c>
      <c r="C108" t="s">
        <v>944</v>
      </c>
      <c r="D108" t="s">
        <v>361</v>
      </c>
      <c r="E108" t="s">
        <v>951</v>
      </c>
      <c r="F108" s="5">
        <v>65</v>
      </c>
      <c r="G108" s="5">
        <v>0</v>
      </c>
      <c r="H108" s="5">
        <v>0</v>
      </c>
      <c r="I108" s="5">
        <v>78</v>
      </c>
      <c r="J108" s="5">
        <v>6</v>
      </c>
      <c r="K108" s="5">
        <v>8</v>
      </c>
      <c r="L108" s="5">
        <v>59</v>
      </c>
      <c r="M108" s="5">
        <v>6</v>
      </c>
      <c r="N108" s="5">
        <v>78</v>
      </c>
      <c r="O108" s="5">
        <v>116</v>
      </c>
      <c r="P108" s="5">
        <v>6</v>
      </c>
      <c r="Q108" s="5">
        <v>4</v>
      </c>
      <c r="R108" s="5">
        <v>3</v>
      </c>
      <c r="S108" s="5">
        <v>88</v>
      </c>
      <c r="T108" s="5">
        <f>IF(SUM(Table13[[#This Row],[MOTORCYCLE]:[PRIVATE]])=0,"",SUM(Table13[[#This Row],[MOTORCYCLE]:[PRIVATE]]))</f>
        <v>101</v>
      </c>
      <c r="U108" t="s">
        <v>16</v>
      </c>
      <c r="V108" s="4">
        <v>21.335207239999999</v>
      </c>
      <c r="W108" s="5">
        <f>SUM(Table13[[#This Row],[INJ0_19]:[INJ65_]])</f>
        <v>73</v>
      </c>
    </row>
    <row r="109" spans="1:23" x14ac:dyDescent="0.3">
      <c r="A109" t="s">
        <v>348</v>
      </c>
      <c r="B109" t="s">
        <v>749</v>
      </c>
      <c r="C109" t="s">
        <v>944</v>
      </c>
      <c r="D109" t="s">
        <v>362</v>
      </c>
      <c r="E109" t="s">
        <v>952</v>
      </c>
      <c r="F109" s="5">
        <v>39</v>
      </c>
      <c r="G109" s="5">
        <v>1</v>
      </c>
      <c r="H109" s="5">
        <v>4</v>
      </c>
      <c r="I109" s="5">
        <v>47</v>
      </c>
      <c r="J109" s="5">
        <v>12</v>
      </c>
      <c r="K109" s="5">
        <v>15</v>
      </c>
      <c r="L109" s="5">
        <v>36</v>
      </c>
      <c r="M109" s="5">
        <v>1</v>
      </c>
      <c r="N109" s="5">
        <v>52</v>
      </c>
      <c r="O109" s="5">
        <v>51</v>
      </c>
      <c r="P109" s="5">
        <v>0</v>
      </c>
      <c r="Q109" s="5">
        <v>0</v>
      </c>
      <c r="R109" s="5">
        <v>2</v>
      </c>
      <c r="S109" s="5">
        <v>29</v>
      </c>
      <c r="T109" s="5">
        <f>IF(SUM(Table13[[#This Row],[MOTORCYCLE]:[PRIVATE]])=0,"",SUM(Table13[[#This Row],[MOTORCYCLE]:[PRIVATE]]))</f>
        <v>31</v>
      </c>
      <c r="U109" t="s">
        <v>16</v>
      </c>
      <c r="V109" s="4">
        <v>2.8832740590000001</v>
      </c>
      <c r="W109" s="5">
        <f>SUM(Table13[[#This Row],[INJ0_19]:[INJ65_]])</f>
        <v>52</v>
      </c>
    </row>
    <row r="110" spans="1:23" x14ac:dyDescent="0.3">
      <c r="A110" t="s">
        <v>222</v>
      </c>
      <c r="B110" t="s">
        <v>750</v>
      </c>
      <c r="C110" t="s">
        <v>944</v>
      </c>
      <c r="D110" t="s">
        <v>363</v>
      </c>
      <c r="E110" t="s">
        <v>950</v>
      </c>
      <c r="F110" s="5">
        <v>165</v>
      </c>
      <c r="G110" s="5">
        <v>1</v>
      </c>
      <c r="H110" s="5">
        <v>12</v>
      </c>
      <c r="I110" s="5">
        <v>292</v>
      </c>
      <c r="J110" s="5">
        <v>23</v>
      </c>
      <c r="K110" s="5">
        <v>72</v>
      </c>
      <c r="L110" s="5">
        <v>221</v>
      </c>
      <c r="M110" s="5">
        <v>11</v>
      </c>
      <c r="N110" s="5">
        <v>305</v>
      </c>
      <c r="O110" s="5">
        <v>238</v>
      </c>
      <c r="P110" s="5">
        <v>0</v>
      </c>
      <c r="Q110" s="5">
        <v>6</v>
      </c>
      <c r="R110" s="5">
        <v>2</v>
      </c>
      <c r="S110" s="5">
        <v>192</v>
      </c>
      <c r="T110" s="5">
        <f>IF(SUM(Table13[[#This Row],[MOTORCYCLE]:[PRIVATE]])=0,"",SUM(Table13[[#This Row],[MOTORCYCLE]:[PRIVATE]]))</f>
        <v>200</v>
      </c>
      <c r="U110" t="s">
        <v>16</v>
      </c>
      <c r="V110" s="4">
        <v>11.65580331</v>
      </c>
      <c r="W110" s="5">
        <f>SUM(Table13[[#This Row],[INJ0_19]:[INJ65_]])</f>
        <v>304</v>
      </c>
    </row>
    <row r="111" spans="1:23" x14ac:dyDescent="0.3">
      <c r="A111" t="s">
        <v>245</v>
      </c>
      <c r="B111" t="s">
        <v>751</v>
      </c>
      <c r="C111" t="s">
        <v>944</v>
      </c>
      <c r="D111" t="s">
        <v>366</v>
      </c>
      <c r="E111" t="s">
        <v>950</v>
      </c>
      <c r="F111" s="5">
        <v>47</v>
      </c>
      <c r="G111" s="5">
        <v>0</v>
      </c>
      <c r="H111" s="5">
        <v>2</v>
      </c>
      <c r="I111" s="5">
        <v>71</v>
      </c>
      <c r="J111" s="5">
        <v>4</v>
      </c>
      <c r="K111" s="5">
        <v>17</v>
      </c>
      <c r="L111" s="5">
        <v>54</v>
      </c>
      <c r="M111" s="5">
        <v>2</v>
      </c>
      <c r="N111" s="5">
        <v>73</v>
      </c>
      <c r="O111" s="5">
        <v>71</v>
      </c>
      <c r="P111" s="5">
        <v>0</v>
      </c>
      <c r="Q111" s="5">
        <v>1</v>
      </c>
      <c r="R111" s="5">
        <v>3</v>
      </c>
      <c r="S111" s="5">
        <v>50</v>
      </c>
      <c r="T111" s="5">
        <f>IF(SUM(Table13[[#This Row],[MOTORCYCLE]:[PRIVATE]])=0,"",SUM(Table13[[#This Row],[MOTORCYCLE]:[PRIVATE]]))</f>
        <v>54</v>
      </c>
      <c r="U111" t="s">
        <v>16</v>
      </c>
      <c r="V111" s="4">
        <v>30.261123260000002</v>
      </c>
      <c r="W111" s="5">
        <f>SUM(Table13[[#This Row],[INJ0_19]:[INJ65_]])</f>
        <v>73</v>
      </c>
    </row>
    <row r="112" spans="1:23" x14ac:dyDescent="0.3">
      <c r="A112" t="s">
        <v>5</v>
      </c>
      <c r="B112" t="s">
        <v>752</v>
      </c>
      <c r="C112" t="s">
        <v>944</v>
      </c>
      <c r="D112" t="s">
        <v>116</v>
      </c>
      <c r="E112" t="s">
        <v>951</v>
      </c>
      <c r="F112" s="5">
        <v>57</v>
      </c>
      <c r="G112" s="5">
        <v>1</v>
      </c>
      <c r="H112" s="5">
        <v>2</v>
      </c>
      <c r="I112" s="5">
        <v>70</v>
      </c>
      <c r="J112" s="5">
        <v>13</v>
      </c>
      <c r="K112" s="5">
        <v>20</v>
      </c>
      <c r="L112" s="5">
        <v>44</v>
      </c>
      <c r="M112" s="5">
        <v>7</v>
      </c>
      <c r="N112" s="5">
        <v>73</v>
      </c>
      <c r="O112" s="5">
        <v>91</v>
      </c>
      <c r="P112" s="5">
        <v>0</v>
      </c>
      <c r="Q112" s="5">
        <v>6</v>
      </c>
      <c r="R112" s="5">
        <v>2</v>
      </c>
      <c r="S112" s="5">
        <v>62</v>
      </c>
      <c r="T112" s="5">
        <f>IF(SUM(Table13[[#This Row],[MOTORCYCLE]:[PRIVATE]])=0,"",SUM(Table13[[#This Row],[MOTORCYCLE]:[PRIVATE]]))</f>
        <v>70</v>
      </c>
      <c r="U112" t="s">
        <v>16</v>
      </c>
      <c r="V112" s="4">
        <v>24.99352983</v>
      </c>
      <c r="W112" s="5">
        <f>SUM(Table13[[#This Row],[INJ0_19]:[INJ65_]])</f>
        <v>71</v>
      </c>
    </row>
    <row r="113" spans="1:23" x14ac:dyDescent="0.3">
      <c r="A113" t="s">
        <v>118</v>
      </c>
      <c r="B113" t="s">
        <v>753</v>
      </c>
      <c r="C113" t="s">
        <v>944</v>
      </c>
      <c r="D113" t="s">
        <v>367</v>
      </c>
      <c r="E113" t="s">
        <v>950</v>
      </c>
      <c r="F113" s="5">
        <v>92</v>
      </c>
      <c r="G113" s="5">
        <v>0</v>
      </c>
      <c r="H113" s="5">
        <v>4</v>
      </c>
      <c r="I113" s="5">
        <v>135</v>
      </c>
      <c r="J113" s="5">
        <v>12</v>
      </c>
      <c r="K113" s="5">
        <v>23</v>
      </c>
      <c r="L113" s="5">
        <v>105</v>
      </c>
      <c r="M113" s="5">
        <v>8</v>
      </c>
      <c r="N113" s="5">
        <v>139</v>
      </c>
      <c r="O113" s="5">
        <v>156</v>
      </c>
      <c r="P113" s="5">
        <v>1</v>
      </c>
      <c r="Q113" s="5">
        <v>2</v>
      </c>
      <c r="R113" s="5">
        <v>1</v>
      </c>
      <c r="S113" s="5">
        <v>123</v>
      </c>
      <c r="T113" s="5">
        <f>IF(SUM(Table13[[#This Row],[MOTORCYCLE]:[PRIVATE]])=0,"",SUM(Table13[[#This Row],[MOTORCYCLE]:[PRIVATE]]))</f>
        <v>127</v>
      </c>
      <c r="U113" t="s">
        <v>16</v>
      </c>
      <c r="V113" s="4">
        <v>18.94681246</v>
      </c>
      <c r="W113" s="5">
        <f>SUM(Table13[[#This Row],[INJ0_19]:[INJ65_]])</f>
        <v>136</v>
      </c>
    </row>
    <row r="114" spans="1:23" x14ac:dyDescent="0.3">
      <c r="A114" t="s">
        <v>93</v>
      </c>
      <c r="B114" t="s">
        <v>754</v>
      </c>
      <c r="C114" t="s">
        <v>944</v>
      </c>
      <c r="D114" t="s">
        <v>272</v>
      </c>
      <c r="E114" t="s">
        <v>950</v>
      </c>
      <c r="F114" s="5">
        <v>570</v>
      </c>
      <c r="G114" s="5">
        <v>1</v>
      </c>
      <c r="H114" s="5">
        <v>12</v>
      </c>
      <c r="I114" s="5">
        <v>1101</v>
      </c>
      <c r="J114" s="5">
        <v>55</v>
      </c>
      <c r="K114" s="5">
        <v>251</v>
      </c>
      <c r="L114" s="5">
        <v>804</v>
      </c>
      <c r="M114" s="5">
        <v>56</v>
      </c>
      <c r="N114" s="5">
        <v>1114</v>
      </c>
      <c r="O114" s="5">
        <v>1095</v>
      </c>
      <c r="P114" s="5">
        <v>42</v>
      </c>
      <c r="Q114" s="5">
        <v>22</v>
      </c>
      <c r="R114" s="5">
        <v>13</v>
      </c>
      <c r="S114" s="5">
        <v>856</v>
      </c>
      <c r="T114" s="5">
        <f>IF(SUM(Table13[[#This Row],[MOTORCYCLE]:[PRIVATE]])=0,"",SUM(Table13[[#This Row],[MOTORCYCLE]:[PRIVATE]]))</f>
        <v>933</v>
      </c>
      <c r="U114" t="s">
        <v>16</v>
      </c>
      <c r="V114" s="4">
        <v>214.23906650000001</v>
      </c>
      <c r="W114" s="5">
        <f>SUM(Table13[[#This Row],[INJ0_19]:[INJ65_]])</f>
        <v>1111</v>
      </c>
    </row>
    <row r="115" spans="1:23" x14ac:dyDescent="0.3">
      <c r="A115" t="s">
        <v>369</v>
      </c>
      <c r="B115" t="s">
        <v>755</v>
      </c>
      <c r="C115" t="s">
        <v>945</v>
      </c>
      <c r="D115" t="s">
        <v>271</v>
      </c>
      <c r="E115" t="s">
        <v>951</v>
      </c>
      <c r="F115" s="5">
        <v>361</v>
      </c>
      <c r="G115" s="5">
        <v>2</v>
      </c>
      <c r="H115" s="5">
        <v>10</v>
      </c>
      <c r="I115" s="5">
        <v>462</v>
      </c>
      <c r="J115" s="5">
        <v>30</v>
      </c>
      <c r="K115" s="5">
        <v>96</v>
      </c>
      <c r="L115" s="5">
        <v>324</v>
      </c>
      <c r="M115" s="5">
        <v>45</v>
      </c>
      <c r="N115" s="5">
        <v>474</v>
      </c>
      <c r="O115" s="5">
        <v>704</v>
      </c>
      <c r="P115" s="5">
        <v>49</v>
      </c>
      <c r="Q115" s="5">
        <v>17</v>
      </c>
      <c r="R115" s="5">
        <v>24</v>
      </c>
      <c r="S115" s="5">
        <v>487</v>
      </c>
      <c r="T115" s="5">
        <f>IF(SUM(Table13[[#This Row],[MOTORCYCLE]:[PRIVATE]])=0,"",SUM(Table13[[#This Row],[MOTORCYCLE]:[PRIVATE]]))</f>
        <v>577</v>
      </c>
      <c r="U115" t="s">
        <v>16</v>
      </c>
      <c r="V115" s="4">
        <v>31.362448700000002</v>
      </c>
      <c r="W115" s="5">
        <f>SUM(Table13[[#This Row],[INJ0_19]:[INJ65_]])</f>
        <v>465</v>
      </c>
    </row>
    <row r="116" spans="1:23" x14ac:dyDescent="0.3">
      <c r="A116" t="s">
        <v>224</v>
      </c>
      <c r="B116" t="s">
        <v>756</v>
      </c>
      <c r="C116" t="s">
        <v>944</v>
      </c>
      <c r="D116" t="s">
        <v>370</v>
      </c>
      <c r="E116" t="s">
        <v>950</v>
      </c>
      <c r="F116" s="5">
        <v>36</v>
      </c>
      <c r="G116" s="5">
        <v>0</v>
      </c>
      <c r="H116" s="5">
        <v>5</v>
      </c>
      <c r="I116" s="5">
        <v>54</v>
      </c>
      <c r="J116" s="5">
        <v>1</v>
      </c>
      <c r="K116" s="5">
        <v>13</v>
      </c>
      <c r="L116" s="5">
        <v>38</v>
      </c>
      <c r="M116" s="5">
        <v>8</v>
      </c>
      <c r="N116" s="5">
        <v>59</v>
      </c>
      <c r="O116" s="5">
        <v>57</v>
      </c>
      <c r="P116" s="5">
        <v>4</v>
      </c>
      <c r="Q116" s="5">
        <v>2</v>
      </c>
      <c r="R116" s="5">
        <v>0</v>
      </c>
      <c r="S116" s="5">
        <v>48</v>
      </c>
      <c r="T116" s="5">
        <f>IF(SUM(Table13[[#This Row],[MOTORCYCLE]:[PRIVATE]])=0,"",SUM(Table13[[#This Row],[MOTORCYCLE]:[PRIVATE]]))</f>
        <v>54</v>
      </c>
      <c r="U116" t="s">
        <v>16</v>
      </c>
      <c r="V116" s="4">
        <v>4.0784168730000001</v>
      </c>
      <c r="W116" s="5">
        <f>SUM(Table13[[#This Row],[INJ0_19]:[INJ65_]])</f>
        <v>59</v>
      </c>
    </row>
    <row r="117" spans="1:23" x14ac:dyDescent="0.3">
      <c r="A117" t="s">
        <v>371</v>
      </c>
      <c r="B117" t="s">
        <v>757</v>
      </c>
      <c r="C117" t="s">
        <v>944</v>
      </c>
      <c r="D117" t="s">
        <v>372</v>
      </c>
      <c r="E117" t="s">
        <v>950</v>
      </c>
      <c r="F117" s="5">
        <v>642</v>
      </c>
      <c r="G117" s="5">
        <v>1</v>
      </c>
      <c r="H117" s="5">
        <v>20</v>
      </c>
      <c r="I117" s="5">
        <v>1094</v>
      </c>
      <c r="J117" s="5">
        <v>101</v>
      </c>
      <c r="K117" s="5">
        <v>271</v>
      </c>
      <c r="L117" s="5">
        <v>797</v>
      </c>
      <c r="M117" s="5">
        <v>42</v>
      </c>
      <c r="N117" s="5">
        <v>1115</v>
      </c>
      <c r="O117" s="5">
        <v>1148</v>
      </c>
      <c r="P117" s="5">
        <v>24</v>
      </c>
      <c r="Q117" s="5">
        <v>43</v>
      </c>
      <c r="R117" s="5">
        <v>9</v>
      </c>
      <c r="S117" s="5">
        <v>861</v>
      </c>
      <c r="T117" s="5">
        <f>IF(SUM(Table13[[#This Row],[MOTORCYCLE]:[PRIVATE]])=0,"",SUM(Table13[[#This Row],[MOTORCYCLE]:[PRIVATE]]))</f>
        <v>937</v>
      </c>
      <c r="U117" t="s">
        <v>16</v>
      </c>
      <c r="V117" s="4">
        <v>63.838480320000002</v>
      </c>
      <c r="W117" s="5">
        <f>SUM(Table13[[#This Row],[INJ0_19]:[INJ65_]])</f>
        <v>1110</v>
      </c>
    </row>
    <row r="118" spans="1:23" x14ac:dyDescent="0.3">
      <c r="A118" t="s">
        <v>374</v>
      </c>
      <c r="B118" t="s">
        <v>758</v>
      </c>
      <c r="C118" t="s">
        <v>944</v>
      </c>
      <c r="D118" t="s">
        <v>375</v>
      </c>
      <c r="E118" t="s">
        <v>950</v>
      </c>
      <c r="F118" s="5">
        <v>391</v>
      </c>
      <c r="G118" s="5">
        <v>2</v>
      </c>
      <c r="H118" s="5">
        <v>14</v>
      </c>
      <c r="I118" s="5">
        <v>725</v>
      </c>
      <c r="J118" s="5">
        <v>77</v>
      </c>
      <c r="K118" s="5">
        <v>227</v>
      </c>
      <c r="L118" s="5">
        <v>486</v>
      </c>
      <c r="M118" s="5">
        <v>23</v>
      </c>
      <c r="N118" s="5">
        <v>741</v>
      </c>
      <c r="O118" s="5">
        <v>683</v>
      </c>
      <c r="P118" s="5">
        <v>10</v>
      </c>
      <c r="Q118" s="5">
        <v>18</v>
      </c>
      <c r="R118" s="5">
        <v>7</v>
      </c>
      <c r="S118" s="5">
        <v>483</v>
      </c>
      <c r="T118" s="5">
        <f>IF(SUM(Table13[[#This Row],[MOTORCYCLE]:[PRIVATE]])=0,"",SUM(Table13[[#This Row],[MOTORCYCLE]:[PRIVATE]]))</f>
        <v>518</v>
      </c>
      <c r="U118" t="s">
        <v>16</v>
      </c>
      <c r="V118" s="4">
        <v>35.451477840000003</v>
      </c>
      <c r="W118" s="5">
        <f>SUM(Table13[[#This Row],[INJ0_19]:[INJ65_]])</f>
        <v>736</v>
      </c>
    </row>
    <row r="119" spans="1:23" x14ac:dyDescent="0.3">
      <c r="A119" t="s">
        <v>103</v>
      </c>
      <c r="B119" t="s">
        <v>759</v>
      </c>
      <c r="C119" t="s">
        <v>945</v>
      </c>
      <c r="D119" t="s">
        <v>376</v>
      </c>
      <c r="E119" t="s">
        <v>951</v>
      </c>
      <c r="F119" s="5">
        <v>2399</v>
      </c>
      <c r="G119" s="5">
        <v>9</v>
      </c>
      <c r="H119" s="5">
        <v>76</v>
      </c>
      <c r="I119" s="5">
        <v>2993</v>
      </c>
      <c r="J119" s="5">
        <v>367</v>
      </c>
      <c r="K119" s="5">
        <v>435</v>
      </c>
      <c r="L119" s="5">
        <v>2199</v>
      </c>
      <c r="M119" s="5">
        <v>381</v>
      </c>
      <c r="N119" s="5">
        <v>3078</v>
      </c>
      <c r="O119" s="5">
        <v>4382</v>
      </c>
      <c r="P119" s="5">
        <v>321</v>
      </c>
      <c r="Q119" s="5">
        <v>116</v>
      </c>
      <c r="R119" s="5">
        <v>163</v>
      </c>
      <c r="S119" s="5">
        <v>3124</v>
      </c>
      <c r="T119" s="5">
        <f>IF(SUM(Table13[[#This Row],[MOTORCYCLE]:[PRIVATE]])=0,"",SUM(Table13[[#This Row],[MOTORCYCLE]:[PRIVATE]]))</f>
        <v>3724</v>
      </c>
      <c r="U119" t="s">
        <v>16</v>
      </c>
      <c r="V119" s="4">
        <v>165.61231090000001</v>
      </c>
      <c r="W119" s="5">
        <f>SUM(Table13[[#This Row],[INJ0_19]:[INJ65_]])</f>
        <v>3015</v>
      </c>
    </row>
    <row r="120" spans="1:23" x14ac:dyDescent="0.3">
      <c r="A120" t="s">
        <v>165</v>
      </c>
      <c r="B120" t="s">
        <v>760</v>
      </c>
      <c r="C120" t="s">
        <v>945</v>
      </c>
      <c r="D120" t="s">
        <v>377</v>
      </c>
      <c r="E120" t="s">
        <v>951</v>
      </c>
      <c r="F120" s="5">
        <v>676</v>
      </c>
      <c r="G120" s="5">
        <v>3</v>
      </c>
      <c r="H120" s="5">
        <v>17</v>
      </c>
      <c r="I120" s="5">
        <v>891</v>
      </c>
      <c r="J120" s="5">
        <v>115</v>
      </c>
      <c r="K120" s="5">
        <v>199</v>
      </c>
      <c r="L120" s="5">
        <v>657</v>
      </c>
      <c r="M120" s="5">
        <v>32</v>
      </c>
      <c r="N120" s="5">
        <v>911</v>
      </c>
      <c r="O120" s="5">
        <v>1150</v>
      </c>
      <c r="P120" s="5">
        <v>42</v>
      </c>
      <c r="Q120" s="5">
        <v>57</v>
      </c>
      <c r="R120" s="5">
        <v>26</v>
      </c>
      <c r="S120" s="5">
        <v>784</v>
      </c>
      <c r="T120" s="5">
        <f>IF(SUM(Table13[[#This Row],[MOTORCYCLE]:[PRIVATE]])=0,"",SUM(Table13[[#This Row],[MOTORCYCLE]:[PRIVATE]]))</f>
        <v>909</v>
      </c>
      <c r="U120" t="s">
        <v>16</v>
      </c>
      <c r="V120" s="4">
        <v>72.689441040000006</v>
      </c>
      <c r="W120" s="5">
        <f>SUM(Table13[[#This Row],[INJ0_19]:[INJ65_]])</f>
        <v>888</v>
      </c>
    </row>
    <row r="121" spans="1:23" x14ac:dyDescent="0.3">
      <c r="A121" t="s">
        <v>52</v>
      </c>
      <c r="B121" t="s">
        <v>761</v>
      </c>
      <c r="C121" t="s">
        <v>944</v>
      </c>
      <c r="D121" t="s">
        <v>378</v>
      </c>
      <c r="E121" t="s">
        <v>725</v>
      </c>
      <c r="F121" s="5">
        <v>481</v>
      </c>
      <c r="G121" s="5">
        <v>1</v>
      </c>
      <c r="H121" s="5">
        <v>14</v>
      </c>
      <c r="I121" s="5">
        <v>704</v>
      </c>
      <c r="J121" s="5">
        <v>46</v>
      </c>
      <c r="K121" s="5">
        <v>170</v>
      </c>
      <c r="L121" s="5">
        <v>520</v>
      </c>
      <c r="M121" s="5">
        <v>23</v>
      </c>
      <c r="N121" s="5">
        <v>719</v>
      </c>
      <c r="O121" s="5">
        <v>858</v>
      </c>
      <c r="P121" s="5">
        <v>29</v>
      </c>
      <c r="Q121" s="5">
        <v>25</v>
      </c>
      <c r="R121" s="5">
        <v>16</v>
      </c>
      <c r="S121" s="5">
        <v>600</v>
      </c>
      <c r="T121" s="5">
        <f>IF(SUM(Table13[[#This Row],[MOTORCYCLE]:[PRIVATE]])=0,"",SUM(Table13[[#This Row],[MOTORCYCLE]:[PRIVATE]]))</f>
        <v>670</v>
      </c>
      <c r="U121" t="s">
        <v>16</v>
      </c>
      <c r="V121" s="4">
        <v>61.590569539999997</v>
      </c>
      <c r="W121" s="5">
        <f>SUM(Table13[[#This Row],[INJ0_19]:[INJ65_]])</f>
        <v>713</v>
      </c>
    </row>
    <row r="122" spans="1:23" x14ac:dyDescent="0.3">
      <c r="A122" t="s">
        <v>137</v>
      </c>
      <c r="B122" t="s">
        <v>762</v>
      </c>
      <c r="C122" t="s">
        <v>944</v>
      </c>
      <c r="D122" t="s">
        <v>215</v>
      </c>
      <c r="E122" t="s">
        <v>953</v>
      </c>
      <c r="F122" s="5">
        <v>202</v>
      </c>
      <c r="G122" s="5">
        <v>0</v>
      </c>
      <c r="H122" s="5">
        <v>8</v>
      </c>
      <c r="I122" s="5">
        <v>263</v>
      </c>
      <c r="J122" s="5">
        <v>7</v>
      </c>
      <c r="K122" s="5">
        <v>24</v>
      </c>
      <c r="L122" s="5">
        <v>212</v>
      </c>
      <c r="M122" s="5">
        <v>30</v>
      </c>
      <c r="N122" s="5">
        <v>271</v>
      </c>
      <c r="O122" s="5">
        <v>399</v>
      </c>
      <c r="P122" s="5">
        <v>25</v>
      </c>
      <c r="Q122" s="5">
        <v>9</v>
      </c>
      <c r="R122" s="5">
        <v>4</v>
      </c>
      <c r="S122" s="5">
        <v>296</v>
      </c>
      <c r="T122" s="5">
        <f>IF(SUM(Table13[[#This Row],[MOTORCYCLE]:[PRIVATE]])=0,"",SUM(Table13[[#This Row],[MOTORCYCLE]:[PRIVATE]]))</f>
        <v>334</v>
      </c>
      <c r="U122" t="s">
        <v>16</v>
      </c>
      <c r="V122" s="4">
        <v>74.043775269999998</v>
      </c>
      <c r="W122" s="5">
        <f>SUM(Table13[[#This Row],[INJ0_19]:[INJ65_]])</f>
        <v>266</v>
      </c>
    </row>
    <row r="123" spans="1:23" x14ac:dyDescent="0.3">
      <c r="A123" t="s">
        <v>368</v>
      </c>
      <c r="B123" t="s">
        <v>763</v>
      </c>
      <c r="C123" t="s">
        <v>944</v>
      </c>
      <c r="D123" t="s">
        <v>87</v>
      </c>
      <c r="E123" t="s">
        <v>950</v>
      </c>
      <c r="F123" s="5">
        <v>189</v>
      </c>
      <c r="G123" s="5">
        <v>4</v>
      </c>
      <c r="H123" s="5">
        <v>14</v>
      </c>
      <c r="I123" s="5">
        <v>310</v>
      </c>
      <c r="J123" s="5">
        <v>3</v>
      </c>
      <c r="K123" s="5">
        <v>48</v>
      </c>
      <c r="L123" s="5">
        <v>257</v>
      </c>
      <c r="M123" s="5">
        <v>22</v>
      </c>
      <c r="N123" s="5">
        <v>328</v>
      </c>
      <c r="O123" s="5">
        <v>369</v>
      </c>
      <c r="P123" s="5">
        <v>7</v>
      </c>
      <c r="Q123" s="5">
        <v>23</v>
      </c>
      <c r="R123" s="5">
        <v>0</v>
      </c>
      <c r="S123" s="5">
        <v>276</v>
      </c>
      <c r="T123" s="5">
        <f>IF(SUM(Table13[[#This Row],[MOTORCYCLE]:[PRIVATE]])=0,"",SUM(Table13[[#This Row],[MOTORCYCLE]:[PRIVATE]]))</f>
        <v>306</v>
      </c>
      <c r="U123" t="s">
        <v>16</v>
      </c>
      <c r="V123" s="4">
        <v>15.25438355</v>
      </c>
      <c r="W123" s="5">
        <f>SUM(Table13[[#This Row],[INJ0_19]:[INJ65_]])</f>
        <v>327</v>
      </c>
    </row>
    <row r="124" spans="1:23" x14ac:dyDescent="0.3">
      <c r="A124" t="s">
        <v>146</v>
      </c>
      <c r="B124" t="s">
        <v>764</v>
      </c>
      <c r="C124" t="s">
        <v>945</v>
      </c>
      <c r="D124" t="s">
        <v>381</v>
      </c>
      <c r="E124" t="s">
        <v>950</v>
      </c>
      <c r="F124" s="5">
        <v>1882</v>
      </c>
      <c r="G124" s="5">
        <v>5</v>
      </c>
      <c r="H124" s="5">
        <v>43</v>
      </c>
      <c r="I124" s="5">
        <v>3088</v>
      </c>
      <c r="J124" s="5">
        <v>224</v>
      </c>
      <c r="K124" s="5">
        <v>547</v>
      </c>
      <c r="L124" s="5">
        <v>2272</v>
      </c>
      <c r="M124" s="5">
        <v>265</v>
      </c>
      <c r="N124" s="5">
        <v>3136</v>
      </c>
      <c r="O124" s="5">
        <v>3531</v>
      </c>
      <c r="P124" s="5">
        <v>87</v>
      </c>
      <c r="Q124" s="5">
        <v>96</v>
      </c>
      <c r="R124" s="5">
        <v>26</v>
      </c>
      <c r="S124" s="5">
        <v>2716</v>
      </c>
      <c r="T124" s="5">
        <f>IF(SUM(Table13[[#This Row],[MOTORCYCLE]:[PRIVATE]])=0,"",SUM(Table13[[#This Row],[MOTORCYCLE]:[PRIVATE]]))</f>
        <v>2925</v>
      </c>
      <c r="U124" t="s">
        <v>16</v>
      </c>
      <c r="V124" s="4">
        <v>85.434458309999997</v>
      </c>
      <c r="W124" s="5">
        <f>SUM(Table13[[#This Row],[INJ0_19]:[INJ65_]])</f>
        <v>3084</v>
      </c>
    </row>
    <row r="125" spans="1:23" x14ac:dyDescent="0.3">
      <c r="A125" t="s">
        <v>168</v>
      </c>
      <c r="B125" t="s">
        <v>765</v>
      </c>
      <c r="C125" t="s">
        <v>946</v>
      </c>
      <c r="D125" t="s">
        <v>382</v>
      </c>
      <c r="E125" t="s">
        <v>951</v>
      </c>
      <c r="F125" s="5">
        <v>590</v>
      </c>
      <c r="G125" s="5">
        <v>6</v>
      </c>
      <c r="H125" s="5">
        <v>29</v>
      </c>
      <c r="I125" s="5">
        <v>850</v>
      </c>
      <c r="J125" s="5">
        <v>23</v>
      </c>
      <c r="K125" s="5">
        <v>116</v>
      </c>
      <c r="L125" s="5">
        <v>709</v>
      </c>
      <c r="M125" s="5">
        <v>51</v>
      </c>
      <c r="N125" s="5">
        <v>885</v>
      </c>
      <c r="O125" s="5">
        <v>1156</v>
      </c>
      <c r="P125" s="5">
        <v>53</v>
      </c>
      <c r="Q125" s="5">
        <v>61</v>
      </c>
      <c r="R125" s="5">
        <v>9</v>
      </c>
      <c r="S125" s="5">
        <v>832</v>
      </c>
      <c r="T125" s="5">
        <f>IF(SUM(Table13[[#This Row],[MOTORCYCLE]:[PRIVATE]])=0,"",SUM(Table13[[#This Row],[MOTORCYCLE]:[PRIVATE]]))</f>
        <v>955</v>
      </c>
      <c r="U125" t="s">
        <v>16</v>
      </c>
      <c r="V125" s="4">
        <v>10.742979549999999</v>
      </c>
      <c r="W125" s="5">
        <f>SUM(Table13[[#This Row],[INJ0_19]:[INJ65_]])</f>
        <v>876</v>
      </c>
    </row>
    <row r="126" spans="1:23" x14ac:dyDescent="0.3">
      <c r="A126" t="s">
        <v>219</v>
      </c>
      <c r="B126" t="s">
        <v>766</v>
      </c>
      <c r="C126" t="s">
        <v>944</v>
      </c>
      <c r="D126" t="s">
        <v>383</v>
      </c>
      <c r="E126" t="s">
        <v>952</v>
      </c>
      <c r="F126" s="5">
        <v>68</v>
      </c>
      <c r="G126" s="5">
        <v>0</v>
      </c>
      <c r="H126" s="5">
        <v>4</v>
      </c>
      <c r="I126" s="5">
        <v>100</v>
      </c>
      <c r="J126" s="5">
        <v>3</v>
      </c>
      <c r="K126" s="5">
        <v>14</v>
      </c>
      <c r="L126" s="5">
        <v>84</v>
      </c>
      <c r="M126" s="5">
        <v>5</v>
      </c>
      <c r="N126" s="5">
        <v>104</v>
      </c>
      <c r="O126" s="5">
        <v>125</v>
      </c>
      <c r="P126" s="5">
        <v>6</v>
      </c>
      <c r="Q126" s="5">
        <v>9</v>
      </c>
      <c r="R126" s="5">
        <v>1</v>
      </c>
      <c r="S126" s="5">
        <v>90</v>
      </c>
      <c r="T126" s="5">
        <f>IF(SUM(Table13[[#This Row],[MOTORCYCLE]:[PRIVATE]])=0,"",SUM(Table13[[#This Row],[MOTORCYCLE]:[PRIVATE]]))</f>
        <v>106</v>
      </c>
      <c r="U126" t="s">
        <v>16</v>
      </c>
      <c r="V126" s="4">
        <v>6.0974108149999999</v>
      </c>
      <c r="W126" s="5">
        <f>SUM(Table13[[#This Row],[INJ0_19]:[INJ65_]])</f>
        <v>103</v>
      </c>
    </row>
    <row r="127" spans="1:23" x14ac:dyDescent="0.3">
      <c r="A127" t="s">
        <v>99</v>
      </c>
      <c r="B127" t="s">
        <v>767</v>
      </c>
      <c r="C127" t="s">
        <v>945</v>
      </c>
      <c r="D127" t="s">
        <v>384</v>
      </c>
      <c r="E127" t="s">
        <v>951</v>
      </c>
      <c r="F127" s="5">
        <v>2473</v>
      </c>
      <c r="G127" s="5">
        <v>11</v>
      </c>
      <c r="H127" s="5">
        <v>73</v>
      </c>
      <c r="I127" s="5">
        <v>3145</v>
      </c>
      <c r="J127" s="5">
        <v>479</v>
      </c>
      <c r="K127" s="5">
        <v>582</v>
      </c>
      <c r="L127" s="5">
        <v>2259</v>
      </c>
      <c r="M127" s="5">
        <v>235</v>
      </c>
      <c r="N127" s="5">
        <v>3229</v>
      </c>
      <c r="O127" s="5">
        <v>4329</v>
      </c>
      <c r="P127" s="5">
        <v>190</v>
      </c>
      <c r="Q127" s="5">
        <v>109</v>
      </c>
      <c r="R127" s="5">
        <v>180</v>
      </c>
      <c r="S127" s="5">
        <v>2922</v>
      </c>
      <c r="T127" s="5">
        <f>IF(SUM(Table13[[#This Row],[MOTORCYCLE]:[PRIVATE]])=0,"",SUM(Table13[[#This Row],[MOTORCYCLE]:[PRIVATE]]))</f>
        <v>3401</v>
      </c>
      <c r="U127" t="s">
        <v>16</v>
      </c>
      <c r="V127" s="4">
        <v>204.5996059</v>
      </c>
      <c r="W127" s="5">
        <f>SUM(Table13[[#This Row],[INJ0_19]:[INJ65_]])</f>
        <v>3076</v>
      </c>
    </row>
    <row r="128" spans="1:23" x14ac:dyDescent="0.3">
      <c r="A128" t="s">
        <v>139</v>
      </c>
      <c r="B128" t="s">
        <v>768</v>
      </c>
      <c r="C128" t="s">
        <v>946</v>
      </c>
      <c r="D128" t="s">
        <v>386</v>
      </c>
      <c r="E128" t="s">
        <v>952</v>
      </c>
      <c r="F128" s="5">
        <v>434</v>
      </c>
      <c r="G128" s="5">
        <v>9</v>
      </c>
      <c r="H128" s="5">
        <v>32</v>
      </c>
      <c r="I128" s="5">
        <v>726</v>
      </c>
      <c r="J128" s="5">
        <v>21</v>
      </c>
      <c r="K128" s="5">
        <v>121</v>
      </c>
      <c r="L128" s="5">
        <v>587</v>
      </c>
      <c r="M128" s="5">
        <v>40</v>
      </c>
      <c r="N128" s="5">
        <v>767</v>
      </c>
      <c r="O128" s="5">
        <v>754</v>
      </c>
      <c r="P128" s="5">
        <v>19</v>
      </c>
      <c r="Q128" s="5">
        <v>52</v>
      </c>
      <c r="R128" s="5">
        <v>4</v>
      </c>
      <c r="S128" s="5">
        <v>514</v>
      </c>
      <c r="T128" s="5">
        <f>IF(SUM(Table13[[#This Row],[MOTORCYCLE]:[PRIVATE]])=0,"",SUM(Table13[[#This Row],[MOTORCYCLE]:[PRIVATE]]))</f>
        <v>589</v>
      </c>
      <c r="U128" t="s">
        <v>16</v>
      </c>
      <c r="V128" s="4">
        <v>1.145245222</v>
      </c>
      <c r="W128" s="5">
        <f>SUM(Table13[[#This Row],[INJ0_19]:[INJ65_]])</f>
        <v>748</v>
      </c>
    </row>
    <row r="129" spans="1:23" x14ac:dyDescent="0.3">
      <c r="A129" t="s">
        <v>225</v>
      </c>
      <c r="B129" t="s">
        <v>769</v>
      </c>
      <c r="C129" t="s">
        <v>947</v>
      </c>
      <c r="D129" t="s">
        <v>387</v>
      </c>
      <c r="E129" t="s">
        <v>950</v>
      </c>
      <c r="F129" s="5"/>
      <c r="G129" s="5"/>
      <c r="H129" s="5"/>
      <c r="I129" s="5"/>
      <c r="J129" s="5"/>
      <c r="K129" s="5"/>
      <c r="L129" s="5"/>
      <c r="M129" s="5"/>
      <c r="N129" s="5"/>
      <c r="O129" s="5"/>
      <c r="P129" s="5"/>
      <c r="Q129" s="5"/>
      <c r="R129" s="5"/>
      <c r="S129" s="5"/>
      <c r="T129" s="5" t="str">
        <f>IF(SUM(Table13[[#This Row],[MOTORCYCLE]:[PRIVATE]])=0,"",SUM(Table13[[#This Row],[MOTORCYCLE]:[PRIVATE]]))</f>
        <v/>
      </c>
      <c r="U129" t="s">
        <v>16</v>
      </c>
      <c r="V129" s="4"/>
      <c r="W129" s="5">
        <f>SUM(Table13[[#This Row],[INJ0_19]:[INJ65_]])</f>
        <v>0</v>
      </c>
    </row>
    <row r="130" spans="1:23" x14ac:dyDescent="0.3">
      <c r="A130" t="s">
        <v>220</v>
      </c>
      <c r="B130" t="s">
        <v>770</v>
      </c>
      <c r="C130" t="s">
        <v>947</v>
      </c>
      <c r="D130" t="s">
        <v>388</v>
      </c>
      <c r="E130" t="s">
        <v>950</v>
      </c>
      <c r="F130" s="5"/>
      <c r="G130" s="5"/>
      <c r="H130" s="5"/>
      <c r="I130" s="5"/>
      <c r="J130" s="5"/>
      <c r="K130" s="5"/>
      <c r="L130" s="5"/>
      <c r="M130" s="5"/>
      <c r="N130" s="5"/>
      <c r="O130" s="5"/>
      <c r="P130" s="5"/>
      <c r="Q130" s="5"/>
      <c r="R130" s="5"/>
      <c r="S130" s="5"/>
      <c r="T130" s="5" t="str">
        <f>IF(SUM(Table13[[#This Row],[MOTORCYCLE]:[PRIVATE]])=0,"",SUM(Table13[[#This Row],[MOTORCYCLE]:[PRIVATE]]))</f>
        <v/>
      </c>
      <c r="U130" t="s">
        <v>16</v>
      </c>
      <c r="V130" s="4"/>
      <c r="W130" s="5">
        <f>SUM(Table13[[#This Row],[INJ0_19]:[INJ65_]])</f>
        <v>0</v>
      </c>
    </row>
    <row r="131" spans="1:23" x14ac:dyDescent="0.3">
      <c r="A131" t="s">
        <v>214</v>
      </c>
      <c r="B131" t="s">
        <v>771</v>
      </c>
      <c r="C131" t="s">
        <v>947</v>
      </c>
      <c r="D131" t="s">
        <v>389</v>
      </c>
      <c r="E131" t="s">
        <v>950</v>
      </c>
      <c r="F131" s="5">
        <v>4</v>
      </c>
      <c r="G131" s="5">
        <v>0</v>
      </c>
      <c r="H131" s="5">
        <v>0</v>
      </c>
      <c r="I131" s="5">
        <v>7</v>
      </c>
      <c r="J131" s="5">
        <v>0</v>
      </c>
      <c r="K131" s="5">
        <v>0</v>
      </c>
      <c r="L131" s="5">
        <v>7</v>
      </c>
      <c r="M131" s="5">
        <v>0</v>
      </c>
      <c r="N131" s="5">
        <v>7</v>
      </c>
      <c r="O131" s="5">
        <v>9</v>
      </c>
      <c r="P131" s="5">
        <v>1</v>
      </c>
      <c r="Q131" s="5">
        <v>0</v>
      </c>
      <c r="R131" s="5">
        <v>0</v>
      </c>
      <c r="S131" s="5">
        <v>7</v>
      </c>
      <c r="T131" s="5">
        <f>IF(SUM(Table13[[#This Row],[MOTORCYCLE]:[PRIVATE]])=0,"",SUM(Table13[[#This Row],[MOTORCYCLE]:[PRIVATE]]))</f>
        <v>8</v>
      </c>
      <c r="U131" t="s">
        <v>16</v>
      </c>
      <c r="V131" s="4">
        <v>6.00880539</v>
      </c>
      <c r="W131" s="5">
        <f>SUM(Table13[[#This Row],[INJ0_19]:[INJ65_]])</f>
        <v>7</v>
      </c>
    </row>
    <row r="132" spans="1:23" x14ac:dyDescent="0.3">
      <c r="A132" t="s">
        <v>22</v>
      </c>
      <c r="B132" t="s">
        <v>772</v>
      </c>
      <c r="C132" t="s">
        <v>947</v>
      </c>
      <c r="D132" t="s">
        <v>390</v>
      </c>
      <c r="E132" t="s">
        <v>950</v>
      </c>
      <c r="F132" s="5">
        <v>7</v>
      </c>
      <c r="G132" s="5">
        <v>0</v>
      </c>
      <c r="H132" s="5">
        <v>0</v>
      </c>
      <c r="I132" s="5">
        <v>24</v>
      </c>
      <c r="J132" s="5">
        <v>1</v>
      </c>
      <c r="K132" s="5">
        <v>7</v>
      </c>
      <c r="L132" s="5">
        <v>17</v>
      </c>
      <c r="M132" s="5">
        <v>0</v>
      </c>
      <c r="N132" s="5">
        <v>24</v>
      </c>
      <c r="O132" s="5">
        <v>13</v>
      </c>
      <c r="P132" s="5">
        <v>0</v>
      </c>
      <c r="Q132" s="5">
        <v>0</v>
      </c>
      <c r="R132" s="5">
        <v>0</v>
      </c>
      <c r="S132" s="5">
        <v>11</v>
      </c>
      <c r="T132" s="5">
        <f>IF(SUM(Table13[[#This Row],[MOTORCYCLE]:[PRIVATE]])=0,"",SUM(Table13[[#This Row],[MOTORCYCLE]:[PRIVATE]]))</f>
        <v>11</v>
      </c>
      <c r="U132" t="s">
        <v>16</v>
      </c>
      <c r="V132" s="4">
        <v>0.27112528699999999</v>
      </c>
      <c r="W132" s="5">
        <f>SUM(Table13[[#This Row],[INJ0_19]:[INJ65_]])</f>
        <v>24</v>
      </c>
    </row>
    <row r="133" spans="1:23" x14ac:dyDescent="0.3">
      <c r="A133" t="s">
        <v>391</v>
      </c>
      <c r="B133" t="s">
        <v>773</v>
      </c>
      <c r="C133" t="s">
        <v>947</v>
      </c>
      <c r="D133" t="s">
        <v>392</v>
      </c>
      <c r="E133" t="s">
        <v>950</v>
      </c>
      <c r="F133" s="5"/>
      <c r="G133" s="5"/>
      <c r="H133" s="5"/>
      <c r="I133" s="5"/>
      <c r="J133" s="5"/>
      <c r="K133" s="5"/>
      <c r="L133" s="5"/>
      <c r="M133" s="5"/>
      <c r="N133" s="5"/>
      <c r="O133" s="5"/>
      <c r="P133" s="5"/>
      <c r="Q133" s="5"/>
      <c r="R133" s="5"/>
      <c r="S133" s="5"/>
      <c r="T133" s="5" t="str">
        <f>IF(SUM(Table13[[#This Row],[MOTORCYCLE]:[PRIVATE]])=0,"",SUM(Table13[[#This Row],[MOTORCYCLE]:[PRIVATE]]))</f>
        <v/>
      </c>
      <c r="U133" t="s">
        <v>16</v>
      </c>
      <c r="V133" s="4"/>
      <c r="W133" s="5">
        <f>SUM(Table13[[#This Row],[INJ0_19]:[INJ65_]])</f>
        <v>0</v>
      </c>
    </row>
    <row r="134" spans="1:23" x14ac:dyDescent="0.3">
      <c r="A134" t="s">
        <v>266</v>
      </c>
      <c r="B134" t="s">
        <v>774</v>
      </c>
      <c r="C134" t="s">
        <v>947</v>
      </c>
      <c r="D134" t="s">
        <v>393</v>
      </c>
      <c r="E134" t="s">
        <v>950</v>
      </c>
      <c r="F134" s="5"/>
      <c r="G134" s="5"/>
      <c r="H134" s="5"/>
      <c r="I134" s="5"/>
      <c r="J134" s="5"/>
      <c r="K134" s="5"/>
      <c r="L134" s="5"/>
      <c r="M134" s="5"/>
      <c r="N134" s="5"/>
      <c r="O134" s="5"/>
      <c r="P134" s="5"/>
      <c r="Q134" s="5"/>
      <c r="R134" s="5"/>
      <c r="S134" s="5"/>
      <c r="T134" s="5" t="str">
        <f>IF(SUM(Table13[[#This Row],[MOTORCYCLE]:[PRIVATE]])=0,"",SUM(Table13[[#This Row],[MOTORCYCLE]:[PRIVATE]]))</f>
        <v/>
      </c>
      <c r="U134" t="s">
        <v>16</v>
      </c>
      <c r="V134" s="4"/>
      <c r="W134" s="5">
        <f>SUM(Table13[[#This Row],[INJ0_19]:[INJ65_]])</f>
        <v>0</v>
      </c>
    </row>
    <row r="135" spans="1:23" x14ac:dyDescent="0.3">
      <c r="A135" t="s">
        <v>7</v>
      </c>
      <c r="B135" t="s">
        <v>775</v>
      </c>
      <c r="C135" t="s">
        <v>947</v>
      </c>
      <c r="D135" t="s">
        <v>394</v>
      </c>
      <c r="E135" t="s">
        <v>950</v>
      </c>
      <c r="F135" s="5"/>
      <c r="G135" s="5"/>
      <c r="H135" s="5"/>
      <c r="I135" s="5"/>
      <c r="J135" s="5"/>
      <c r="K135" s="5"/>
      <c r="L135" s="5"/>
      <c r="M135" s="5"/>
      <c r="N135" s="5"/>
      <c r="O135" s="5"/>
      <c r="P135" s="5"/>
      <c r="Q135" s="5"/>
      <c r="R135" s="5"/>
      <c r="S135" s="5"/>
      <c r="T135" s="5" t="str">
        <f>IF(SUM(Table13[[#This Row],[MOTORCYCLE]:[PRIVATE]])=0,"",SUM(Table13[[#This Row],[MOTORCYCLE]:[PRIVATE]]))</f>
        <v/>
      </c>
      <c r="U135" t="s">
        <v>16</v>
      </c>
      <c r="V135" s="4"/>
      <c r="W135" s="5">
        <f>SUM(Table13[[#This Row],[INJ0_19]:[INJ65_]])</f>
        <v>0</v>
      </c>
    </row>
    <row r="136" spans="1:23" x14ac:dyDescent="0.3">
      <c r="A136" t="s">
        <v>152</v>
      </c>
      <c r="B136" t="s">
        <v>776</v>
      </c>
      <c r="C136" t="s">
        <v>947</v>
      </c>
      <c r="D136" t="s">
        <v>395</v>
      </c>
      <c r="E136" t="s">
        <v>952</v>
      </c>
      <c r="F136" s="5">
        <v>366</v>
      </c>
      <c r="G136" s="5">
        <v>24</v>
      </c>
      <c r="H136" s="5">
        <v>53</v>
      </c>
      <c r="I136" s="5">
        <v>699</v>
      </c>
      <c r="J136" s="5">
        <v>20</v>
      </c>
      <c r="K136" s="5">
        <v>137</v>
      </c>
      <c r="L136" s="5">
        <v>607</v>
      </c>
      <c r="M136" s="5">
        <v>29</v>
      </c>
      <c r="N136" s="5">
        <v>776</v>
      </c>
      <c r="O136" s="5">
        <v>642</v>
      </c>
      <c r="P136" s="5">
        <v>14</v>
      </c>
      <c r="Q136" s="5">
        <v>46</v>
      </c>
      <c r="R136" s="5">
        <v>1</v>
      </c>
      <c r="S136" s="5">
        <v>418</v>
      </c>
      <c r="T136" s="5">
        <f>IF(SUM(Table13[[#This Row],[MOTORCYCLE]:[PRIVATE]])=0,"",SUM(Table13[[#This Row],[MOTORCYCLE]:[PRIVATE]]))</f>
        <v>479</v>
      </c>
      <c r="U136" t="s">
        <v>16</v>
      </c>
      <c r="V136" s="4">
        <v>0.631037662</v>
      </c>
      <c r="W136" s="5">
        <f>SUM(Table13[[#This Row],[INJ0_19]:[INJ65_]])</f>
        <v>773</v>
      </c>
    </row>
    <row r="137" spans="1:23" x14ac:dyDescent="0.3">
      <c r="A137" t="s">
        <v>155</v>
      </c>
      <c r="B137" t="s">
        <v>777</v>
      </c>
      <c r="C137" t="s">
        <v>947</v>
      </c>
      <c r="D137" t="s">
        <v>396</v>
      </c>
      <c r="E137" t="s">
        <v>725</v>
      </c>
      <c r="F137" s="5">
        <v>201</v>
      </c>
      <c r="G137" s="5">
        <v>3</v>
      </c>
      <c r="H137" s="5">
        <v>20</v>
      </c>
      <c r="I137" s="5">
        <v>345</v>
      </c>
      <c r="J137" s="5">
        <v>2</v>
      </c>
      <c r="K137" s="5">
        <v>43</v>
      </c>
      <c r="L137" s="5">
        <v>301</v>
      </c>
      <c r="M137" s="5">
        <v>22</v>
      </c>
      <c r="N137" s="5">
        <v>368</v>
      </c>
      <c r="O137" s="5">
        <v>401</v>
      </c>
      <c r="P137" s="5">
        <v>7</v>
      </c>
      <c r="Q137" s="5">
        <v>41</v>
      </c>
      <c r="R137" s="5">
        <v>0</v>
      </c>
      <c r="S137" s="5">
        <v>300</v>
      </c>
      <c r="T137" s="5">
        <f>IF(SUM(Table13[[#This Row],[MOTORCYCLE]:[PRIVATE]])=0,"",SUM(Table13[[#This Row],[MOTORCYCLE]:[PRIVATE]]))</f>
        <v>348</v>
      </c>
      <c r="U137" t="s">
        <v>16</v>
      </c>
      <c r="V137" s="4">
        <v>2.5006707850000001</v>
      </c>
      <c r="W137" s="5">
        <f>SUM(Table13[[#This Row],[INJ0_19]:[INJ65_]])</f>
        <v>366</v>
      </c>
    </row>
    <row r="138" spans="1:23" x14ac:dyDescent="0.3">
      <c r="A138" t="s">
        <v>244</v>
      </c>
      <c r="B138" t="s">
        <v>778</v>
      </c>
      <c r="C138" t="s">
        <v>947</v>
      </c>
      <c r="D138" t="s">
        <v>397</v>
      </c>
      <c r="E138" t="s">
        <v>950</v>
      </c>
      <c r="F138" s="5">
        <v>52</v>
      </c>
      <c r="G138" s="5">
        <v>2</v>
      </c>
      <c r="H138" s="5">
        <v>10</v>
      </c>
      <c r="I138" s="5">
        <v>118</v>
      </c>
      <c r="J138" s="5">
        <v>1</v>
      </c>
      <c r="K138" s="5">
        <v>32</v>
      </c>
      <c r="L138" s="5">
        <v>83</v>
      </c>
      <c r="M138" s="5">
        <v>15</v>
      </c>
      <c r="N138" s="5">
        <v>130</v>
      </c>
      <c r="O138" s="5">
        <v>81</v>
      </c>
      <c r="P138" s="5">
        <v>3</v>
      </c>
      <c r="Q138" s="5">
        <v>0</v>
      </c>
      <c r="R138" s="5">
        <v>0</v>
      </c>
      <c r="S138" s="5">
        <v>73</v>
      </c>
      <c r="T138" s="5">
        <f>IF(SUM(Table13[[#This Row],[MOTORCYCLE]:[PRIVATE]])=0,"",SUM(Table13[[#This Row],[MOTORCYCLE]:[PRIVATE]]))</f>
        <v>76</v>
      </c>
      <c r="U138" t="s">
        <v>16</v>
      </c>
      <c r="V138" s="4">
        <v>0.91919881400000003</v>
      </c>
      <c r="W138" s="5">
        <f>SUM(Table13[[#This Row],[INJ0_19]:[INJ65_]])</f>
        <v>130</v>
      </c>
    </row>
    <row r="139" spans="1:23" x14ac:dyDescent="0.3">
      <c r="A139" t="s">
        <v>12</v>
      </c>
      <c r="B139" t="s">
        <v>779</v>
      </c>
      <c r="C139" t="s">
        <v>947</v>
      </c>
      <c r="D139" t="s">
        <v>398</v>
      </c>
      <c r="E139" t="s">
        <v>950</v>
      </c>
      <c r="F139" s="5"/>
      <c r="G139" s="5"/>
      <c r="H139" s="5"/>
      <c r="I139" s="5"/>
      <c r="J139" s="5"/>
      <c r="K139" s="5"/>
      <c r="L139" s="5"/>
      <c r="M139" s="5"/>
      <c r="N139" s="5"/>
      <c r="O139" s="5"/>
      <c r="P139" s="5"/>
      <c r="Q139" s="5"/>
      <c r="R139" s="5"/>
      <c r="S139" s="5"/>
      <c r="T139" s="5" t="str">
        <f>IF(SUM(Table13[[#This Row],[MOTORCYCLE]:[PRIVATE]])=0,"",SUM(Table13[[#This Row],[MOTORCYCLE]:[PRIVATE]]))</f>
        <v/>
      </c>
      <c r="U139" t="s">
        <v>16</v>
      </c>
      <c r="V139" s="4"/>
      <c r="W139" s="5">
        <f>SUM(Table13[[#This Row],[INJ0_19]:[INJ65_]])</f>
        <v>0</v>
      </c>
    </row>
    <row r="140" spans="1:23" x14ac:dyDescent="0.3">
      <c r="A140" t="s">
        <v>74</v>
      </c>
      <c r="B140" t="s">
        <v>780</v>
      </c>
      <c r="C140" t="s">
        <v>947</v>
      </c>
      <c r="D140" t="s">
        <v>399</v>
      </c>
      <c r="E140" t="s">
        <v>950</v>
      </c>
      <c r="F140" s="5">
        <v>1</v>
      </c>
      <c r="G140" s="5">
        <v>0</v>
      </c>
      <c r="H140" s="5">
        <v>0</v>
      </c>
      <c r="I140" s="5">
        <v>1</v>
      </c>
      <c r="J140" s="5">
        <v>0</v>
      </c>
      <c r="K140" s="5">
        <v>0</v>
      </c>
      <c r="L140" s="5">
        <v>1</v>
      </c>
      <c r="M140" s="5">
        <v>0</v>
      </c>
      <c r="N140" s="5">
        <v>1</v>
      </c>
      <c r="O140" s="5">
        <v>1</v>
      </c>
      <c r="P140" s="5">
        <v>1</v>
      </c>
      <c r="Q140" s="5">
        <v>0</v>
      </c>
      <c r="R140" s="5">
        <v>0</v>
      </c>
      <c r="S140" s="5">
        <v>0</v>
      </c>
      <c r="T140" s="5">
        <f>IF(SUM(Table13[[#This Row],[MOTORCYCLE]:[PRIVATE]])=0,"",SUM(Table13[[#This Row],[MOTORCYCLE]:[PRIVATE]]))</f>
        <v>1</v>
      </c>
      <c r="U140" t="s">
        <v>16</v>
      </c>
      <c r="V140" s="4">
        <v>0.28533323599999999</v>
      </c>
      <c r="W140" s="5">
        <f>SUM(Table13[[#This Row],[INJ0_19]:[INJ65_]])</f>
        <v>1</v>
      </c>
    </row>
    <row r="141" spans="1:23" x14ac:dyDescent="0.3">
      <c r="A141" t="s">
        <v>102</v>
      </c>
      <c r="B141" t="s">
        <v>781</v>
      </c>
      <c r="C141" t="s">
        <v>947</v>
      </c>
      <c r="D141" t="s">
        <v>400</v>
      </c>
      <c r="E141" t="s">
        <v>951</v>
      </c>
      <c r="F141" s="5"/>
      <c r="G141" s="5"/>
      <c r="H141" s="5"/>
      <c r="I141" s="5"/>
      <c r="J141" s="5"/>
      <c r="K141" s="5"/>
      <c r="L141" s="5"/>
      <c r="M141" s="5"/>
      <c r="N141" s="5"/>
      <c r="O141" s="5"/>
      <c r="P141" s="5"/>
      <c r="Q141" s="5"/>
      <c r="R141" s="5"/>
      <c r="S141" s="5"/>
      <c r="T141" s="5" t="str">
        <f>IF(SUM(Table13[[#This Row],[MOTORCYCLE]:[PRIVATE]])=0,"",SUM(Table13[[#This Row],[MOTORCYCLE]:[PRIVATE]]))</f>
        <v/>
      </c>
      <c r="U141" t="s">
        <v>16</v>
      </c>
      <c r="V141" s="4"/>
      <c r="W141" s="5">
        <f>SUM(Table13[[#This Row],[INJ0_19]:[INJ65_]])</f>
        <v>0</v>
      </c>
    </row>
    <row r="142" spans="1:23" x14ac:dyDescent="0.3">
      <c r="A142" t="s">
        <v>358</v>
      </c>
      <c r="B142" t="s">
        <v>782</v>
      </c>
      <c r="C142" t="s">
        <v>947</v>
      </c>
      <c r="D142" t="s">
        <v>401</v>
      </c>
      <c r="E142" t="s">
        <v>951</v>
      </c>
      <c r="F142" s="5"/>
      <c r="G142" s="5"/>
      <c r="H142" s="5"/>
      <c r="I142" s="5"/>
      <c r="J142" s="5"/>
      <c r="K142" s="5"/>
      <c r="L142" s="5"/>
      <c r="M142" s="5"/>
      <c r="N142" s="5"/>
      <c r="O142" s="5"/>
      <c r="P142" s="5"/>
      <c r="Q142" s="5"/>
      <c r="R142" s="5"/>
      <c r="S142" s="5"/>
      <c r="T142" s="5" t="str">
        <f>IF(SUM(Table13[[#This Row],[MOTORCYCLE]:[PRIVATE]])=0,"",SUM(Table13[[#This Row],[MOTORCYCLE]:[PRIVATE]]))</f>
        <v/>
      </c>
      <c r="U142" t="s">
        <v>16</v>
      </c>
      <c r="V142" s="4"/>
      <c r="W142" s="5">
        <f>SUM(Table13[[#This Row],[INJ0_19]:[INJ65_]])</f>
        <v>0</v>
      </c>
    </row>
    <row r="143" spans="1:23" x14ac:dyDescent="0.3">
      <c r="A143" t="s">
        <v>265</v>
      </c>
      <c r="B143" t="s">
        <v>783</v>
      </c>
      <c r="C143" t="s">
        <v>947</v>
      </c>
      <c r="D143" t="s">
        <v>402</v>
      </c>
      <c r="E143" t="s">
        <v>950</v>
      </c>
      <c r="F143" s="5"/>
      <c r="G143" s="5"/>
      <c r="H143" s="5"/>
      <c r="I143" s="5"/>
      <c r="J143" s="5"/>
      <c r="K143" s="5"/>
      <c r="L143" s="5"/>
      <c r="M143" s="5"/>
      <c r="N143" s="5"/>
      <c r="O143" s="5"/>
      <c r="P143" s="5"/>
      <c r="Q143" s="5"/>
      <c r="R143" s="5"/>
      <c r="S143" s="5"/>
      <c r="T143" s="5" t="str">
        <f>IF(SUM(Table13[[#This Row],[MOTORCYCLE]:[PRIVATE]])=0,"",SUM(Table13[[#This Row],[MOTORCYCLE]:[PRIVATE]]))</f>
        <v/>
      </c>
      <c r="U143" t="s">
        <v>16</v>
      </c>
      <c r="V143" s="4"/>
      <c r="W143" s="5">
        <f>SUM(Table13[[#This Row],[INJ0_19]:[INJ65_]])</f>
        <v>0</v>
      </c>
    </row>
    <row r="144" spans="1:23" x14ac:dyDescent="0.3">
      <c r="A144" t="s">
        <v>154</v>
      </c>
      <c r="B144" t="s">
        <v>784</v>
      </c>
      <c r="C144" t="s">
        <v>947</v>
      </c>
      <c r="D144" t="s">
        <v>403</v>
      </c>
      <c r="E144" t="s">
        <v>725</v>
      </c>
      <c r="F144" s="5"/>
      <c r="G144" s="5"/>
      <c r="H144" s="5"/>
      <c r="I144" s="5"/>
      <c r="J144" s="5"/>
      <c r="K144" s="5"/>
      <c r="L144" s="5"/>
      <c r="M144" s="5"/>
      <c r="N144" s="5"/>
      <c r="O144" s="5"/>
      <c r="P144" s="5"/>
      <c r="Q144" s="5"/>
      <c r="R144" s="5"/>
      <c r="S144" s="5"/>
      <c r="T144" s="5" t="str">
        <f>IF(SUM(Table13[[#This Row],[MOTORCYCLE]:[PRIVATE]])=0,"",SUM(Table13[[#This Row],[MOTORCYCLE]:[PRIVATE]]))</f>
        <v/>
      </c>
      <c r="U144" t="s">
        <v>16</v>
      </c>
      <c r="V144" s="4"/>
      <c r="W144" s="5">
        <f>SUM(Table13[[#This Row],[INJ0_19]:[INJ65_]])</f>
        <v>0</v>
      </c>
    </row>
    <row r="145" spans="1:23" x14ac:dyDescent="0.3">
      <c r="A145" t="s">
        <v>194</v>
      </c>
      <c r="B145" t="s">
        <v>785</v>
      </c>
      <c r="C145" t="s">
        <v>947</v>
      </c>
      <c r="D145" t="s">
        <v>404</v>
      </c>
      <c r="E145" t="s">
        <v>951</v>
      </c>
      <c r="F145" s="5"/>
      <c r="G145" s="5"/>
      <c r="H145" s="5"/>
      <c r="I145" s="5"/>
      <c r="J145" s="5"/>
      <c r="K145" s="5"/>
      <c r="L145" s="5"/>
      <c r="M145" s="5"/>
      <c r="N145" s="5"/>
      <c r="O145" s="5"/>
      <c r="P145" s="5"/>
      <c r="Q145" s="5"/>
      <c r="R145" s="5"/>
      <c r="S145" s="5"/>
      <c r="T145" s="5" t="str">
        <f>IF(SUM(Table13[[#This Row],[MOTORCYCLE]:[PRIVATE]])=0,"",SUM(Table13[[#This Row],[MOTORCYCLE]:[PRIVATE]]))</f>
        <v/>
      </c>
      <c r="U145" t="s">
        <v>16</v>
      </c>
      <c r="V145" s="4"/>
      <c r="W145" s="5">
        <f>SUM(Table13[[#This Row],[INJ0_19]:[INJ65_]])</f>
        <v>0</v>
      </c>
    </row>
    <row r="146" spans="1:23" x14ac:dyDescent="0.3">
      <c r="A146" t="s">
        <v>92</v>
      </c>
      <c r="B146" t="s">
        <v>786</v>
      </c>
      <c r="C146" t="s">
        <v>947</v>
      </c>
      <c r="D146" t="s">
        <v>405</v>
      </c>
      <c r="E146" t="s">
        <v>725</v>
      </c>
      <c r="F146" s="5">
        <v>345</v>
      </c>
      <c r="G146" s="5">
        <v>4</v>
      </c>
      <c r="H146" s="5">
        <v>17</v>
      </c>
      <c r="I146" s="5">
        <v>685</v>
      </c>
      <c r="J146" s="5">
        <v>9</v>
      </c>
      <c r="K146" s="5">
        <v>140</v>
      </c>
      <c r="L146" s="5">
        <v>531</v>
      </c>
      <c r="M146" s="5">
        <v>31</v>
      </c>
      <c r="N146" s="5">
        <v>706</v>
      </c>
      <c r="O146" s="5">
        <v>708</v>
      </c>
      <c r="P146" s="5">
        <v>13</v>
      </c>
      <c r="Q146" s="5">
        <v>34</v>
      </c>
      <c r="R146" s="5">
        <v>4</v>
      </c>
      <c r="S146" s="5">
        <v>526</v>
      </c>
      <c r="T146" s="5">
        <f>IF(SUM(Table13[[#This Row],[MOTORCYCLE]:[PRIVATE]])=0,"",SUM(Table13[[#This Row],[MOTORCYCLE]:[PRIVATE]]))</f>
        <v>577</v>
      </c>
      <c r="U146" t="s">
        <v>16</v>
      </c>
      <c r="V146" s="4">
        <v>45.904654890000003</v>
      </c>
      <c r="W146" s="5">
        <f>SUM(Table13[[#This Row],[INJ0_19]:[INJ65_]])</f>
        <v>702</v>
      </c>
    </row>
    <row r="147" spans="1:23" x14ac:dyDescent="0.3">
      <c r="A147" t="s">
        <v>110</v>
      </c>
      <c r="B147" t="s">
        <v>787</v>
      </c>
      <c r="C147" t="s">
        <v>947</v>
      </c>
      <c r="D147" t="s">
        <v>406</v>
      </c>
      <c r="E147" t="s">
        <v>725</v>
      </c>
      <c r="F147" s="5">
        <v>8</v>
      </c>
      <c r="G147" s="5">
        <v>0</v>
      </c>
      <c r="H147" s="5">
        <v>0</v>
      </c>
      <c r="I147" s="5">
        <v>18</v>
      </c>
      <c r="J147" s="5">
        <v>0</v>
      </c>
      <c r="K147" s="5">
        <v>4</v>
      </c>
      <c r="L147" s="5">
        <v>14</v>
      </c>
      <c r="M147" s="5">
        <v>0</v>
      </c>
      <c r="N147" s="5">
        <v>18</v>
      </c>
      <c r="O147" s="5">
        <v>13</v>
      </c>
      <c r="P147" s="5">
        <v>1</v>
      </c>
      <c r="Q147" s="5">
        <v>0</v>
      </c>
      <c r="R147" s="5">
        <v>0</v>
      </c>
      <c r="S147" s="5">
        <v>8</v>
      </c>
      <c r="T147" s="5">
        <f>IF(SUM(Table13[[#This Row],[MOTORCYCLE]:[PRIVATE]])=0,"",SUM(Table13[[#This Row],[MOTORCYCLE]:[PRIVATE]]))</f>
        <v>9</v>
      </c>
      <c r="U147" t="s">
        <v>16</v>
      </c>
      <c r="V147" s="4">
        <v>25.597244589999999</v>
      </c>
      <c r="W147" s="5">
        <f>SUM(Table13[[#This Row],[INJ0_19]:[INJ65_]])</f>
        <v>18</v>
      </c>
    </row>
    <row r="148" spans="1:23" x14ac:dyDescent="0.3">
      <c r="A148" t="s">
        <v>292</v>
      </c>
      <c r="B148" t="s">
        <v>788</v>
      </c>
      <c r="C148" t="s">
        <v>947</v>
      </c>
      <c r="D148" t="s">
        <v>407</v>
      </c>
      <c r="E148" t="s">
        <v>950</v>
      </c>
      <c r="F148" s="5">
        <v>32</v>
      </c>
      <c r="G148" s="5">
        <v>0</v>
      </c>
      <c r="H148" s="5">
        <v>2</v>
      </c>
      <c r="I148" s="5">
        <v>57</v>
      </c>
      <c r="J148" s="5">
        <v>0</v>
      </c>
      <c r="K148" s="5">
        <v>6</v>
      </c>
      <c r="L148" s="5">
        <v>48</v>
      </c>
      <c r="M148" s="5">
        <v>5</v>
      </c>
      <c r="N148" s="5">
        <v>59</v>
      </c>
      <c r="O148" s="5">
        <v>61</v>
      </c>
      <c r="P148" s="5">
        <v>1</v>
      </c>
      <c r="Q148" s="5">
        <v>4</v>
      </c>
      <c r="R148" s="5">
        <v>0</v>
      </c>
      <c r="S148" s="5">
        <v>47</v>
      </c>
      <c r="T148" s="5">
        <f>IF(SUM(Table13[[#This Row],[MOTORCYCLE]:[PRIVATE]])=0,"",SUM(Table13[[#This Row],[MOTORCYCLE]:[PRIVATE]]))</f>
        <v>52</v>
      </c>
      <c r="U148" t="s">
        <v>16</v>
      </c>
      <c r="V148" s="4">
        <v>6.2987550409999997</v>
      </c>
      <c r="W148" s="5">
        <f>SUM(Table13[[#This Row],[INJ0_19]:[INJ65_]])</f>
        <v>59</v>
      </c>
    </row>
    <row r="149" spans="1:23" x14ac:dyDescent="0.3">
      <c r="A149" t="s">
        <v>242</v>
      </c>
      <c r="B149" t="s">
        <v>789</v>
      </c>
      <c r="C149" t="s">
        <v>947</v>
      </c>
      <c r="D149" t="s">
        <v>408</v>
      </c>
      <c r="E149" t="s">
        <v>950</v>
      </c>
      <c r="F149" s="5"/>
      <c r="G149" s="5"/>
      <c r="H149" s="5"/>
      <c r="I149" s="5"/>
      <c r="J149" s="5"/>
      <c r="K149" s="5"/>
      <c r="L149" s="5"/>
      <c r="M149" s="5"/>
      <c r="N149" s="5"/>
      <c r="O149" s="5"/>
      <c r="P149" s="5"/>
      <c r="Q149" s="5"/>
      <c r="R149" s="5"/>
      <c r="S149" s="5"/>
      <c r="T149" s="5" t="str">
        <f>IF(SUM(Table13[[#This Row],[MOTORCYCLE]:[PRIVATE]])=0,"",SUM(Table13[[#This Row],[MOTORCYCLE]:[PRIVATE]]))</f>
        <v/>
      </c>
      <c r="U149" t="s">
        <v>16</v>
      </c>
      <c r="V149" s="4"/>
      <c r="W149" s="5">
        <f>SUM(Table13[[#This Row],[INJ0_19]:[INJ65_]])</f>
        <v>0</v>
      </c>
    </row>
    <row r="150" spans="1:23" x14ac:dyDescent="0.3">
      <c r="A150" t="s">
        <v>166</v>
      </c>
      <c r="B150" t="s">
        <v>790</v>
      </c>
      <c r="C150" t="s">
        <v>947</v>
      </c>
      <c r="D150" t="s">
        <v>409</v>
      </c>
      <c r="E150" t="s">
        <v>950</v>
      </c>
      <c r="F150" s="5">
        <v>6</v>
      </c>
      <c r="G150" s="5">
        <v>0</v>
      </c>
      <c r="H150" s="5">
        <v>0</v>
      </c>
      <c r="I150" s="5">
        <v>18</v>
      </c>
      <c r="J150" s="5">
        <v>0</v>
      </c>
      <c r="K150" s="5">
        <v>4</v>
      </c>
      <c r="L150" s="5">
        <v>14</v>
      </c>
      <c r="M150" s="5">
        <v>0</v>
      </c>
      <c r="N150" s="5">
        <v>18</v>
      </c>
      <c r="O150" s="5">
        <v>11</v>
      </c>
      <c r="P150" s="5">
        <v>0</v>
      </c>
      <c r="Q150" s="5">
        <v>0</v>
      </c>
      <c r="R150" s="5">
        <v>0</v>
      </c>
      <c r="S150" s="5">
        <v>8</v>
      </c>
      <c r="T150" s="5">
        <f>IF(SUM(Table13[[#This Row],[MOTORCYCLE]:[PRIVATE]])=0,"",SUM(Table13[[#This Row],[MOTORCYCLE]:[PRIVATE]]))</f>
        <v>8</v>
      </c>
      <c r="U150" t="s">
        <v>16</v>
      </c>
      <c r="V150" s="4">
        <v>5.5265434019999997</v>
      </c>
      <c r="W150" s="5">
        <f>SUM(Table13[[#This Row],[INJ0_19]:[INJ65_]])</f>
        <v>18</v>
      </c>
    </row>
    <row r="151" spans="1:23" x14ac:dyDescent="0.3">
      <c r="A151" t="s">
        <v>410</v>
      </c>
      <c r="B151" t="s">
        <v>791</v>
      </c>
      <c r="C151" t="s">
        <v>947</v>
      </c>
      <c r="D151" t="s">
        <v>411</v>
      </c>
      <c r="E151" t="s">
        <v>725</v>
      </c>
      <c r="F151" s="5">
        <v>189</v>
      </c>
      <c r="G151" s="5">
        <v>2</v>
      </c>
      <c r="H151" s="5">
        <v>12</v>
      </c>
      <c r="I151" s="5">
        <v>293</v>
      </c>
      <c r="J151" s="5">
        <v>7</v>
      </c>
      <c r="K151" s="5">
        <v>40</v>
      </c>
      <c r="L151" s="5">
        <v>246</v>
      </c>
      <c r="M151" s="5">
        <v>16</v>
      </c>
      <c r="N151" s="5">
        <v>307</v>
      </c>
      <c r="O151" s="5">
        <v>376</v>
      </c>
      <c r="P151" s="5">
        <v>8</v>
      </c>
      <c r="Q151" s="5">
        <v>18</v>
      </c>
      <c r="R151" s="5">
        <v>6</v>
      </c>
      <c r="S151" s="5">
        <v>287</v>
      </c>
      <c r="T151" s="5">
        <f>IF(SUM(Table13[[#This Row],[MOTORCYCLE]:[PRIVATE]])=0,"",SUM(Table13[[#This Row],[MOTORCYCLE]:[PRIVATE]]))</f>
        <v>319</v>
      </c>
      <c r="U151" t="s">
        <v>16</v>
      </c>
      <c r="V151" s="4">
        <v>15.49167755</v>
      </c>
      <c r="W151" s="5">
        <f>SUM(Table13[[#This Row],[INJ0_19]:[INJ65_]])</f>
        <v>302</v>
      </c>
    </row>
    <row r="152" spans="1:23" x14ac:dyDescent="0.3">
      <c r="A152" t="s">
        <v>351</v>
      </c>
      <c r="B152" t="s">
        <v>792</v>
      </c>
      <c r="C152" t="s">
        <v>947</v>
      </c>
      <c r="D152" t="s">
        <v>414</v>
      </c>
      <c r="E152" t="s">
        <v>950</v>
      </c>
      <c r="F152" s="5">
        <v>93</v>
      </c>
      <c r="G152" s="5">
        <v>0</v>
      </c>
      <c r="H152" s="5">
        <v>0</v>
      </c>
      <c r="I152" s="5">
        <v>262</v>
      </c>
      <c r="J152" s="5">
        <v>0</v>
      </c>
      <c r="K152" s="5">
        <v>47</v>
      </c>
      <c r="L152" s="5">
        <v>209</v>
      </c>
      <c r="M152" s="5">
        <v>6</v>
      </c>
      <c r="N152" s="5">
        <v>262</v>
      </c>
      <c r="O152" s="5">
        <v>208</v>
      </c>
      <c r="P152" s="5">
        <v>3</v>
      </c>
      <c r="Q152" s="5">
        <v>7</v>
      </c>
      <c r="R152" s="5">
        <v>0</v>
      </c>
      <c r="S152" s="5">
        <v>168</v>
      </c>
      <c r="T152" s="5">
        <f>IF(SUM(Table13[[#This Row],[MOTORCYCLE]:[PRIVATE]])=0,"",SUM(Table13[[#This Row],[MOTORCYCLE]:[PRIVATE]]))</f>
        <v>178</v>
      </c>
      <c r="U152" t="s">
        <v>16</v>
      </c>
      <c r="V152" s="4">
        <v>36.639820360000002</v>
      </c>
      <c r="W152" s="5">
        <f>SUM(Table13[[#This Row],[INJ0_19]:[INJ65_]])</f>
        <v>262</v>
      </c>
    </row>
    <row r="153" spans="1:23" x14ac:dyDescent="0.3">
      <c r="A153" t="s">
        <v>293</v>
      </c>
      <c r="B153" t="s">
        <v>793</v>
      </c>
      <c r="C153" t="s">
        <v>947</v>
      </c>
      <c r="D153" t="s">
        <v>415</v>
      </c>
      <c r="E153" t="s">
        <v>950</v>
      </c>
      <c r="F153" s="5"/>
      <c r="G153" s="5"/>
      <c r="H153" s="5"/>
      <c r="I153" s="5"/>
      <c r="J153" s="5"/>
      <c r="K153" s="5"/>
      <c r="L153" s="5"/>
      <c r="M153" s="5"/>
      <c r="N153" s="5"/>
      <c r="O153" s="5"/>
      <c r="P153" s="5"/>
      <c r="Q153" s="5"/>
      <c r="R153" s="5"/>
      <c r="S153" s="5"/>
      <c r="T153" s="5" t="str">
        <f>IF(SUM(Table13[[#This Row],[MOTORCYCLE]:[PRIVATE]])=0,"",SUM(Table13[[#This Row],[MOTORCYCLE]:[PRIVATE]]))</f>
        <v/>
      </c>
      <c r="U153" t="s">
        <v>16</v>
      </c>
      <c r="V153" s="4"/>
      <c r="W153" s="5">
        <f>SUM(Table13[[#This Row],[INJ0_19]:[INJ65_]])</f>
        <v>0</v>
      </c>
    </row>
    <row r="154" spans="1:23" x14ac:dyDescent="0.3">
      <c r="A154" t="s">
        <v>95</v>
      </c>
      <c r="B154" t="s">
        <v>794</v>
      </c>
      <c r="C154" t="s">
        <v>947</v>
      </c>
      <c r="D154" t="s">
        <v>416</v>
      </c>
      <c r="E154" t="s">
        <v>951</v>
      </c>
      <c r="F154" s="5">
        <v>12</v>
      </c>
      <c r="G154" s="5">
        <v>0</v>
      </c>
      <c r="H154" s="5">
        <v>1</v>
      </c>
      <c r="I154" s="5">
        <v>26</v>
      </c>
      <c r="J154" s="5">
        <v>0</v>
      </c>
      <c r="K154" s="5">
        <v>7</v>
      </c>
      <c r="L154" s="5">
        <v>20</v>
      </c>
      <c r="M154" s="5">
        <v>0</v>
      </c>
      <c r="N154" s="5">
        <v>27</v>
      </c>
      <c r="O154" s="5">
        <v>28</v>
      </c>
      <c r="P154" s="5">
        <v>0</v>
      </c>
      <c r="Q154" s="5">
        <v>4</v>
      </c>
      <c r="R154" s="5">
        <v>0</v>
      </c>
      <c r="S154" s="5">
        <v>19</v>
      </c>
      <c r="T154" s="5">
        <f>IF(SUM(Table13[[#This Row],[MOTORCYCLE]:[PRIVATE]])=0,"",SUM(Table13[[#This Row],[MOTORCYCLE]:[PRIVATE]]))</f>
        <v>23</v>
      </c>
      <c r="U154" t="s">
        <v>16</v>
      </c>
      <c r="V154" s="4">
        <v>21.123757049999998</v>
      </c>
      <c r="W154" s="5">
        <f>SUM(Table13[[#This Row],[INJ0_19]:[INJ65_]])</f>
        <v>27</v>
      </c>
    </row>
    <row r="155" spans="1:23" x14ac:dyDescent="0.3">
      <c r="A155" t="s">
        <v>176</v>
      </c>
      <c r="B155" t="s">
        <v>795</v>
      </c>
      <c r="C155" t="s">
        <v>947</v>
      </c>
      <c r="D155" t="s">
        <v>417</v>
      </c>
      <c r="E155" t="s">
        <v>951</v>
      </c>
      <c r="F155" s="5"/>
      <c r="G155" s="5"/>
      <c r="H155" s="5"/>
      <c r="I155" s="5"/>
      <c r="J155" s="5"/>
      <c r="K155" s="5"/>
      <c r="L155" s="5"/>
      <c r="M155" s="5"/>
      <c r="N155" s="5"/>
      <c r="O155" s="5"/>
      <c r="P155" s="5"/>
      <c r="Q155" s="5"/>
      <c r="R155" s="5"/>
      <c r="S155" s="5"/>
      <c r="T155" s="5" t="str">
        <f>IF(SUM(Table13[[#This Row],[MOTORCYCLE]:[PRIVATE]])=0,"",SUM(Table13[[#This Row],[MOTORCYCLE]:[PRIVATE]]))</f>
        <v/>
      </c>
      <c r="U155" t="s">
        <v>16</v>
      </c>
      <c r="V155" s="4"/>
      <c r="W155" s="5">
        <f>SUM(Table13[[#This Row],[INJ0_19]:[INJ65_]])</f>
        <v>0</v>
      </c>
    </row>
    <row r="156" spans="1:23" x14ac:dyDescent="0.3">
      <c r="A156" t="s">
        <v>418</v>
      </c>
      <c r="B156" t="s">
        <v>796</v>
      </c>
      <c r="C156" t="s">
        <v>947</v>
      </c>
      <c r="D156" t="s">
        <v>419</v>
      </c>
      <c r="E156" t="s">
        <v>951</v>
      </c>
      <c r="F156" s="5">
        <v>18</v>
      </c>
      <c r="G156" s="5">
        <v>0</v>
      </c>
      <c r="H156" s="5">
        <v>1</v>
      </c>
      <c r="I156" s="5">
        <v>28</v>
      </c>
      <c r="J156" s="5">
        <v>1</v>
      </c>
      <c r="K156" s="5">
        <v>7</v>
      </c>
      <c r="L156" s="5">
        <v>21</v>
      </c>
      <c r="M156" s="5">
        <v>1</v>
      </c>
      <c r="N156" s="5">
        <v>29</v>
      </c>
      <c r="O156" s="5">
        <v>34</v>
      </c>
      <c r="P156" s="5">
        <v>0</v>
      </c>
      <c r="Q156" s="5">
        <v>3</v>
      </c>
      <c r="R156" s="5">
        <v>0</v>
      </c>
      <c r="S156" s="5">
        <v>24</v>
      </c>
      <c r="T156" s="5">
        <f>IF(SUM(Table13[[#This Row],[MOTORCYCLE]:[PRIVATE]])=0,"",SUM(Table13[[#This Row],[MOTORCYCLE]:[PRIVATE]]))</f>
        <v>27</v>
      </c>
      <c r="U156" t="s">
        <v>16</v>
      </c>
      <c r="V156" s="4">
        <v>7.768279154</v>
      </c>
      <c r="W156" s="5">
        <f>SUM(Table13[[#This Row],[INJ0_19]:[INJ65_]])</f>
        <v>29</v>
      </c>
    </row>
    <row r="157" spans="1:23" x14ac:dyDescent="0.3">
      <c r="A157" t="s">
        <v>263</v>
      </c>
      <c r="B157" t="s">
        <v>797</v>
      </c>
      <c r="C157" t="s">
        <v>947</v>
      </c>
      <c r="D157" t="s">
        <v>420</v>
      </c>
      <c r="E157" t="s">
        <v>725</v>
      </c>
      <c r="F157" s="5">
        <v>40</v>
      </c>
      <c r="G157" s="5">
        <v>0</v>
      </c>
      <c r="H157" s="5">
        <v>2</v>
      </c>
      <c r="I157" s="5">
        <v>80</v>
      </c>
      <c r="J157" s="5">
        <v>0</v>
      </c>
      <c r="K157" s="5">
        <v>17</v>
      </c>
      <c r="L157" s="5">
        <v>60</v>
      </c>
      <c r="M157" s="5">
        <v>4</v>
      </c>
      <c r="N157" s="5">
        <v>82</v>
      </c>
      <c r="O157" s="5">
        <v>76</v>
      </c>
      <c r="P157" s="5">
        <v>1</v>
      </c>
      <c r="Q157" s="5">
        <v>5</v>
      </c>
      <c r="R157" s="5">
        <v>0</v>
      </c>
      <c r="S157" s="5">
        <v>58</v>
      </c>
      <c r="T157" s="5">
        <f>IF(SUM(Table13[[#This Row],[MOTORCYCLE]:[PRIVATE]])=0,"",SUM(Table13[[#This Row],[MOTORCYCLE]:[PRIVATE]]))</f>
        <v>64</v>
      </c>
      <c r="U157" t="s">
        <v>16</v>
      </c>
      <c r="V157" s="4">
        <v>136.5355854</v>
      </c>
      <c r="W157" s="5">
        <f>SUM(Table13[[#This Row],[INJ0_19]:[INJ65_]])</f>
        <v>81</v>
      </c>
    </row>
    <row r="158" spans="1:23" x14ac:dyDescent="0.3">
      <c r="A158" t="s">
        <v>421</v>
      </c>
      <c r="B158" t="s">
        <v>798</v>
      </c>
      <c r="C158" t="s">
        <v>947</v>
      </c>
      <c r="D158" t="s">
        <v>422</v>
      </c>
      <c r="E158" t="s">
        <v>952</v>
      </c>
      <c r="F158" s="5"/>
      <c r="G158" s="5"/>
      <c r="H158" s="5"/>
      <c r="I158" s="5"/>
      <c r="J158" s="5"/>
      <c r="K158" s="5"/>
      <c r="L158" s="5"/>
      <c r="M158" s="5"/>
      <c r="N158" s="5"/>
      <c r="O158" s="5"/>
      <c r="P158" s="5"/>
      <c r="Q158" s="5"/>
      <c r="R158" s="5"/>
      <c r="S158" s="5"/>
      <c r="T158" s="5" t="str">
        <f>IF(SUM(Table13[[#This Row],[MOTORCYCLE]:[PRIVATE]])=0,"",SUM(Table13[[#This Row],[MOTORCYCLE]:[PRIVATE]]))</f>
        <v/>
      </c>
      <c r="U158" t="s">
        <v>16</v>
      </c>
      <c r="V158" s="4"/>
      <c r="W158" s="5">
        <f>SUM(Table13[[#This Row],[INJ0_19]:[INJ65_]])</f>
        <v>0</v>
      </c>
    </row>
    <row r="159" spans="1:23" x14ac:dyDescent="0.3">
      <c r="A159" t="s">
        <v>255</v>
      </c>
      <c r="B159" t="s">
        <v>799</v>
      </c>
      <c r="C159" t="s">
        <v>947</v>
      </c>
      <c r="D159" t="s">
        <v>423</v>
      </c>
      <c r="E159" t="s">
        <v>725</v>
      </c>
      <c r="F159" s="5">
        <v>11</v>
      </c>
      <c r="G159" s="5">
        <v>0</v>
      </c>
      <c r="H159" s="5">
        <v>2</v>
      </c>
      <c r="I159" s="5">
        <v>16</v>
      </c>
      <c r="J159" s="5">
        <v>0</v>
      </c>
      <c r="K159" s="5">
        <v>1</v>
      </c>
      <c r="L159" s="5">
        <v>12</v>
      </c>
      <c r="M159" s="5">
        <v>5</v>
      </c>
      <c r="N159" s="5">
        <v>18</v>
      </c>
      <c r="O159" s="5">
        <v>19</v>
      </c>
      <c r="P159" s="5">
        <v>0</v>
      </c>
      <c r="Q159" s="5">
        <v>0</v>
      </c>
      <c r="R159" s="5">
        <v>0</v>
      </c>
      <c r="S159" s="5">
        <v>17</v>
      </c>
      <c r="T159" s="5">
        <f>IF(SUM(Table13[[#This Row],[MOTORCYCLE]:[PRIVATE]])=0,"",SUM(Table13[[#This Row],[MOTORCYCLE]:[PRIVATE]]))</f>
        <v>17</v>
      </c>
      <c r="U159" t="s">
        <v>16</v>
      </c>
      <c r="V159" s="4">
        <v>31.168041500000001</v>
      </c>
      <c r="W159" s="5">
        <f>SUM(Table13[[#This Row],[INJ0_19]:[INJ65_]])</f>
        <v>18</v>
      </c>
    </row>
    <row r="160" spans="1:23" x14ac:dyDescent="0.3">
      <c r="A160" t="s">
        <v>317</v>
      </c>
      <c r="B160" t="s">
        <v>800</v>
      </c>
      <c r="C160" t="s">
        <v>947</v>
      </c>
      <c r="D160" t="s">
        <v>424</v>
      </c>
      <c r="E160" t="s">
        <v>952</v>
      </c>
      <c r="F160" s="5">
        <v>1</v>
      </c>
      <c r="G160" s="5">
        <v>0</v>
      </c>
      <c r="H160" s="5">
        <v>0</v>
      </c>
      <c r="I160" s="5">
        <v>1</v>
      </c>
      <c r="J160" s="5">
        <v>0</v>
      </c>
      <c r="K160" s="5">
        <v>0</v>
      </c>
      <c r="L160" s="5">
        <v>1</v>
      </c>
      <c r="M160" s="5">
        <v>0</v>
      </c>
      <c r="N160" s="5">
        <v>1</v>
      </c>
      <c r="O160" s="5">
        <v>2</v>
      </c>
      <c r="P160" s="5">
        <v>0</v>
      </c>
      <c r="Q160" s="5">
        <v>0</v>
      </c>
      <c r="R160" s="5">
        <v>0</v>
      </c>
      <c r="S160" s="5">
        <v>2</v>
      </c>
      <c r="T160" s="5">
        <f>IF(SUM(Table13[[#This Row],[MOTORCYCLE]:[PRIVATE]])=0,"",SUM(Table13[[#This Row],[MOTORCYCLE]:[PRIVATE]]))</f>
        <v>2</v>
      </c>
      <c r="U160" t="s">
        <v>16</v>
      </c>
      <c r="V160" s="4">
        <v>9.6111214E-2</v>
      </c>
      <c r="W160" s="5">
        <f>SUM(Table13[[#This Row],[INJ0_19]:[INJ65_]])</f>
        <v>1</v>
      </c>
    </row>
    <row r="161" spans="1:23" x14ac:dyDescent="0.3">
      <c r="A161" t="s">
        <v>425</v>
      </c>
      <c r="B161" t="s">
        <v>801</v>
      </c>
      <c r="C161" t="s">
        <v>947</v>
      </c>
      <c r="D161" t="s">
        <v>426</v>
      </c>
      <c r="E161" t="s">
        <v>950</v>
      </c>
      <c r="F161" s="5"/>
      <c r="G161" s="5"/>
      <c r="H161" s="5"/>
      <c r="I161" s="5"/>
      <c r="J161" s="5"/>
      <c r="K161" s="5"/>
      <c r="L161" s="5"/>
      <c r="M161" s="5"/>
      <c r="N161" s="5"/>
      <c r="O161" s="5"/>
      <c r="P161" s="5"/>
      <c r="Q161" s="5"/>
      <c r="R161" s="5"/>
      <c r="S161" s="5"/>
      <c r="T161" s="5" t="str">
        <f>IF(SUM(Table13[[#This Row],[MOTORCYCLE]:[PRIVATE]])=0,"",SUM(Table13[[#This Row],[MOTORCYCLE]:[PRIVATE]]))</f>
        <v/>
      </c>
      <c r="U161" t="s">
        <v>16</v>
      </c>
      <c r="V161" s="4"/>
      <c r="W161" s="5">
        <f>SUM(Table13[[#This Row],[INJ0_19]:[INJ65_]])</f>
        <v>0</v>
      </c>
    </row>
    <row r="162" spans="1:23" x14ac:dyDescent="0.3">
      <c r="A162" t="s">
        <v>94</v>
      </c>
      <c r="B162" t="s">
        <v>802</v>
      </c>
      <c r="C162" t="s">
        <v>947</v>
      </c>
      <c r="D162" t="s">
        <v>427</v>
      </c>
      <c r="E162" t="s">
        <v>951</v>
      </c>
      <c r="F162" s="5"/>
      <c r="G162" s="5"/>
      <c r="H162" s="5"/>
      <c r="I162" s="5"/>
      <c r="J162" s="5"/>
      <c r="K162" s="5"/>
      <c r="L162" s="5"/>
      <c r="M162" s="5"/>
      <c r="N162" s="5"/>
      <c r="O162" s="5"/>
      <c r="P162" s="5"/>
      <c r="Q162" s="5"/>
      <c r="R162" s="5"/>
      <c r="S162" s="5"/>
      <c r="T162" s="5" t="str">
        <f>IF(SUM(Table13[[#This Row],[MOTORCYCLE]:[PRIVATE]])=0,"",SUM(Table13[[#This Row],[MOTORCYCLE]:[PRIVATE]]))</f>
        <v/>
      </c>
      <c r="U162" t="s">
        <v>16</v>
      </c>
      <c r="V162" s="4"/>
      <c r="W162" s="5">
        <f>SUM(Table13[[#This Row],[INJ0_19]:[INJ65_]])</f>
        <v>0</v>
      </c>
    </row>
    <row r="163" spans="1:23" x14ac:dyDescent="0.3">
      <c r="A163" t="s">
        <v>341</v>
      </c>
      <c r="B163" t="s">
        <v>803</v>
      </c>
      <c r="C163" t="s">
        <v>947</v>
      </c>
      <c r="D163" t="s">
        <v>428</v>
      </c>
      <c r="E163" t="s">
        <v>950</v>
      </c>
      <c r="F163" s="5">
        <v>20</v>
      </c>
      <c r="G163" s="5">
        <v>0</v>
      </c>
      <c r="H163" s="5">
        <v>3</v>
      </c>
      <c r="I163" s="5">
        <v>36</v>
      </c>
      <c r="J163" s="5">
        <v>1</v>
      </c>
      <c r="K163" s="5">
        <v>8</v>
      </c>
      <c r="L163" s="5">
        <v>29</v>
      </c>
      <c r="M163" s="5">
        <v>1</v>
      </c>
      <c r="N163" s="5">
        <v>39</v>
      </c>
      <c r="O163" s="5">
        <v>28</v>
      </c>
      <c r="P163" s="5">
        <v>2</v>
      </c>
      <c r="Q163" s="5">
        <v>0</v>
      </c>
      <c r="R163" s="5">
        <v>0</v>
      </c>
      <c r="S163" s="5">
        <v>20</v>
      </c>
      <c r="T163" s="5">
        <f>IF(SUM(Table13[[#This Row],[MOTORCYCLE]:[PRIVATE]])=0,"",SUM(Table13[[#This Row],[MOTORCYCLE]:[PRIVATE]]))</f>
        <v>22</v>
      </c>
      <c r="U163" t="s">
        <v>16</v>
      </c>
      <c r="V163" s="4">
        <v>1.783151479</v>
      </c>
      <c r="W163" s="5">
        <f>SUM(Table13[[#This Row],[INJ0_19]:[INJ65_]])</f>
        <v>38</v>
      </c>
    </row>
    <row r="164" spans="1:23" x14ac:dyDescent="0.3">
      <c r="A164" t="s">
        <v>51</v>
      </c>
      <c r="B164" t="s">
        <v>804</v>
      </c>
      <c r="C164" t="s">
        <v>947</v>
      </c>
      <c r="D164" t="s">
        <v>429</v>
      </c>
      <c r="E164" t="s">
        <v>950</v>
      </c>
      <c r="F164" s="5"/>
      <c r="G164" s="5"/>
      <c r="H164" s="5"/>
      <c r="I164" s="5"/>
      <c r="J164" s="5"/>
      <c r="K164" s="5"/>
      <c r="L164" s="5"/>
      <c r="M164" s="5"/>
      <c r="N164" s="5"/>
      <c r="O164" s="5"/>
      <c r="P164" s="5"/>
      <c r="Q164" s="5"/>
      <c r="R164" s="5"/>
      <c r="S164" s="5"/>
      <c r="T164" s="5" t="str">
        <f>IF(SUM(Table13[[#This Row],[MOTORCYCLE]:[PRIVATE]])=0,"",SUM(Table13[[#This Row],[MOTORCYCLE]:[PRIVATE]]))</f>
        <v/>
      </c>
      <c r="U164" t="s">
        <v>16</v>
      </c>
      <c r="V164" s="4"/>
      <c r="W164" s="5">
        <f>SUM(Table13[[#This Row],[INJ0_19]:[INJ65_]])</f>
        <v>0</v>
      </c>
    </row>
    <row r="165" spans="1:23" x14ac:dyDescent="0.3">
      <c r="A165" t="s">
        <v>167</v>
      </c>
      <c r="B165" t="s">
        <v>805</v>
      </c>
      <c r="C165" t="s">
        <v>947</v>
      </c>
      <c r="D165" t="s">
        <v>430</v>
      </c>
      <c r="E165" t="s">
        <v>725</v>
      </c>
      <c r="F165" s="5"/>
      <c r="G165" s="5"/>
      <c r="H165" s="5"/>
      <c r="I165" s="5"/>
      <c r="J165" s="5"/>
      <c r="K165" s="5"/>
      <c r="L165" s="5"/>
      <c r="M165" s="5"/>
      <c r="N165" s="5"/>
      <c r="O165" s="5"/>
      <c r="P165" s="5"/>
      <c r="Q165" s="5"/>
      <c r="R165" s="5"/>
      <c r="S165" s="5"/>
      <c r="T165" s="5" t="str">
        <f>IF(SUM(Table13[[#This Row],[MOTORCYCLE]:[PRIVATE]])=0,"",SUM(Table13[[#This Row],[MOTORCYCLE]:[PRIVATE]]))</f>
        <v/>
      </c>
      <c r="U165" t="s">
        <v>16</v>
      </c>
      <c r="V165" s="4"/>
      <c r="W165" s="5">
        <f>SUM(Table13[[#This Row],[INJ0_19]:[INJ65_]])</f>
        <v>0</v>
      </c>
    </row>
    <row r="166" spans="1:23" x14ac:dyDescent="0.3">
      <c r="A166" t="s">
        <v>233</v>
      </c>
      <c r="B166" t="s">
        <v>806</v>
      </c>
      <c r="C166" t="s">
        <v>947</v>
      </c>
      <c r="D166" t="s">
        <v>431</v>
      </c>
      <c r="E166" t="s">
        <v>725</v>
      </c>
      <c r="F166" s="5"/>
      <c r="G166" s="5"/>
      <c r="H166" s="5"/>
      <c r="I166" s="5"/>
      <c r="J166" s="5"/>
      <c r="K166" s="5"/>
      <c r="L166" s="5"/>
      <c r="M166" s="5"/>
      <c r="N166" s="5"/>
      <c r="O166" s="5"/>
      <c r="P166" s="5"/>
      <c r="Q166" s="5"/>
      <c r="R166" s="5"/>
      <c r="S166" s="5"/>
      <c r="T166" s="5" t="str">
        <f>IF(SUM(Table13[[#This Row],[MOTORCYCLE]:[PRIVATE]])=0,"",SUM(Table13[[#This Row],[MOTORCYCLE]:[PRIVATE]]))</f>
        <v/>
      </c>
      <c r="U166" t="s">
        <v>16</v>
      </c>
      <c r="V166" s="4"/>
      <c r="W166" s="5">
        <f>SUM(Table13[[#This Row],[INJ0_19]:[INJ65_]])</f>
        <v>0</v>
      </c>
    </row>
    <row r="167" spans="1:23" x14ac:dyDescent="0.3">
      <c r="A167" t="s">
        <v>256</v>
      </c>
      <c r="B167" t="s">
        <v>807</v>
      </c>
      <c r="C167" t="s">
        <v>947</v>
      </c>
      <c r="D167" t="s">
        <v>432</v>
      </c>
      <c r="E167" t="s">
        <v>950</v>
      </c>
      <c r="F167" s="5"/>
      <c r="G167" s="5"/>
      <c r="H167" s="5"/>
      <c r="I167" s="5"/>
      <c r="J167" s="5"/>
      <c r="K167" s="5"/>
      <c r="L167" s="5"/>
      <c r="M167" s="5"/>
      <c r="N167" s="5"/>
      <c r="O167" s="5"/>
      <c r="P167" s="5"/>
      <c r="Q167" s="5"/>
      <c r="R167" s="5"/>
      <c r="S167" s="5"/>
      <c r="T167" s="5" t="str">
        <f>IF(SUM(Table13[[#This Row],[MOTORCYCLE]:[PRIVATE]])=0,"",SUM(Table13[[#This Row],[MOTORCYCLE]:[PRIVATE]]))</f>
        <v/>
      </c>
      <c r="U167" t="s">
        <v>16</v>
      </c>
      <c r="V167" s="4"/>
      <c r="W167" s="5">
        <f>SUM(Table13[[#This Row],[INJ0_19]:[INJ65_]])</f>
        <v>0</v>
      </c>
    </row>
    <row r="168" spans="1:23" x14ac:dyDescent="0.3">
      <c r="A168" t="s">
        <v>246</v>
      </c>
      <c r="B168" t="s">
        <v>808</v>
      </c>
      <c r="C168" t="s">
        <v>947</v>
      </c>
      <c r="D168" t="s">
        <v>433</v>
      </c>
      <c r="E168" t="s">
        <v>950</v>
      </c>
      <c r="F168" s="5"/>
      <c r="G168" s="5"/>
      <c r="H168" s="5"/>
      <c r="I168" s="5"/>
      <c r="J168" s="5"/>
      <c r="K168" s="5"/>
      <c r="L168" s="5"/>
      <c r="M168" s="5"/>
      <c r="N168" s="5"/>
      <c r="O168" s="5"/>
      <c r="P168" s="5"/>
      <c r="Q168" s="5"/>
      <c r="R168" s="5"/>
      <c r="S168" s="5"/>
      <c r="T168" s="5" t="str">
        <f>IF(SUM(Table13[[#This Row],[MOTORCYCLE]:[PRIVATE]])=0,"",SUM(Table13[[#This Row],[MOTORCYCLE]:[PRIVATE]]))</f>
        <v/>
      </c>
      <c r="U168" t="s">
        <v>16</v>
      </c>
      <c r="V168" s="4"/>
      <c r="W168" s="5">
        <f>SUM(Table13[[#This Row],[INJ0_19]:[INJ65_]])</f>
        <v>0</v>
      </c>
    </row>
    <row r="169" spans="1:23" x14ac:dyDescent="0.3">
      <c r="A169" t="s">
        <v>271</v>
      </c>
      <c r="B169" t="s">
        <v>809</v>
      </c>
      <c r="C169" t="s">
        <v>947</v>
      </c>
      <c r="D169" t="s">
        <v>434</v>
      </c>
      <c r="E169" t="s">
        <v>725</v>
      </c>
      <c r="F169" s="5">
        <v>6</v>
      </c>
      <c r="G169" s="5">
        <v>0</v>
      </c>
      <c r="H169" s="5">
        <v>0</v>
      </c>
      <c r="I169" s="5">
        <v>10</v>
      </c>
      <c r="J169" s="5">
        <v>0</v>
      </c>
      <c r="K169" s="5">
        <v>1</v>
      </c>
      <c r="L169" s="5">
        <v>8</v>
      </c>
      <c r="M169" s="5">
        <v>1</v>
      </c>
      <c r="N169" s="5">
        <v>10</v>
      </c>
      <c r="O169" s="5">
        <v>10</v>
      </c>
      <c r="P169" s="5">
        <v>0</v>
      </c>
      <c r="Q169" s="5">
        <v>0</v>
      </c>
      <c r="R169" s="5">
        <v>1</v>
      </c>
      <c r="S169" s="5">
        <v>6</v>
      </c>
      <c r="T169" s="5">
        <f>IF(SUM(Table13[[#This Row],[MOTORCYCLE]:[PRIVATE]])=0,"",SUM(Table13[[#This Row],[MOTORCYCLE]:[PRIVATE]]))</f>
        <v>7</v>
      </c>
      <c r="U169" t="s">
        <v>16</v>
      </c>
      <c r="V169" s="4">
        <v>124.8830846</v>
      </c>
      <c r="W169" s="5">
        <f>SUM(Table13[[#This Row],[INJ0_19]:[INJ65_]])</f>
        <v>10</v>
      </c>
    </row>
    <row r="170" spans="1:23" x14ac:dyDescent="0.3">
      <c r="A170" t="s">
        <v>435</v>
      </c>
      <c r="B170" t="s">
        <v>810</v>
      </c>
      <c r="C170" t="s">
        <v>947</v>
      </c>
      <c r="D170" t="s">
        <v>436</v>
      </c>
      <c r="E170" t="s">
        <v>950</v>
      </c>
      <c r="F170" s="5"/>
      <c r="G170" s="5"/>
      <c r="H170" s="5"/>
      <c r="I170" s="5"/>
      <c r="J170" s="5"/>
      <c r="K170" s="5"/>
      <c r="L170" s="5"/>
      <c r="M170" s="5"/>
      <c r="N170" s="5"/>
      <c r="O170" s="5"/>
      <c r="P170" s="5"/>
      <c r="Q170" s="5"/>
      <c r="R170" s="5"/>
      <c r="S170" s="5"/>
      <c r="T170" s="5" t="str">
        <f>IF(SUM(Table13[[#This Row],[MOTORCYCLE]:[PRIVATE]])=0,"",SUM(Table13[[#This Row],[MOTORCYCLE]:[PRIVATE]]))</f>
        <v/>
      </c>
      <c r="U170" t="s">
        <v>16</v>
      </c>
      <c r="V170" s="4"/>
      <c r="W170" s="5">
        <f>SUM(Table13[[#This Row],[INJ0_19]:[INJ65_]])</f>
        <v>0</v>
      </c>
    </row>
    <row r="171" spans="1:23" x14ac:dyDescent="0.3">
      <c r="A171" t="s">
        <v>437</v>
      </c>
      <c r="B171" t="s">
        <v>811</v>
      </c>
      <c r="C171" t="s">
        <v>947</v>
      </c>
      <c r="D171" t="s">
        <v>438</v>
      </c>
      <c r="E171" t="s">
        <v>950</v>
      </c>
      <c r="F171" s="5"/>
      <c r="G171" s="5"/>
      <c r="H171" s="5"/>
      <c r="I171" s="5"/>
      <c r="J171" s="5"/>
      <c r="K171" s="5"/>
      <c r="L171" s="5"/>
      <c r="M171" s="5"/>
      <c r="N171" s="5"/>
      <c r="O171" s="5"/>
      <c r="P171" s="5"/>
      <c r="Q171" s="5"/>
      <c r="R171" s="5"/>
      <c r="S171" s="5"/>
      <c r="T171" s="5" t="str">
        <f>IF(SUM(Table13[[#This Row],[MOTORCYCLE]:[PRIVATE]])=0,"",SUM(Table13[[#This Row],[MOTORCYCLE]:[PRIVATE]]))</f>
        <v/>
      </c>
      <c r="U171" t="s">
        <v>16</v>
      </c>
      <c r="V171" s="4"/>
      <c r="W171" s="5">
        <f>SUM(Table13[[#This Row],[INJ0_19]:[INJ65_]])</f>
        <v>0</v>
      </c>
    </row>
    <row r="172" spans="1:23" x14ac:dyDescent="0.3">
      <c r="A172" t="s">
        <v>227</v>
      </c>
      <c r="B172" t="s">
        <v>812</v>
      </c>
      <c r="C172" t="s">
        <v>947</v>
      </c>
      <c r="D172" t="s">
        <v>439</v>
      </c>
      <c r="E172" t="s">
        <v>725</v>
      </c>
      <c r="F172" s="5"/>
      <c r="G172" s="5"/>
      <c r="H172" s="5"/>
      <c r="I172" s="5"/>
      <c r="J172" s="5"/>
      <c r="K172" s="5"/>
      <c r="L172" s="5"/>
      <c r="M172" s="5"/>
      <c r="N172" s="5"/>
      <c r="O172" s="5"/>
      <c r="P172" s="5"/>
      <c r="Q172" s="5"/>
      <c r="R172" s="5"/>
      <c r="S172" s="5"/>
      <c r="T172" s="5" t="str">
        <f>IF(SUM(Table13[[#This Row],[MOTORCYCLE]:[PRIVATE]])=0,"",SUM(Table13[[#This Row],[MOTORCYCLE]:[PRIVATE]]))</f>
        <v/>
      </c>
      <c r="U172" t="s">
        <v>16</v>
      </c>
      <c r="V172" s="4"/>
      <c r="W172" s="5">
        <f>SUM(Table13[[#This Row],[INJ0_19]:[INJ65_]])</f>
        <v>0</v>
      </c>
    </row>
    <row r="173" spans="1:23" x14ac:dyDescent="0.3">
      <c r="A173" t="s">
        <v>50</v>
      </c>
      <c r="B173" t="s">
        <v>813</v>
      </c>
      <c r="C173" t="s">
        <v>947</v>
      </c>
      <c r="D173" t="s">
        <v>440</v>
      </c>
      <c r="E173" t="s">
        <v>950</v>
      </c>
      <c r="F173" s="5"/>
      <c r="G173" s="5"/>
      <c r="H173" s="5"/>
      <c r="I173" s="5"/>
      <c r="J173" s="5"/>
      <c r="K173" s="5"/>
      <c r="L173" s="5"/>
      <c r="M173" s="5"/>
      <c r="N173" s="5"/>
      <c r="O173" s="5"/>
      <c r="P173" s="5"/>
      <c r="Q173" s="5"/>
      <c r="R173" s="5"/>
      <c r="S173" s="5"/>
      <c r="T173" s="5" t="str">
        <f>IF(SUM(Table13[[#This Row],[MOTORCYCLE]:[PRIVATE]])=0,"",SUM(Table13[[#This Row],[MOTORCYCLE]:[PRIVATE]]))</f>
        <v/>
      </c>
      <c r="U173" t="s">
        <v>16</v>
      </c>
      <c r="V173" s="4"/>
      <c r="W173" s="5">
        <f>SUM(Table13[[#This Row],[INJ0_19]:[INJ65_]])</f>
        <v>0</v>
      </c>
    </row>
    <row r="174" spans="1:23" x14ac:dyDescent="0.3">
      <c r="A174" t="s">
        <v>337</v>
      </c>
      <c r="B174" t="s">
        <v>814</v>
      </c>
      <c r="C174" t="s">
        <v>947</v>
      </c>
      <c r="D174" t="s">
        <v>441</v>
      </c>
      <c r="E174" t="s">
        <v>953</v>
      </c>
      <c r="F174" s="5">
        <v>672</v>
      </c>
      <c r="G174" s="5">
        <v>1</v>
      </c>
      <c r="H174" s="5">
        <v>23</v>
      </c>
      <c r="I174" s="5">
        <v>903</v>
      </c>
      <c r="J174" s="5">
        <v>7</v>
      </c>
      <c r="K174" s="5">
        <v>87</v>
      </c>
      <c r="L174" s="5">
        <v>760</v>
      </c>
      <c r="M174" s="5">
        <v>66</v>
      </c>
      <c r="N174" s="5">
        <v>927</v>
      </c>
      <c r="O174" s="5">
        <v>1387</v>
      </c>
      <c r="P174" s="5">
        <v>146</v>
      </c>
      <c r="Q174" s="5">
        <v>50</v>
      </c>
      <c r="R174" s="5">
        <v>12</v>
      </c>
      <c r="S174" s="5">
        <v>975</v>
      </c>
      <c r="T174" s="5">
        <f>IF(SUM(Table13[[#This Row],[MOTORCYCLE]:[PRIVATE]])=0,"",SUM(Table13[[#This Row],[MOTORCYCLE]:[PRIVATE]]))</f>
        <v>1183</v>
      </c>
      <c r="U174" t="s">
        <v>16</v>
      </c>
      <c r="V174" s="4">
        <v>85.420111210000002</v>
      </c>
      <c r="W174" s="5">
        <f>SUM(Table13[[#This Row],[INJ0_19]:[INJ65_]])</f>
        <v>913</v>
      </c>
    </row>
    <row r="175" spans="1:23" x14ac:dyDescent="0.3">
      <c r="A175" t="s">
        <v>238</v>
      </c>
      <c r="B175" t="s">
        <v>815</v>
      </c>
      <c r="C175" t="s">
        <v>947</v>
      </c>
      <c r="D175" t="s">
        <v>442</v>
      </c>
      <c r="E175" t="s">
        <v>950</v>
      </c>
      <c r="F175" s="5"/>
      <c r="G175" s="5"/>
      <c r="H175" s="5"/>
      <c r="I175" s="5"/>
      <c r="J175" s="5"/>
      <c r="K175" s="5"/>
      <c r="L175" s="5"/>
      <c r="M175" s="5"/>
      <c r="N175" s="5"/>
      <c r="O175" s="5"/>
      <c r="P175" s="5"/>
      <c r="Q175" s="5"/>
      <c r="R175" s="5"/>
      <c r="S175" s="5"/>
      <c r="T175" s="5" t="str">
        <f>IF(SUM(Table13[[#This Row],[MOTORCYCLE]:[PRIVATE]])=0,"",SUM(Table13[[#This Row],[MOTORCYCLE]:[PRIVATE]]))</f>
        <v/>
      </c>
      <c r="U175" t="s">
        <v>16</v>
      </c>
      <c r="V175" s="4"/>
      <c r="W175" s="5">
        <f>SUM(Table13[[#This Row],[INJ0_19]:[INJ65_]])</f>
        <v>0</v>
      </c>
    </row>
    <row r="176" spans="1:23" x14ac:dyDescent="0.3">
      <c r="A176" t="s">
        <v>283</v>
      </c>
      <c r="B176" t="s">
        <v>816</v>
      </c>
      <c r="C176" t="s">
        <v>947</v>
      </c>
      <c r="D176" t="s">
        <v>443</v>
      </c>
      <c r="E176" t="s">
        <v>950</v>
      </c>
      <c r="F176" s="5"/>
      <c r="G176" s="5"/>
      <c r="H176" s="5"/>
      <c r="I176" s="5"/>
      <c r="J176" s="5"/>
      <c r="K176" s="5"/>
      <c r="L176" s="5"/>
      <c r="M176" s="5"/>
      <c r="N176" s="5"/>
      <c r="O176" s="5"/>
      <c r="P176" s="5"/>
      <c r="Q176" s="5"/>
      <c r="R176" s="5"/>
      <c r="S176" s="5"/>
      <c r="T176" s="5" t="str">
        <f>IF(SUM(Table13[[#This Row],[MOTORCYCLE]:[PRIVATE]])=0,"",SUM(Table13[[#This Row],[MOTORCYCLE]:[PRIVATE]]))</f>
        <v/>
      </c>
      <c r="U176" t="s">
        <v>16</v>
      </c>
      <c r="V176" s="4"/>
      <c r="W176" s="5">
        <f>SUM(Table13[[#This Row],[INJ0_19]:[INJ65_]])</f>
        <v>0</v>
      </c>
    </row>
    <row r="177" spans="1:23" x14ac:dyDescent="0.3">
      <c r="A177" t="s">
        <v>288</v>
      </c>
      <c r="B177" t="s">
        <v>817</v>
      </c>
      <c r="C177" t="s">
        <v>947</v>
      </c>
      <c r="D177" t="s">
        <v>444</v>
      </c>
      <c r="E177" t="s">
        <v>725</v>
      </c>
      <c r="F177" s="5"/>
      <c r="G177" s="5"/>
      <c r="H177" s="5"/>
      <c r="I177" s="5"/>
      <c r="J177" s="5"/>
      <c r="K177" s="5"/>
      <c r="L177" s="5"/>
      <c r="M177" s="5"/>
      <c r="N177" s="5"/>
      <c r="O177" s="5"/>
      <c r="P177" s="5"/>
      <c r="Q177" s="5"/>
      <c r="R177" s="5"/>
      <c r="S177" s="5"/>
      <c r="T177" s="5" t="str">
        <f>IF(SUM(Table13[[#This Row],[MOTORCYCLE]:[PRIVATE]])=0,"",SUM(Table13[[#This Row],[MOTORCYCLE]:[PRIVATE]]))</f>
        <v/>
      </c>
      <c r="U177" t="s">
        <v>16</v>
      </c>
      <c r="V177" s="4"/>
      <c r="W177" s="5">
        <f>SUM(Table13[[#This Row],[INJ0_19]:[INJ65_]])</f>
        <v>0</v>
      </c>
    </row>
    <row r="178" spans="1:23" x14ac:dyDescent="0.3">
      <c r="A178" t="s">
        <v>334</v>
      </c>
      <c r="B178" t="s">
        <v>818</v>
      </c>
      <c r="C178" t="s">
        <v>947</v>
      </c>
      <c r="D178" t="s">
        <v>445</v>
      </c>
      <c r="E178" t="s">
        <v>950</v>
      </c>
      <c r="F178" s="5"/>
      <c r="G178" s="5"/>
      <c r="H178" s="5"/>
      <c r="I178" s="5"/>
      <c r="J178" s="5"/>
      <c r="K178" s="5"/>
      <c r="L178" s="5"/>
      <c r="M178" s="5"/>
      <c r="N178" s="5"/>
      <c r="O178" s="5"/>
      <c r="P178" s="5"/>
      <c r="Q178" s="5"/>
      <c r="R178" s="5"/>
      <c r="S178" s="5"/>
      <c r="T178" s="5" t="str">
        <f>IF(SUM(Table13[[#This Row],[MOTORCYCLE]:[PRIVATE]])=0,"",SUM(Table13[[#This Row],[MOTORCYCLE]:[PRIVATE]]))</f>
        <v/>
      </c>
      <c r="U178" t="s">
        <v>16</v>
      </c>
      <c r="V178" s="4"/>
      <c r="W178" s="5">
        <f>SUM(Table13[[#This Row],[INJ0_19]:[INJ65_]])</f>
        <v>0</v>
      </c>
    </row>
    <row r="179" spans="1:23" x14ac:dyDescent="0.3">
      <c r="A179" t="s">
        <v>230</v>
      </c>
      <c r="B179" t="s">
        <v>819</v>
      </c>
      <c r="C179" t="s">
        <v>947</v>
      </c>
      <c r="D179" t="s">
        <v>446</v>
      </c>
      <c r="E179" t="s">
        <v>951</v>
      </c>
      <c r="F179" s="5">
        <v>342</v>
      </c>
      <c r="G179" s="5">
        <v>1</v>
      </c>
      <c r="H179" s="5">
        <v>6</v>
      </c>
      <c r="I179" s="5">
        <v>445</v>
      </c>
      <c r="J179" s="5">
        <v>38</v>
      </c>
      <c r="K179" s="5">
        <v>33</v>
      </c>
      <c r="L179" s="5">
        <v>367</v>
      </c>
      <c r="M179" s="5">
        <v>40</v>
      </c>
      <c r="N179" s="5">
        <v>452</v>
      </c>
      <c r="O179" s="5">
        <v>629</v>
      </c>
      <c r="P179" s="5">
        <v>19</v>
      </c>
      <c r="Q179" s="5">
        <v>18</v>
      </c>
      <c r="R179" s="5">
        <v>4</v>
      </c>
      <c r="S179" s="5">
        <v>411</v>
      </c>
      <c r="T179" s="5">
        <f>IF(SUM(Table13[[#This Row],[MOTORCYCLE]:[PRIVATE]])=0,"",SUM(Table13[[#This Row],[MOTORCYCLE]:[PRIVATE]]))</f>
        <v>452</v>
      </c>
      <c r="U179" t="s">
        <v>16</v>
      </c>
      <c r="V179" s="4">
        <v>21.268670969999999</v>
      </c>
      <c r="W179" s="5">
        <f>SUM(Table13[[#This Row],[INJ0_19]:[INJ65_]])</f>
        <v>440</v>
      </c>
    </row>
    <row r="180" spans="1:23" x14ac:dyDescent="0.3">
      <c r="A180" t="s">
        <v>360</v>
      </c>
      <c r="B180" t="s">
        <v>820</v>
      </c>
      <c r="C180" t="s">
        <v>947</v>
      </c>
      <c r="D180" t="s">
        <v>447</v>
      </c>
      <c r="E180" t="s">
        <v>725</v>
      </c>
      <c r="F180" s="5"/>
      <c r="G180" s="5"/>
      <c r="H180" s="5"/>
      <c r="I180" s="5"/>
      <c r="J180" s="5"/>
      <c r="K180" s="5"/>
      <c r="L180" s="5"/>
      <c r="M180" s="5"/>
      <c r="N180" s="5"/>
      <c r="O180" s="5"/>
      <c r="P180" s="5"/>
      <c r="Q180" s="5"/>
      <c r="R180" s="5"/>
      <c r="S180" s="5"/>
      <c r="T180" s="5" t="str">
        <f>IF(SUM(Table13[[#This Row],[MOTORCYCLE]:[PRIVATE]])=0,"",SUM(Table13[[#This Row],[MOTORCYCLE]:[PRIVATE]]))</f>
        <v/>
      </c>
      <c r="U180" t="s">
        <v>16</v>
      </c>
      <c r="V180" s="4"/>
      <c r="W180" s="5">
        <f>SUM(Table13[[#This Row],[INJ0_19]:[INJ65_]])</f>
        <v>0</v>
      </c>
    </row>
    <row r="181" spans="1:23" x14ac:dyDescent="0.3">
      <c r="A181" t="s">
        <v>303</v>
      </c>
      <c r="B181" t="s">
        <v>821</v>
      </c>
      <c r="C181" t="s">
        <v>947</v>
      </c>
      <c r="D181" t="s">
        <v>448</v>
      </c>
      <c r="E181" t="s">
        <v>951</v>
      </c>
      <c r="F181" s="5">
        <v>8</v>
      </c>
      <c r="G181" s="5">
        <v>6</v>
      </c>
      <c r="H181" s="5">
        <v>1</v>
      </c>
      <c r="I181" s="5">
        <v>31</v>
      </c>
      <c r="J181" s="5">
        <v>0</v>
      </c>
      <c r="K181" s="5">
        <v>8</v>
      </c>
      <c r="L181" s="5">
        <v>27</v>
      </c>
      <c r="M181" s="5">
        <v>1</v>
      </c>
      <c r="N181" s="5">
        <v>38</v>
      </c>
      <c r="O181" s="5">
        <v>19</v>
      </c>
      <c r="P181" s="5">
        <v>0</v>
      </c>
      <c r="Q181" s="5">
        <v>1</v>
      </c>
      <c r="R181" s="5">
        <v>0</v>
      </c>
      <c r="S181" s="5">
        <v>16</v>
      </c>
      <c r="T181" s="5">
        <f>IF(SUM(Table13[[#This Row],[MOTORCYCLE]:[PRIVATE]])=0,"",SUM(Table13[[#This Row],[MOTORCYCLE]:[PRIVATE]]))</f>
        <v>17</v>
      </c>
      <c r="U181" t="s">
        <v>16</v>
      </c>
      <c r="V181" s="4">
        <v>1.084764394</v>
      </c>
      <c r="W181" s="5">
        <f>SUM(Table13[[#This Row],[INJ0_19]:[INJ65_]])</f>
        <v>36</v>
      </c>
    </row>
    <row r="182" spans="1:23" x14ac:dyDescent="0.3">
      <c r="A182" t="s">
        <v>449</v>
      </c>
      <c r="B182" t="s">
        <v>822</v>
      </c>
      <c r="C182" t="s">
        <v>947</v>
      </c>
      <c r="D182" t="s">
        <v>450</v>
      </c>
      <c r="E182" t="s">
        <v>952</v>
      </c>
      <c r="F182" s="5"/>
      <c r="G182" s="5"/>
      <c r="H182" s="5"/>
      <c r="I182" s="5"/>
      <c r="J182" s="5"/>
      <c r="K182" s="5"/>
      <c r="L182" s="5"/>
      <c r="M182" s="5"/>
      <c r="N182" s="5"/>
      <c r="O182" s="5"/>
      <c r="P182" s="5"/>
      <c r="Q182" s="5"/>
      <c r="R182" s="5"/>
      <c r="S182" s="5"/>
      <c r="T182" s="5" t="str">
        <f>IF(SUM(Table13[[#This Row],[MOTORCYCLE]:[PRIVATE]])=0,"",SUM(Table13[[#This Row],[MOTORCYCLE]:[PRIVATE]]))</f>
        <v/>
      </c>
      <c r="U182" t="s">
        <v>16</v>
      </c>
      <c r="V182" s="4"/>
      <c r="W182" s="5">
        <f>SUM(Table13[[#This Row],[INJ0_19]:[INJ65_]])</f>
        <v>0</v>
      </c>
    </row>
    <row r="183" spans="1:23" x14ac:dyDescent="0.3">
      <c r="A183" t="s">
        <v>28</v>
      </c>
      <c r="B183" t="s">
        <v>823</v>
      </c>
      <c r="C183" t="s">
        <v>947</v>
      </c>
      <c r="D183" t="s">
        <v>451</v>
      </c>
      <c r="E183" t="s">
        <v>950</v>
      </c>
      <c r="F183" s="5"/>
      <c r="G183" s="5"/>
      <c r="H183" s="5"/>
      <c r="I183" s="5"/>
      <c r="J183" s="5"/>
      <c r="K183" s="5"/>
      <c r="L183" s="5"/>
      <c r="M183" s="5"/>
      <c r="N183" s="5"/>
      <c r="O183" s="5"/>
      <c r="P183" s="5"/>
      <c r="Q183" s="5"/>
      <c r="R183" s="5"/>
      <c r="S183" s="5"/>
      <c r="T183" s="5" t="str">
        <f>IF(SUM(Table13[[#This Row],[MOTORCYCLE]:[PRIVATE]])=0,"",SUM(Table13[[#This Row],[MOTORCYCLE]:[PRIVATE]]))</f>
        <v/>
      </c>
      <c r="U183" t="s">
        <v>16</v>
      </c>
      <c r="V183" s="4"/>
      <c r="W183" s="5">
        <f>SUM(Table13[[#This Row],[INJ0_19]:[INJ65_]])</f>
        <v>0</v>
      </c>
    </row>
    <row r="184" spans="1:23" x14ac:dyDescent="0.3">
      <c r="A184" t="s">
        <v>38</v>
      </c>
      <c r="B184" t="s">
        <v>824</v>
      </c>
      <c r="C184" t="s">
        <v>947</v>
      </c>
      <c r="D184" t="s">
        <v>452</v>
      </c>
      <c r="E184" t="s">
        <v>950</v>
      </c>
      <c r="F184" s="5">
        <v>93</v>
      </c>
      <c r="G184" s="5">
        <v>3</v>
      </c>
      <c r="H184" s="5">
        <v>16</v>
      </c>
      <c r="I184" s="5">
        <v>215</v>
      </c>
      <c r="J184" s="5">
        <v>0</v>
      </c>
      <c r="K184" s="5">
        <v>50</v>
      </c>
      <c r="L184" s="5">
        <v>161</v>
      </c>
      <c r="M184" s="5">
        <v>21</v>
      </c>
      <c r="N184" s="5">
        <v>234</v>
      </c>
      <c r="O184" s="5">
        <v>162</v>
      </c>
      <c r="P184" s="5">
        <v>3</v>
      </c>
      <c r="Q184" s="5">
        <v>7</v>
      </c>
      <c r="R184" s="5">
        <v>0</v>
      </c>
      <c r="S184" s="5">
        <v>129</v>
      </c>
      <c r="T184" s="5">
        <f>IF(SUM(Table13[[#This Row],[MOTORCYCLE]:[PRIVATE]])=0,"",SUM(Table13[[#This Row],[MOTORCYCLE]:[PRIVATE]]))</f>
        <v>139</v>
      </c>
      <c r="U184" t="s">
        <v>16</v>
      </c>
      <c r="V184" s="4">
        <v>27.73695712</v>
      </c>
      <c r="W184" s="5">
        <f>SUM(Table13[[#This Row],[INJ0_19]:[INJ65_]])</f>
        <v>232</v>
      </c>
    </row>
    <row r="185" spans="1:23" x14ac:dyDescent="0.3">
      <c r="A185" t="s">
        <v>346</v>
      </c>
      <c r="B185" t="s">
        <v>825</v>
      </c>
      <c r="C185" t="s">
        <v>947</v>
      </c>
      <c r="D185" t="s">
        <v>454</v>
      </c>
      <c r="E185" t="s">
        <v>725</v>
      </c>
      <c r="F185" s="5"/>
      <c r="G185" s="5"/>
      <c r="H185" s="5"/>
      <c r="I185" s="5"/>
      <c r="J185" s="5"/>
      <c r="K185" s="5"/>
      <c r="L185" s="5"/>
      <c r="M185" s="5"/>
      <c r="N185" s="5"/>
      <c r="O185" s="5"/>
      <c r="P185" s="5"/>
      <c r="Q185" s="5"/>
      <c r="R185" s="5"/>
      <c r="S185" s="5"/>
      <c r="T185" s="5" t="str">
        <f>IF(SUM(Table13[[#This Row],[MOTORCYCLE]:[PRIVATE]])=0,"",SUM(Table13[[#This Row],[MOTORCYCLE]:[PRIVATE]]))</f>
        <v/>
      </c>
      <c r="U185" t="s">
        <v>16</v>
      </c>
      <c r="V185" s="4"/>
      <c r="W185" s="5">
        <f>SUM(Table13[[#This Row],[INJ0_19]:[INJ65_]])</f>
        <v>0</v>
      </c>
    </row>
    <row r="186" spans="1:23" x14ac:dyDescent="0.3">
      <c r="A186" t="s">
        <v>208</v>
      </c>
      <c r="B186" t="s">
        <v>826</v>
      </c>
      <c r="C186" t="s">
        <v>947</v>
      </c>
      <c r="D186" t="s">
        <v>455</v>
      </c>
      <c r="E186" t="s">
        <v>950</v>
      </c>
      <c r="F186" s="5">
        <v>46</v>
      </c>
      <c r="G186" s="5">
        <v>0</v>
      </c>
      <c r="H186" s="5">
        <v>0</v>
      </c>
      <c r="I186" s="5">
        <v>109</v>
      </c>
      <c r="J186" s="5">
        <v>1</v>
      </c>
      <c r="K186" s="5">
        <v>27</v>
      </c>
      <c r="L186" s="5">
        <v>78</v>
      </c>
      <c r="M186" s="5">
        <v>4</v>
      </c>
      <c r="N186" s="5">
        <v>109</v>
      </c>
      <c r="O186" s="5">
        <v>94</v>
      </c>
      <c r="P186" s="5">
        <v>1</v>
      </c>
      <c r="Q186" s="5">
        <v>3</v>
      </c>
      <c r="R186" s="5">
        <v>0</v>
      </c>
      <c r="S186" s="5">
        <v>79</v>
      </c>
      <c r="T186" s="5">
        <f>IF(SUM(Table13[[#This Row],[MOTORCYCLE]:[PRIVATE]])=0,"",SUM(Table13[[#This Row],[MOTORCYCLE]:[PRIVATE]]))</f>
        <v>83</v>
      </c>
      <c r="U186" t="s">
        <v>16</v>
      </c>
      <c r="V186" s="4">
        <v>1557.850745</v>
      </c>
      <c r="W186" s="5">
        <f>SUM(Table13[[#This Row],[INJ0_19]:[INJ65_]])</f>
        <v>109</v>
      </c>
    </row>
    <row r="187" spans="1:23" x14ac:dyDescent="0.3">
      <c r="A187" t="s">
        <v>456</v>
      </c>
      <c r="B187" t="s">
        <v>827</v>
      </c>
      <c r="C187" t="s">
        <v>947</v>
      </c>
      <c r="D187" t="s">
        <v>457</v>
      </c>
      <c r="E187" t="s">
        <v>950</v>
      </c>
      <c r="F187" s="5">
        <v>18</v>
      </c>
      <c r="G187" s="5">
        <v>0</v>
      </c>
      <c r="H187" s="5">
        <v>2</v>
      </c>
      <c r="I187" s="5">
        <v>43</v>
      </c>
      <c r="J187" s="5">
        <v>0</v>
      </c>
      <c r="K187" s="5">
        <v>14</v>
      </c>
      <c r="L187" s="5">
        <v>31</v>
      </c>
      <c r="M187" s="5">
        <v>0</v>
      </c>
      <c r="N187" s="5">
        <v>45</v>
      </c>
      <c r="O187" s="5">
        <v>30</v>
      </c>
      <c r="P187" s="5">
        <v>0</v>
      </c>
      <c r="Q187" s="5">
        <v>0</v>
      </c>
      <c r="R187" s="5">
        <v>0</v>
      </c>
      <c r="S187" s="5">
        <v>26</v>
      </c>
      <c r="T187" s="5">
        <f>IF(SUM(Table13[[#This Row],[MOTORCYCLE]:[PRIVATE]])=0,"",SUM(Table13[[#This Row],[MOTORCYCLE]:[PRIVATE]]))</f>
        <v>26</v>
      </c>
      <c r="U187" t="s">
        <v>16</v>
      </c>
      <c r="V187" s="4">
        <v>14.02940686</v>
      </c>
      <c r="W187" s="5">
        <f>SUM(Table13[[#This Row],[INJ0_19]:[INJ65_]])</f>
        <v>45</v>
      </c>
    </row>
    <row r="188" spans="1:23" x14ac:dyDescent="0.3">
      <c r="A188" t="s">
        <v>239</v>
      </c>
      <c r="B188" t="s">
        <v>828</v>
      </c>
      <c r="C188" t="s">
        <v>947</v>
      </c>
      <c r="D188" t="s">
        <v>458</v>
      </c>
      <c r="E188" t="s">
        <v>950</v>
      </c>
      <c r="F188" s="5"/>
      <c r="G188" s="5"/>
      <c r="H188" s="5"/>
      <c r="I188" s="5"/>
      <c r="J188" s="5"/>
      <c r="K188" s="5"/>
      <c r="L188" s="5"/>
      <c r="M188" s="5"/>
      <c r="N188" s="5"/>
      <c r="O188" s="5"/>
      <c r="P188" s="5"/>
      <c r="Q188" s="5"/>
      <c r="R188" s="5"/>
      <c r="S188" s="5"/>
      <c r="T188" s="5" t="str">
        <f>IF(SUM(Table13[[#This Row],[MOTORCYCLE]:[PRIVATE]])=0,"",SUM(Table13[[#This Row],[MOTORCYCLE]:[PRIVATE]]))</f>
        <v/>
      </c>
      <c r="U188" t="s">
        <v>16</v>
      </c>
      <c r="V188" s="4"/>
      <c r="W188" s="5">
        <f>SUM(Table13[[#This Row],[INJ0_19]:[INJ65_]])</f>
        <v>0</v>
      </c>
    </row>
    <row r="189" spans="1:23" x14ac:dyDescent="0.3">
      <c r="A189" t="s">
        <v>323</v>
      </c>
      <c r="B189" t="s">
        <v>829</v>
      </c>
      <c r="C189" t="s">
        <v>947</v>
      </c>
      <c r="D189" t="s">
        <v>459</v>
      </c>
      <c r="E189" t="s">
        <v>725</v>
      </c>
      <c r="F189" s="5"/>
      <c r="G189" s="5"/>
      <c r="H189" s="5"/>
      <c r="I189" s="5"/>
      <c r="J189" s="5"/>
      <c r="K189" s="5"/>
      <c r="L189" s="5"/>
      <c r="M189" s="5"/>
      <c r="N189" s="5"/>
      <c r="O189" s="5"/>
      <c r="P189" s="5"/>
      <c r="Q189" s="5"/>
      <c r="R189" s="5"/>
      <c r="S189" s="5"/>
      <c r="T189" s="5" t="str">
        <f>IF(SUM(Table13[[#This Row],[MOTORCYCLE]:[PRIVATE]])=0,"",SUM(Table13[[#This Row],[MOTORCYCLE]:[PRIVATE]]))</f>
        <v/>
      </c>
      <c r="U189" t="s">
        <v>16</v>
      </c>
      <c r="V189" s="4"/>
      <c r="W189" s="5">
        <f>SUM(Table13[[#This Row],[INJ0_19]:[INJ65_]])</f>
        <v>0</v>
      </c>
    </row>
    <row r="190" spans="1:23" x14ac:dyDescent="0.3">
      <c r="A190" t="s">
        <v>347</v>
      </c>
      <c r="B190" t="s">
        <v>830</v>
      </c>
      <c r="C190" t="s">
        <v>947</v>
      </c>
      <c r="D190" t="s">
        <v>460</v>
      </c>
      <c r="E190" t="s">
        <v>725</v>
      </c>
      <c r="F190" s="5">
        <v>2</v>
      </c>
      <c r="G190" s="5">
        <v>0</v>
      </c>
      <c r="H190" s="5">
        <v>0</v>
      </c>
      <c r="I190" s="5">
        <v>3</v>
      </c>
      <c r="J190" s="5">
        <v>0</v>
      </c>
      <c r="K190" s="5">
        <v>0</v>
      </c>
      <c r="L190" s="5">
        <v>3</v>
      </c>
      <c r="M190" s="5">
        <v>0</v>
      </c>
      <c r="N190" s="5">
        <v>3</v>
      </c>
      <c r="O190" s="5">
        <v>4</v>
      </c>
      <c r="P190" s="5">
        <v>0</v>
      </c>
      <c r="Q190" s="5">
        <v>0</v>
      </c>
      <c r="R190" s="5">
        <v>0</v>
      </c>
      <c r="S190" s="5">
        <v>3</v>
      </c>
      <c r="T190" s="5">
        <f>IF(SUM(Table13[[#This Row],[MOTORCYCLE]:[PRIVATE]])=0,"",SUM(Table13[[#This Row],[MOTORCYCLE]:[PRIVATE]]))</f>
        <v>3</v>
      </c>
      <c r="U190" t="s">
        <v>16</v>
      </c>
      <c r="V190" s="4">
        <v>0.64757593499999999</v>
      </c>
      <c r="W190" s="5">
        <f>SUM(Table13[[#This Row],[INJ0_19]:[INJ65_]])</f>
        <v>3</v>
      </c>
    </row>
    <row r="191" spans="1:23" x14ac:dyDescent="0.3">
      <c r="A191" t="s">
        <v>142</v>
      </c>
      <c r="B191" t="s">
        <v>831</v>
      </c>
      <c r="C191" t="s">
        <v>947</v>
      </c>
      <c r="D191" t="s">
        <v>461</v>
      </c>
      <c r="E191" t="s">
        <v>953</v>
      </c>
      <c r="F191" s="5">
        <v>4</v>
      </c>
      <c r="G191" s="5">
        <v>0</v>
      </c>
      <c r="H191" s="5">
        <v>0</v>
      </c>
      <c r="I191" s="5">
        <v>8</v>
      </c>
      <c r="J191" s="5">
        <v>0</v>
      </c>
      <c r="K191" s="5">
        <v>0</v>
      </c>
      <c r="L191" s="5">
        <v>7</v>
      </c>
      <c r="M191" s="5">
        <v>1</v>
      </c>
      <c r="N191" s="5">
        <v>8</v>
      </c>
      <c r="O191" s="5">
        <v>10</v>
      </c>
      <c r="P191" s="5">
        <v>0</v>
      </c>
      <c r="Q191" s="5">
        <v>0</v>
      </c>
      <c r="R191" s="5">
        <v>0</v>
      </c>
      <c r="S191" s="5">
        <v>9</v>
      </c>
      <c r="T191" s="5">
        <f>IF(SUM(Table13[[#This Row],[MOTORCYCLE]:[PRIVATE]])=0,"",SUM(Table13[[#This Row],[MOTORCYCLE]:[PRIVATE]]))</f>
        <v>9</v>
      </c>
      <c r="U191" t="s">
        <v>16</v>
      </c>
      <c r="V191" s="4">
        <v>2.2510518959999999</v>
      </c>
      <c r="W191" s="5">
        <f>SUM(Table13[[#This Row],[INJ0_19]:[INJ65_]])</f>
        <v>8</v>
      </c>
    </row>
    <row r="192" spans="1:23" x14ac:dyDescent="0.3">
      <c r="A192" t="s">
        <v>13</v>
      </c>
      <c r="B192" t="s">
        <v>832</v>
      </c>
      <c r="C192" t="s">
        <v>947</v>
      </c>
      <c r="D192" t="s">
        <v>462</v>
      </c>
      <c r="E192" t="s">
        <v>951</v>
      </c>
      <c r="F192" s="5"/>
      <c r="G192" s="5"/>
      <c r="H192" s="5"/>
      <c r="I192" s="5"/>
      <c r="J192" s="5"/>
      <c r="K192" s="5"/>
      <c r="L192" s="5"/>
      <c r="M192" s="5"/>
      <c r="N192" s="5"/>
      <c r="O192" s="5"/>
      <c r="P192" s="5"/>
      <c r="Q192" s="5"/>
      <c r="R192" s="5"/>
      <c r="S192" s="5"/>
      <c r="T192" s="5" t="str">
        <f>IF(SUM(Table13[[#This Row],[MOTORCYCLE]:[PRIVATE]])=0,"",SUM(Table13[[#This Row],[MOTORCYCLE]:[PRIVATE]]))</f>
        <v/>
      </c>
      <c r="U192" t="s">
        <v>16</v>
      </c>
      <c r="V192" s="4"/>
      <c r="W192" s="5">
        <f>SUM(Table13[[#This Row],[INJ0_19]:[INJ65_]])</f>
        <v>0</v>
      </c>
    </row>
    <row r="193" spans="1:23" x14ac:dyDescent="0.3">
      <c r="A193" t="s">
        <v>463</v>
      </c>
      <c r="B193" t="s">
        <v>833</v>
      </c>
      <c r="C193" t="s">
        <v>947</v>
      </c>
      <c r="D193" t="s">
        <v>464</v>
      </c>
      <c r="E193" t="s">
        <v>744</v>
      </c>
      <c r="F193" s="5"/>
      <c r="G193" s="5"/>
      <c r="H193" s="5"/>
      <c r="I193" s="5"/>
      <c r="J193" s="5"/>
      <c r="K193" s="5"/>
      <c r="L193" s="5"/>
      <c r="M193" s="5"/>
      <c r="N193" s="5"/>
      <c r="O193" s="5"/>
      <c r="P193" s="5"/>
      <c r="Q193" s="5"/>
      <c r="R193" s="5"/>
      <c r="S193" s="5"/>
      <c r="T193" s="5" t="str">
        <f>IF(SUM(Table13[[#This Row],[MOTORCYCLE]:[PRIVATE]])=0,"",SUM(Table13[[#This Row],[MOTORCYCLE]:[PRIVATE]]))</f>
        <v/>
      </c>
      <c r="U193" t="s">
        <v>16</v>
      </c>
      <c r="V193" s="4"/>
      <c r="W193" s="5">
        <f>SUM(Table13[[#This Row],[INJ0_19]:[INJ65_]])</f>
        <v>0</v>
      </c>
    </row>
    <row r="194" spans="1:23" x14ac:dyDescent="0.3">
      <c r="A194" t="s">
        <v>169</v>
      </c>
      <c r="B194" t="s">
        <v>834</v>
      </c>
      <c r="C194" t="s">
        <v>944</v>
      </c>
      <c r="D194" t="s">
        <v>465</v>
      </c>
      <c r="E194" t="s">
        <v>952</v>
      </c>
      <c r="F194" s="5">
        <v>48</v>
      </c>
      <c r="G194" s="5">
        <v>2</v>
      </c>
      <c r="H194" s="5">
        <v>5</v>
      </c>
      <c r="I194" s="5">
        <v>72</v>
      </c>
      <c r="J194" s="5">
        <v>12</v>
      </c>
      <c r="K194" s="5">
        <v>23</v>
      </c>
      <c r="L194" s="5">
        <v>53</v>
      </c>
      <c r="M194" s="5">
        <v>2</v>
      </c>
      <c r="N194" s="5">
        <v>79</v>
      </c>
      <c r="O194" s="5">
        <v>79</v>
      </c>
      <c r="P194" s="5">
        <v>3</v>
      </c>
      <c r="Q194" s="5">
        <v>2</v>
      </c>
      <c r="R194" s="5">
        <v>1</v>
      </c>
      <c r="S194" s="5">
        <v>52</v>
      </c>
      <c r="T194" s="5">
        <f>IF(SUM(Table13[[#This Row],[MOTORCYCLE]:[PRIVATE]])=0,"",SUM(Table13[[#This Row],[MOTORCYCLE]:[PRIVATE]]))</f>
        <v>58</v>
      </c>
      <c r="U194" t="s">
        <v>16</v>
      </c>
      <c r="V194" s="4">
        <v>6.9941655259999997</v>
      </c>
      <c r="W194" s="5">
        <f>SUM(Table13[[#This Row],[INJ0_19]:[INJ65_]])</f>
        <v>78</v>
      </c>
    </row>
    <row r="195" spans="1:23" x14ac:dyDescent="0.3">
      <c r="A195" t="s">
        <v>177</v>
      </c>
      <c r="B195" t="s">
        <v>835</v>
      </c>
      <c r="C195" t="s">
        <v>946</v>
      </c>
      <c r="D195" t="s">
        <v>466</v>
      </c>
      <c r="E195" t="s">
        <v>950</v>
      </c>
      <c r="F195" s="5">
        <v>246</v>
      </c>
      <c r="G195" s="5">
        <v>1</v>
      </c>
      <c r="H195" s="5">
        <v>18</v>
      </c>
      <c r="I195" s="5">
        <v>459</v>
      </c>
      <c r="J195" s="5">
        <v>3</v>
      </c>
      <c r="K195" s="5">
        <v>79</v>
      </c>
      <c r="L195" s="5">
        <v>364</v>
      </c>
      <c r="M195" s="5">
        <v>31</v>
      </c>
      <c r="N195" s="5">
        <v>478</v>
      </c>
      <c r="O195" s="5">
        <v>413</v>
      </c>
      <c r="P195" s="5">
        <v>14</v>
      </c>
      <c r="Q195" s="5">
        <v>16</v>
      </c>
      <c r="R195" s="5">
        <v>1</v>
      </c>
      <c r="S195" s="5">
        <v>297</v>
      </c>
      <c r="T195" s="5">
        <f>IF(SUM(Table13[[#This Row],[MOTORCYCLE]:[PRIVATE]])=0,"",SUM(Table13[[#This Row],[MOTORCYCLE]:[PRIVATE]]))</f>
        <v>328</v>
      </c>
      <c r="U195" t="s">
        <v>16</v>
      </c>
      <c r="V195" s="4">
        <v>1.8247043350000001</v>
      </c>
      <c r="W195" s="5">
        <f>SUM(Table13[[#This Row],[INJ0_19]:[INJ65_]])</f>
        <v>474</v>
      </c>
    </row>
    <row r="196" spans="1:23" x14ac:dyDescent="0.3">
      <c r="A196" t="s">
        <v>286</v>
      </c>
      <c r="B196" t="s">
        <v>836</v>
      </c>
      <c r="C196" t="s">
        <v>944</v>
      </c>
      <c r="D196" t="s">
        <v>350</v>
      </c>
      <c r="E196" t="s">
        <v>744</v>
      </c>
      <c r="F196" s="5">
        <v>705</v>
      </c>
      <c r="G196" s="5">
        <v>0</v>
      </c>
      <c r="H196" s="5">
        <v>16</v>
      </c>
      <c r="I196" s="5">
        <v>978</v>
      </c>
      <c r="J196" s="5">
        <v>69</v>
      </c>
      <c r="K196" s="5">
        <v>106</v>
      </c>
      <c r="L196" s="5">
        <v>751</v>
      </c>
      <c r="M196" s="5">
        <v>80</v>
      </c>
      <c r="N196" s="5">
        <v>994</v>
      </c>
      <c r="O196" s="5">
        <v>1438</v>
      </c>
      <c r="P196" s="5">
        <v>59</v>
      </c>
      <c r="Q196" s="5">
        <v>46</v>
      </c>
      <c r="R196" s="5">
        <v>7</v>
      </c>
      <c r="S196" s="5">
        <v>1103</v>
      </c>
      <c r="T196" s="5">
        <f>IF(SUM(Table13[[#This Row],[MOTORCYCLE]:[PRIVATE]])=0,"",SUM(Table13[[#This Row],[MOTORCYCLE]:[PRIVATE]]))</f>
        <v>1215</v>
      </c>
      <c r="U196" t="s">
        <v>16</v>
      </c>
      <c r="V196" s="4">
        <v>112.2551083</v>
      </c>
      <c r="W196" s="5">
        <f>SUM(Table13[[#This Row],[INJ0_19]:[INJ65_]])</f>
        <v>937</v>
      </c>
    </row>
    <row r="197" spans="1:23" x14ac:dyDescent="0.3">
      <c r="A197" t="s">
        <v>178</v>
      </c>
      <c r="B197" t="s">
        <v>837</v>
      </c>
      <c r="C197" t="s">
        <v>944</v>
      </c>
      <c r="D197" t="s">
        <v>469</v>
      </c>
      <c r="E197" t="s">
        <v>950</v>
      </c>
      <c r="F197" s="5">
        <v>696</v>
      </c>
      <c r="G197" s="5">
        <v>3</v>
      </c>
      <c r="H197" s="5">
        <v>24</v>
      </c>
      <c r="I197" s="5">
        <v>1458</v>
      </c>
      <c r="J197" s="5">
        <v>64</v>
      </c>
      <c r="K197" s="5">
        <v>316</v>
      </c>
      <c r="L197" s="5">
        <v>1109</v>
      </c>
      <c r="M197" s="5">
        <v>42</v>
      </c>
      <c r="N197" s="5">
        <v>1485</v>
      </c>
      <c r="O197" s="5">
        <v>1283</v>
      </c>
      <c r="P197" s="5">
        <v>18</v>
      </c>
      <c r="Q197" s="5">
        <v>26</v>
      </c>
      <c r="R197" s="5">
        <v>31</v>
      </c>
      <c r="S197" s="5">
        <v>977</v>
      </c>
      <c r="T197" s="5">
        <f>IF(SUM(Table13[[#This Row],[MOTORCYCLE]:[PRIVATE]])=0,"",SUM(Table13[[#This Row],[MOTORCYCLE]:[PRIVATE]]))</f>
        <v>1052</v>
      </c>
      <c r="U197" t="s">
        <v>16</v>
      </c>
      <c r="V197" s="4">
        <v>75.23094777</v>
      </c>
      <c r="W197" s="5">
        <f>SUM(Table13[[#This Row],[INJ0_19]:[INJ65_]])</f>
        <v>1467</v>
      </c>
    </row>
    <row r="198" spans="1:23" x14ac:dyDescent="0.3">
      <c r="A198" t="s">
        <v>470</v>
      </c>
      <c r="B198" t="s">
        <v>838</v>
      </c>
      <c r="C198" t="s">
        <v>944</v>
      </c>
      <c r="D198" t="s">
        <v>471</v>
      </c>
      <c r="E198" t="s">
        <v>950</v>
      </c>
      <c r="F198" s="5">
        <v>192</v>
      </c>
      <c r="G198" s="5">
        <v>4</v>
      </c>
      <c r="H198" s="5">
        <v>8</v>
      </c>
      <c r="I198" s="5">
        <v>330</v>
      </c>
      <c r="J198" s="5">
        <v>14</v>
      </c>
      <c r="K198" s="5">
        <v>87</v>
      </c>
      <c r="L198" s="5">
        <v>238</v>
      </c>
      <c r="M198" s="5">
        <v>14</v>
      </c>
      <c r="N198" s="5">
        <v>342</v>
      </c>
      <c r="O198" s="5">
        <v>305</v>
      </c>
      <c r="P198" s="5">
        <v>3</v>
      </c>
      <c r="Q198" s="5">
        <v>3</v>
      </c>
      <c r="R198" s="5">
        <v>2</v>
      </c>
      <c r="S198" s="5">
        <v>209</v>
      </c>
      <c r="T198" s="5">
        <f>IF(SUM(Table13[[#This Row],[MOTORCYCLE]:[PRIVATE]])=0,"",SUM(Table13[[#This Row],[MOTORCYCLE]:[PRIVATE]]))</f>
        <v>217</v>
      </c>
      <c r="U198" t="s">
        <v>16</v>
      </c>
      <c r="V198" s="4">
        <v>12.4819768</v>
      </c>
      <c r="W198" s="5">
        <f>SUM(Table13[[#This Row],[INJ0_19]:[INJ65_]])</f>
        <v>339</v>
      </c>
    </row>
    <row r="199" spans="1:23" x14ac:dyDescent="0.3">
      <c r="A199" t="s">
        <v>473</v>
      </c>
      <c r="B199" t="s">
        <v>839</v>
      </c>
      <c r="C199" t="s">
        <v>944</v>
      </c>
      <c r="D199" t="s">
        <v>112</v>
      </c>
      <c r="E199" t="s">
        <v>950</v>
      </c>
      <c r="F199" s="5">
        <v>656</v>
      </c>
      <c r="G199" s="5">
        <v>2</v>
      </c>
      <c r="H199" s="5">
        <v>13</v>
      </c>
      <c r="I199" s="5">
        <v>1282</v>
      </c>
      <c r="J199" s="5">
        <v>49</v>
      </c>
      <c r="K199" s="5">
        <v>292</v>
      </c>
      <c r="L199" s="5">
        <v>945</v>
      </c>
      <c r="M199" s="5">
        <v>57</v>
      </c>
      <c r="N199" s="5">
        <v>1297</v>
      </c>
      <c r="O199" s="5">
        <v>1099</v>
      </c>
      <c r="P199" s="5">
        <v>11</v>
      </c>
      <c r="Q199" s="5">
        <v>30</v>
      </c>
      <c r="R199" s="5">
        <v>3</v>
      </c>
      <c r="S199" s="5">
        <v>842</v>
      </c>
      <c r="T199" s="5">
        <f>IF(SUM(Table13[[#This Row],[MOTORCYCLE]:[PRIVATE]])=0,"",SUM(Table13[[#This Row],[MOTORCYCLE]:[PRIVATE]]))</f>
        <v>886</v>
      </c>
      <c r="U199" t="s">
        <v>16</v>
      </c>
      <c r="V199" s="4">
        <v>31.684436170000001</v>
      </c>
      <c r="W199" s="5">
        <f>SUM(Table13[[#This Row],[INJ0_19]:[INJ65_]])</f>
        <v>1294</v>
      </c>
    </row>
    <row r="200" spans="1:23" x14ac:dyDescent="0.3">
      <c r="A200" t="s">
        <v>289</v>
      </c>
      <c r="B200" t="s">
        <v>840</v>
      </c>
      <c r="C200" t="s">
        <v>944</v>
      </c>
      <c r="D200" t="s">
        <v>206</v>
      </c>
      <c r="E200" t="s">
        <v>950</v>
      </c>
      <c r="F200" s="5">
        <v>142</v>
      </c>
      <c r="G200" s="5">
        <v>0</v>
      </c>
      <c r="H200" s="5">
        <v>11</v>
      </c>
      <c r="I200" s="5">
        <v>265</v>
      </c>
      <c r="J200" s="5">
        <v>4</v>
      </c>
      <c r="K200" s="5">
        <v>59</v>
      </c>
      <c r="L200" s="5">
        <v>201</v>
      </c>
      <c r="M200" s="5">
        <v>12</v>
      </c>
      <c r="N200" s="5">
        <v>276</v>
      </c>
      <c r="O200" s="5">
        <v>246</v>
      </c>
      <c r="P200" s="5">
        <v>10</v>
      </c>
      <c r="Q200" s="5">
        <v>7</v>
      </c>
      <c r="R200" s="5">
        <v>0</v>
      </c>
      <c r="S200" s="5">
        <v>180</v>
      </c>
      <c r="T200" s="5">
        <f>IF(SUM(Table13[[#This Row],[MOTORCYCLE]:[PRIVATE]])=0,"",SUM(Table13[[#This Row],[MOTORCYCLE]:[PRIVATE]]))</f>
        <v>197</v>
      </c>
      <c r="U200" t="s">
        <v>16</v>
      </c>
      <c r="V200" s="4">
        <v>12.21215035</v>
      </c>
      <c r="W200" s="5">
        <f>SUM(Table13[[#This Row],[INJ0_19]:[INJ65_]])</f>
        <v>272</v>
      </c>
    </row>
    <row r="201" spans="1:23" x14ac:dyDescent="0.3">
      <c r="A201" t="s">
        <v>190</v>
      </c>
      <c r="B201" t="s">
        <v>841</v>
      </c>
      <c r="C201" t="s">
        <v>945</v>
      </c>
      <c r="D201" t="s">
        <v>474</v>
      </c>
      <c r="E201" t="s">
        <v>950</v>
      </c>
      <c r="F201" s="5">
        <v>623</v>
      </c>
      <c r="G201" s="5">
        <v>1</v>
      </c>
      <c r="H201" s="5">
        <v>18</v>
      </c>
      <c r="I201" s="5">
        <v>882</v>
      </c>
      <c r="J201" s="5">
        <v>98</v>
      </c>
      <c r="K201" s="5">
        <v>140</v>
      </c>
      <c r="L201" s="5">
        <v>691</v>
      </c>
      <c r="M201" s="5">
        <v>64</v>
      </c>
      <c r="N201" s="5">
        <v>901</v>
      </c>
      <c r="O201" s="5">
        <v>1087</v>
      </c>
      <c r="P201" s="5">
        <v>35</v>
      </c>
      <c r="Q201" s="5">
        <v>28</v>
      </c>
      <c r="R201" s="5">
        <v>11</v>
      </c>
      <c r="S201" s="5">
        <v>803</v>
      </c>
      <c r="T201" s="5">
        <f>IF(SUM(Table13[[#This Row],[MOTORCYCLE]:[PRIVATE]])=0,"",SUM(Table13[[#This Row],[MOTORCYCLE]:[PRIVATE]]))</f>
        <v>877</v>
      </c>
      <c r="U201" t="s">
        <v>16</v>
      </c>
      <c r="V201" s="4">
        <v>71.487318009999996</v>
      </c>
      <c r="W201" s="5">
        <f>SUM(Table13[[#This Row],[INJ0_19]:[INJ65_]])</f>
        <v>895</v>
      </c>
    </row>
    <row r="202" spans="1:23" x14ac:dyDescent="0.3">
      <c r="A202" t="s">
        <v>475</v>
      </c>
      <c r="B202" t="s">
        <v>842</v>
      </c>
      <c r="C202" t="s">
        <v>948</v>
      </c>
      <c r="D202" t="s">
        <v>476</v>
      </c>
      <c r="E202" t="s">
        <v>950</v>
      </c>
      <c r="F202" s="5">
        <v>44</v>
      </c>
      <c r="G202" s="5">
        <v>0</v>
      </c>
      <c r="H202" s="5">
        <v>0</v>
      </c>
      <c r="I202" s="5">
        <v>78</v>
      </c>
      <c r="J202" s="5">
        <v>0</v>
      </c>
      <c r="K202" s="5">
        <v>9</v>
      </c>
      <c r="L202" s="5">
        <v>64</v>
      </c>
      <c r="M202" s="5">
        <v>5</v>
      </c>
      <c r="N202" s="5">
        <v>78</v>
      </c>
      <c r="O202" s="5">
        <v>79</v>
      </c>
      <c r="P202" s="5">
        <v>2</v>
      </c>
      <c r="Q202" s="5">
        <v>3</v>
      </c>
      <c r="R202" s="5">
        <v>0</v>
      </c>
      <c r="S202" s="5">
        <v>64</v>
      </c>
      <c r="T202" s="5">
        <f>IF(SUM(Table13[[#This Row],[MOTORCYCLE]:[PRIVATE]])=0,"",SUM(Table13[[#This Row],[MOTORCYCLE]:[PRIVATE]]))</f>
        <v>69</v>
      </c>
      <c r="U202" t="s">
        <v>16</v>
      </c>
      <c r="V202" s="4">
        <v>16.35019436</v>
      </c>
      <c r="W202" s="5">
        <f>SUM(Table13[[#This Row],[INJ0_19]:[INJ65_]])</f>
        <v>78</v>
      </c>
    </row>
    <row r="203" spans="1:23" x14ac:dyDescent="0.3">
      <c r="A203" t="s">
        <v>328</v>
      </c>
      <c r="B203" t="s">
        <v>843</v>
      </c>
      <c r="C203" t="s">
        <v>946</v>
      </c>
      <c r="D203" t="s">
        <v>477</v>
      </c>
      <c r="E203" t="s">
        <v>950</v>
      </c>
      <c r="F203" s="5">
        <v>1093</v>
      </c>
      <c r="G203" s="5">
        <v>10</v>
      </c>
      <c r="H203" s="5">
        <v>50</v>
      </c>
      <c r="I203" s="5">
        <v>1979</v>
      </c>
      <c r="J203" s="5">
        <v>28</v>
      </c>
      <c r="K203" s="5">
        <v>320</v>
      </c>
      <c r="L203" s="5">
        <v>1598</v>
      </c>
      <c r="M203" s="5">
        <v>109</v>
      </c>
      <c r="N203" s="5">
        <v>2039</v>
      </c>
      <c r="O203" s="5">
        <v>2137</v>
      </c>
      <c r="P203" s="5">
        <v>80</v>
      </c>
      <c r="Q203" s="5">
        <v>130</v>
      </c>
      <c r="R203" s="5">
        <v>7</v>
      </c>
      <c r="S203" s="5">
        <v>1551</v>
      </c>
      <c r="T203" s="5">
        <f>IF(SUM(Table13[[#This Row],[MOTORCYCLE]:[PRIVATE]])=0,"",SUM(Table13[[#This Row],[MOTORCYCLE]:[PRIVATE]]))</f>
        <v>1768</v>
      </c>
      <c r="U203" t="s">
        <v>16</v>
      </c>
      <c r="V203" s="4">
        <v>6.3082887579999998</v>
      </c>
      <c r="W203" s="5">
        <f>SUM(Table13[[#This Row],[INJ0_19]:[INJ65_]])</f>
        <v>2027</v>
      </c>
    </row>
    <row r="204" spans="1:23" x14ac:dyDescent="0.3">
      <c r="A204" t="s">
        <v>478</v>
      </c>
      <c r="B204" t="s">
        <v>844</v>
      </c>
      <c r="C204" t="s">
        <v>945</v>
      </c>
      <c r="D204" t="s">
        <v>479</v>
      </c>
      <c r="E204" t="s">
        <v>951</v>
      </c>
      <c r="F204" s="5">
        <v>1528</v>
      </c>
      <c r="G204" s="5">
        <v>2</v>
      </c>
      <c r="H204" s="5">
        <v>24</v>
      </c>
      <c r="I204" s="5">
        <v>1993</v>
      </c>
      <c r="J204" s="5">
        <v>190</v>
      </c>
      <c r="K204" s="5">
        <v>367</v>
      </c>
      <c r="L204" s="5">
        <v>1450</v>
      </c>
      <c r="M204" s="5">
        <v>142</v>
      </c>
      <c r="N204" s="5">
        <v>2019</v>
      </c>
      <c r="O204" s="5">
        <v>2752</v>
      </c>
      <c r="P204" s="5">
        <v>193</v>
      </c>
      <c r="Q204" s="5">
        <v>77</v>
      </c>
      <c r="R204" s="5">
        <v>79</v>
      </c>
      <c r="S204" s="5">
        <v>2038</v>
      </c>
      <c r="T204" s="5">
        <f>IF(SUM(Table13[[#This Row],[MOTORCYCLE]:[PRIVATE]])=0,"",SUM(Table13[[#This Row],[MOTORCYCLE]:[PRIVATE]]))</f>
        <v>2387</v>
      </c>
      <c r="U204" t="s">
        <v>16</v>
      </c>
      <c r="V204" s="4">
        <v>31.617590499999999</v>
      </c>
      <c r="W204" s="5">
        <f>SUM(Table13[[#This Row],[INJ0_19]:[INJ65_]])</f>
        <v>1959</v>
      </c>
    </row>
    <row r="205" spans="1:23" x14ac:dyDescent="0.3">
      <c r="A205" t="s">
        <v>76</v>
      </c>
      <c r="B205" t="s">
        <v>845</v>
      </c>
      <c r="C205" t="s">
        <v>944</v>
      </c>
      <c r="D205" t="s">
        <v>132</v>
      </c>
      <c r="E205" t="s">
        <v>951</v>
      </c>
      <c r="F205" s="5">
        <v>206</v>
      </c>
      <c r="G205" s="5">
        <v>0</v>
      </c>
      <c r="H205" s="5">
        <v>8</v>
      </c>
      <c r="I205" s="5">
        <v>267</v>
      </c>
      <c r="J205" s="5">
        <v>22</v>
      </c>
      <c r="K205" s="5">
        <v>63</v>
      </c>
      <c r="L205" s="5">
        <v>196</v>
      </c>
      <c r="M205" s="5">
        <v>14</v>
      </c>
      <c r="N205" s="5">
        <v>275</v>
      </c>
      <c r="O205" s="5">
        <v>385</v>
      </c>
      <c r="P205" s="5">
        <v>35</v>
      </c>
      <c r="Q205" s="5">
        <v>8</v>
      </c>
      <c r="R205" s="5">
        <v>16</v>
      </c>
      <c r="S205" s="5">
        <v>294</v>
      </c>
      <c r="T205" s="5">
        <f>IF(SUM(Table13[[#This Row],[MOTORCYCLE]:[PRIVATE]])=0,"",SUM(Table13[[#This Row],[MOTORCYCLE]:[PRIVATE]]))</f>
        <v>353</v>
      </c>
      <c r="U205" t="s">
        <v>16</v>
      </c>
      <c r="V205" s="4">
        <v>27.745781449999999</v>
      </c>
      <c r="W205" s="5">
        <f>SUM(Table13[[#This Row],[INJ0_19]:[INJ65_]])</f>
        <v>273</v>
      </c>
    </row>
    <row r="206" spans="1:23" x14ac:dyDescent="0.3">
      <c r="A206" t="s">
        <v>53</v>
      </c>
      <c r="B206" t="s">
        <v>846</v>
      </c>
      <c r="C206" t="s">
        <v>944</v>
      </c>
      <c r="D206" t="s">
        <v>35</v>
      </c>
      <c r="E206" t="s">
        <v>950</v>
      </c>
      <c r="F206" s="5">
        <v>142</v>
      </c>
      <c r="G206" s="5">
        <v>1</v>
      </c>
      <c r="H206" s="5">
        <v>3</v>
      </c>
      <c r="I206" s="5">
        <v>238</v>
      </c>
      <c r="J206" s="5">
        <v>13</v>
      </c>
      <c r="K206" s="5">
        <v>39</v>
      </c>
      <c r="L206" s="5">
        <v>174</v>
      </c>
      <c r="M206" s="5">
        <v>28</v>
      </c>
      <c r="N206" s="5">
        <v>242</v>
      </c>
      <c r="O206" s="5">
        <v>277</v>
      </c>
      <c r="P206" s="5">
        <v>6</v>
      </c>
      <c r="Q206" s="5">
        <v>7</v>
      </c>
      <c r="R206" s="5">
        <v>6</v>
      </c>
      <c r="S206" s="5">
        <v>225</v>
      </c>
      <c r="T206" s="5">
        <f>IF(SUM(Table13[[#This Row],[MOTORCYCLE]:[PRIVATE]])=0,"",SUM(Table13[[#This Row],[MOTORCYCLE]:[PRIVATE]]))</f>
        <v>244</v>
      </c>
      <c r="U206" t="s">
        <v>16</v>
      </c>
      <c r="V206" s="4">
        <v>144.3649034</v>
      </c>
      <c r="W206" s="5">
        <f>SUM(Table13[[#This Row],[INJ0_19]:[INJ65_]])</f>
        <v>241</v>
      </c>
    </row>
    <row r="207" spans="1:23" x14ac:dyDescent="0.3">
      <c r="A207" t="s">
        <v>481</v>
      </c>
      <c r="B207" t="s">
        <v>847</v>
      </c>
      <c r="C207" t="s">
        <v>946</v>
      </c>
      <c r="D207" t="s">
        <v>482</v>
      </c>
      <c r="E207" t="s">
        <v>950</v>
      </c>
      <c r="F207" s="5">
        <v>2066</v>
      </c>
      <c r="G207" s="5">
        <v>27</v>
      </c>
      <c r="H207" s="5">
        <v>103</v>
      </c>
      <c r="I207" s="5">
        <v>3792</v>
      </c>
      <c r="J207" s="5">
        <v>39</v>
      </c>
      <c r="K207" s="5">
        <v>645</v>
      </c>
      <c r="L207" s="5">
        <v>3020</v>
      </c>
      <c r="M207" s="5">
        <v>236</v>
      </c>
      <c r="N207" s="5">
        <v>3922</v>
      </c>
      <c r="O207" s="5">
        <v>3979</v>
      </c>
      <c r="P207" s="5">
        <v>122</v>
      </c>
      <c r="Q207" s="5">
        <v>138</v>
      </c>
      <c r="R207" s="5">
        <v>30</v>
      </c>
      <c r="S207" s="5">
        <v>3154</v>
      </c>
      <c r="T207" s="5">
        <f>IF(SUM(Table13[[#This Row],[MOTORCYCLE]:[PRIVATE]])=0,"",SUM(Table13[[#This Row],[MOTORCYCLE]:[PRIVATE]]))</f>
        <v>3444</v>
      </c>
      <c r="U207" t="s">
        <v>16</v>
      </c>
      <c r="V207" s="4">
        <v>9.5706509270000009</v>
      </c>
      <c r="W207" s="5">
        <f>SUM(Table13[[#This Row],[INJ0_19]:[INJ65_]])</f>
        <v>3901</v>
      </c>
    </row>
    <row r="208" spans="1:23" x14ac:dyDescent="0.3">
      <c r="A208" t="s">
        <v>126</v>
      </c>
      <c r="B208" t="s">
        <v>848</v>
      </c>
      <c r="C208" t="s">
        <v>946</v>
      </c>
      <c r="D208" t="s">
        <v>483</v>
      </c>
      <c r="E208" t="s">
        <v>744</v>
      </c>
      <c r="F208" s="5">
        <v>1945</v>
      </c>
      <c r="G208" s="5">
        <v>28</v>
      </c>
      <c r="H208" s="5">
        <v>137</v>
      </c>
      <c r="I208" s="5">
        <v>3022</v>
      </c>
      <c r="J208" s="5">
        <v>70</v>
      </c>
      <c r="K208" s="5">
        <v>511</v>
      </c>
      <c r="L208" s="5">
        <v>2416</v>
      </c>
      <c r="M208" s="5">
        <v>177</v>
      </c>
      <c r="N208" s="5">
        <v>3187</v>
      </c>
      <c r="O208" s="5">
        <v>3689</v>
      </c>
      <c r="P208" s="5">
        <v>257</v>
      </c>
      <c r="Q208" s="5">
        <v>179</v>
      </c>
      <c r="R208" s="5">
        <v>37</v>
      </c>
      <c r="S208" s="5">
        <v>2625</v>
      </c>
      <c r="T208" s="5">
        <f>IF(SUM(Table13[[#This Row],[MOTORCYCLE]:[PRIVATE]])=0,"",SUM(Table13[[#This Row],[MOTORCYCLE]:[PRIVATE]]))</f>
        <v>3098</v>
      </c>
      <c r="U208" t="s">
        <v>16</v>
      </c>
      <c r="V208" s="4">
        <v>4.0447983650000001</v>
      </c>
      <c r="W208" s="5">
        <f>SUM(Table13[[#This Row],[INJ0_19]:[INJ65_]])</f>
        <v>3104</v>
      </c>
    </row>
    <row r="209" spans="1:23" x14ac:dyDescent="0.3">
      <c r="A209" t="s">
        <v>326</v>
      </c>
      <c r="B209" t="s">
        <v>849</v>
      </c>
      <c r="C209" t="s">
        <v>944</v>
      </c>
      <c r="D209" t="s">
        <v>55</v>
      </c>
      <c r="E209" t="s">
        <v>950</v>
      </c>
      <c r="F209" s="5">
        <v>15</v>
      </c>
      <c r="G209" s="5">
        <v>0</v>
      </c>
      <c r="H209" s="5">
        <v>1</v>
      </c>
      <c r="I209" s="5">
        <v>17</v>
      </c>
      <c r="J209" s="5">
        <v>2</v>
      </c>
      <c r="K209" s="5">
        <v>2</v>
      </c>
      <c r="L209" s="5">
        <v>13</v>
      </c>
      <c r="M209" s="5">
        <v>2</v>
      </c>
      <c r="N209" s="5">
        <v>18</v>
      </c>
      <c r="O209" s="5">
        <v>24</v>
      </c>
      <c r="P209" s="5">
        <v>1</v>
      </c>
      <c r="Q209" s="5">
        <v>1</v>
      </c>
      <c r="R209" s="5">
        <v>0</v>
      </c>
      <c r="S209" s="5">
        <v>17</v>
      </c>
      <c r="T209" s="5">
        <f>IF(SUM(Table13[[#This Row],[MOTORCYCLE]:[PRIVATE]])=0,"",SUM(Table13[[#This Row],[MOTORCYCLE]:[PRIVATE]]))</f>
        <v>19</v>
      </c>
      <c r="U209" t="s">
        <v>16</v>
      </c>
      <c r="V209" s="4">
        <v>1.597128412</v>
      </c>
      <c r="W209" s="5">
        <f>SUM(Table13[[#This Row],[INJ0_19]:[INJ65_]])</f>
        <v>17</v>
      </c>
    </row>
    <row r="210" spans="1:23" x14ac:dyDescent="0.3">
      <c r="A210" t="s">
        <v>484</v>
      </c>
      <c r="B210" t="s">
        <v>850</v>
      </c>
      <c r="C210" t="s">
        <v>944</v>
      </c>
      <c r="D210" t="s">
        <v>485</v>
      </c>
      <c r="E210" t="s">
        <v>952</v>
      </c>
      <c r="F210" s="5">
        <v>105</v>
      </c>
      <c r="G210" s="5">
        <v>0</v>
      </c>
      <c r="H210" s="5">
        <v>6</v>
      </c>
      <c r="I210" s="5">
        <v>165</v>
      </c>
      <c r="J210" s="5">
        <v>2</v>
      </c>
      <c r="K210" s="5">
        <v>20</v>
      </c>
      <c r="L210" s="5">
        <v>136</v>
      </c>
      <c r="M210" s="5">
        <v>13</v>
      </c>
      <c r="N210" s="5">
        <v>171</v>
      </c>
      <c r="O210" s="5">
        <v>193</v>
      </c>
      <c r="P210" s="5">
        <v>6</v>
      </c>
      <c r="Q210" s="5">
        <v>7</v>
      </c>
      <c r="R210" s="5">
        <v>1</v>
      </c>
      <c r="S210" s="5">
        <v>132</v>
      </c>
      <c r="T210" s="5">
        <f>IF(SUM(Table13[[#This Row],[MOTORCYCLE]:[PRIVATE]])=0,"",SUM(Table13[[#This Row],[MOTORCYCLE]:[PRIVATE]]))</f>
        <v>146</v>
      </c>
      <c r="U210" t="s">
        <v>16</v>
      </c>
      <c r="V210" s="4">
        <v>2.7049935550000002</v>
      </c>
      <c r="W210" s="5">
        <f>SUM(Table13[[#This Row],[INJ0_19]:[INJ65_]])</f>
        <v>169</v>
      </c>
    </row>
    <row r="211" spans="1:23" x14ac:dyDescent="0.3">
      <c r="A211" t="s">
        <v>327</v>
      </c>
      <c r="B211" t="s">
        <v>851</v>
      </c>
      <c r="C211" t="s">
        <v>946</v>
      </c>
      <c r="D211" t="s">
        <v>486</v>
      </c>
      <c r="E211" t="s">
        <v>725</v>
      </c>
      <c r="F211" s="5">
        <v>179</v>
      </c>
      <c r="G211" s="5">
        <v>4</v>
      </c>
      <c r="H211" s="5">
        <v>9</v>
      </c>
      <c r="I211" s="5">
        <v>321</v>
      </c>
      <c r="J211" s="5">
        <v>4</v>
      </c>
      <c r="K211" s="5">
        <v>72</v>
      </c>
      <c r="L211" s="5">
        <v>237</v>
      </c>
      <c r="M211" s="5">
        <v>18</v>
      </c>
      <c r="N211" s="5">
        <v>334</v>
      </c>
      <c r="O211" s="5">
        <v>343</v>
      </c>
      <c r="P211" s="5">
        <v>8</v>
      </c>
      <c r="Q211" s="5">
        <v>18</v>
      </c>
      <c r="R211" s="5">
        <v>4</v>
      </c>
      <c r="S211" s="5">
        <v>256</v>
      </c>
      <c r="T211" s="5">
        <f>IF(SUM(Table13[[#This Row],[MOTORCYCLE]:[PRIVATE]])=0,"",SUM(Table13[[#This Row],[MOTORCYCLE]:[PRIVATE]]))</f>
        <v>286</v>
      </c>
      <c r="U211" t="s">
        <v>16</v>
      </c>
      <c r="V211" s="4">
        <v>5.3049820609999996</v>
      </c>
      <c r="W211" s="5">
        <f>SUM(Table13[[#This Row],[INJ0_19]:[INJ65_]])</f>
        <v>327</v>
      </c>
    </row>
    <row r="212" spans="1:23" x14ac:dyDescent="0.3">
      <c r="A212" t="s">
        <v>231</v>
      </c>
      <c r="B212" t="s">
        <v>851</v>
      </c>
      <c r="C212" t="s">
        <v>946</v>
      </c>
      <c r="D212" t="s">
        <v>486</v>
      </c>
      <c r="E212" t="s">
        <v>725</v>
      </c>
      <c r="F212" s="5">
        <v>1106</v>
      </c>
      <c r="G212" s="5">
        <v>9</v>
      </c>
      <c r="H212" s="5">
        <v>66</v>
      </c>
      <c r="I212" s="5">
        <v>2040</v>
      </c>
      <c r="J212" s="5">
        <v>18</v>
      </c>
      <c r="K212" s="5">
        <v>386</v>
      </c>
      <c r="L212" s="5">
        <v>1632</v>
      </c>
      <c r="M212" s="5">
        <v>83</v>
      </c>
      <c r="N212" s="5">
        <v>2115</v>
      </c>
      <c r="O212" s="5">
        <v>2066</v>
      </c>
      <c r="P212" s="5">
        <v>65</v>
      </c>
      <c r="Q212" s="5">
        <v>103</v>
      </c>
      <c r="R212" s="5">
        <v>9</v>
      </c>
      <c r="S212" s="5">
        <v>1521</v>
      </c>
      <c r="T212" s="5">
        <f>IF(SUM(Table13[[#This Row],[MOTORCYCLE]:[PRIVATE]])=0,"",SUM(Table13[[#This Row],[MOTORCYCLE]:[PRIVATE]]))</f>
        <v>1698</v>
      </c>
      <c r="U212" t="s">
        <v>16</v>
      </c>
      <c r="V212" s="4">
        <v>14.19914211</v>
      </c>
      <c r="W212" s="5">
        <f>SUM(Table13[[#This Row],[INJ0_19]:[INJ65_]])</f>
        <v>2101</v>
      </c>
    </row>
    <row r="213" spans="1:23" x14ac:dyDescent="0.3">
      <c r="A213" t="s">
        <v>488</v>
      </c>
      <c r="B213" t="s">
        <v>852</v>
      </c>
      <c r="C213" t="s">
        <v>944</v>
      </c>
      <c r="D213" t="s">
        <v>489</v>
      </c>
      <c r="E213" t="s">
        <v>950</v>
      </c>
      <c r="F213" s="5">
        <v>74</v>
      </c>
      <c r="G213" s="5">
        <v>2</v>
      </c>
      <c r="H213" s="5">
        <v>5</v>
      </c>
      <c r="I213" s="5">
        <v>113</v>
      </c>
      <c r="J213" s="5">
        <v>10</v>
      </c>
      <c r="K213" s="5">
        <v>34</v>
      </c>
      <c r="L213" s="5">
        <v>81</v>
      </c>
      <c r="M213" s="5">
        <v>5</v>
      </c>
      <c r="N213" s="5">
        <v>120</v>
      </c>
      <c r="O213" s="5">
        <v>119</v>
      </c>
      <c r="P213" s="5">
        <v>1</v>
      </c>
      <c r="Q213" s="5">
        <v>5</v>
      </c>
      <c r="R213" s="5">
        <v>4</v>
      </c>
      <c r="S213" s="5">
        <v>69</v>
      </c>
      <c r="T213" s="5">
        <f>IF(SUM(Table13[[#This Row],[MOTORCYCLE]:[PRIVATE]])=0,"",SUM(Table13[[#This Row],[MOTORCYCLE]:[PRIVATE]]))</f>
        <v>79</v>
      </c>
      <c r="U213" t="s">
        <v>16</v>
      </c>
      <c r="V213" s="4">
        <v>6.1608236429999996</v>
      </c>
      <c r="W213" s="5">
        <f>SUM(Table13[[#This Row],[INJ0_19]:[INJ65_]])</f>
        <v>120</v>
      </c>
    </row>
    <row r="214" spans="1:23" x14ac:dyDescent="0.3">
      <c r="A214" t="s">
        <v>365</v>
      </c>
      <c r="B214" t="s">
        <v>853</v>
      </c>
      <c r="C214" t="s">
        <v>944</v>
      </c>
      <c r="D214" t="s">
        <v>490</v>
      </c>
      <c r="E214" t="s">
        <v>950</v>
      </c>
      <c r="F214" s="5">
        <v>89</v>
      </c>
      <c r="G214" s="5">
        <v>0</v>
      </c>
      <c r="H214" s="5">
        <v>2</v>
      </c>
      <c r="I214" s="5">
        <v>142</v>
      </c>
      <c r="J214" s="5">
        <v>7</v>
      </c>
      <c r="K214" s="5">
        <v>24</v>
      </c>
      <c r="L214" s="5">
        <v>108</v>
      </c>
      <c r="M214" s="5">
        <v>12</v>
      </c>
      <c r="N214" s="5">
        <v>144</v>
      </c>
      <c r="O214" s="5">
        <v>137</v>
      </c>
      <c r="P214" s="5">
        <v>1</v>
      </c>
      <c r="Q214" s="5">
        <v>3</v>
      </c>
      <c r="R214" s="5">
        <v>0</v>
      </c>
      <c r="S214" s="5">
        <v>119</v>
      </c>
      <c r="T214" s="5">
        <f>IF(SUM(Table13[[#This Row],[MOTORCYCLE]:[PRIVATE]])=0,"",SUM(Table13[[#This Row],[MOTORCYCLE]:[PRIVATE]]))</f>
        <v>123</v>
      </c>
      <c r="U214" t="s">
        <v>16</v>
      </c>
      <c r="V214" s="4">
        <v>54.64522857</v>
      </c>
      <c r="W214" s="5">
        <f>SUM(Table13[[#This Row],[INJ0_19]:[INJ65_]])</f>
        <v>144</v>
      </c>
    </row>
    <row r="215" spans="1:23" x14ac:dyDescent="0.3">
      <c r="A215" t="s">
        <v>453</v>
      </c>
      <c r="B215" t="s">
        <v>854</v>
      </c>
      <c r="C215" t="s">
        <v>946</v>
      </c>
      <c r="D215" t="s">
        <v>491</v>
      </c>
      <c r="E215" t="s">
        <v>950</v>
      </c>
      <c r="F215" s="5">
        <v>494</v>
      </c>
      <c r="G215" s="5">
        <v>4</v>
      </c>
      <c r="H215" s="5">
        <v>25</v>
      </c>
      <c r="I215" s="5">
        <v>916</v>
      </c>
      <c r="J215" s="5">
        <v>16</v>
      </c>
      <c r="K215" s="5">
        <v>180</v>
      </c>
      <c r="L215" s="5">
        <v>719</v>
      </c>
      <c r="M215" s="5">
        <v>41</v>
      </c>
      <c r="N215" s="5">
        <v>945</v>
      </c>
      <c r="O215" s="5">
        <v>765</v>
      </c>
      <c r="P215" s="5">
        <v>44</v>
      </c>
      <c r="Q215" s="5">
        <v>17</v>
      </c>
      <c r="R215" s="5">
        <v>9</v>
      </c>
      <c r="S215" s="5">
        <v>591</v>
      </c>
      <c r="T215" s="5">
        <f>IF(SUM(Table13[[#This Row],[MOTORCYCLE]:[PRIVATE]])=0,"",SUM(Table13[[#This Row],[MOTORCYCLE]:[PRIVATE]]))</f>
        <v>661</v>
      </c>
      <c r="U215" t="s">
        <v>16</v>
      </c>
      <c r="V215" s="4">
        <v>5.2850382759999999</v>
      </c>
      <c r="W215" s="5">
        <f>SUM(Table13[[#This Row],[INJ0_19]:[INJ65_]])</f>
        <v>940</v>
      </c>
    </row>
    <row r="216" spans="1:23" x14ac:dyDescent="0.3">
      <c r="A216" t="s">
        <v>78</v>
      </c>
      <c r="B216" t="s">
        <v>855</v>
      </c>
      <c r="C216" t="s">
        <v>944</v>
      </c>
      <c r="D216" t="s">
        <v>322</v>
      </c>
      <c r="E216" t="s">
        <v>725</v>
      </c>
      <c r="F216" s="5">
        <v>137</v>
      </c>
      <c r="G216" s="5">
        <v>1</v>
      </c>
      <c r="H216" s="5">
        <v>5</v>
      </c>
      <c r="I216" s="5">
        <v>276</v>
      </c>
      <c r="J216" s="5">
        <v>17</v>
      </c>
      <c r="K216" s="5">
        <v>82</v>
      </c>
      <c r="L216" s="5">
        <v>193</v>
      </c>
      <c r="M216" s="5">
        <v>6</v>
      </c>
      <c r="N216" s="5">
        <v>282</v>
      </c>
      <c r="O216" s="5">
        <v>244</v>
      </c>
      <c r="P216" s="5">
        <v>7</v>
      </c>
      <c r="Q216" s="5">
        <v>6</v>
      </c>
      <c r="R216" s="5">
        <v>0</v>
      </c>
      <c r="S216" s="5">
        <v>180</v>
      </c>
      <c r="T216" s="5">
        <f>IF(SUM(Table13[[#This Row],[MOTORCYCLE]:[PRIVATE]])=0,"",SUM(Table13[[#This Row],[MOTORCYCLE]:[PRIVATE]]))</f>
        <v>193</v>
      </c>
      <c r="U216" t="s">
        <v>16</v>
      </c>
      <c r="V216" s="4">
        <v>22.706561529999998</v>
      </c>
      <c r="W216" s="5">
        <f>SUM(Table13[[#This Row],[INJ0_19]:[INJ65_]])</f>
        <v>281</v>
      </c>
    </row>
    <row r="217" spans="1:23" x14ac:dyDescent="0.3">
      <c r="A217" t="s">
        <v>492</v>
      </c>
      <c r="B217" t="s">
        <v>856</v>
      </c>
      <c r="C217" t="s">
        <v>945</v>
      </c>
      <c r="D217" t="s">
        <v>373</v>
      </c>
      <c r="E217" t="s">
        <v>950</v>
      </c>
      <c r="F217" s="5">
        <v>434</v>
      </c>
      <c r="G217" s="5">
        <v>1</v>
      </c>
      <c r="H217" s="5">
        <v>12</v>
      </c>
      <c r="I217" s="5">
        <v>661</v>
      </c>
      <c r="J217" s="5">
        <v>83</v>
      </c>
      <c r="K217" s="5">
        <v>115</v>
      </c>
      <c r="L217" s="5">
        <v>476</v>
      </c>
      <c r="M217" s="5">
        <v>73</v>
      </c>
      <c r="N217" s="5">
        <v>674</v>
      </c>
      <c r="O217" s="5">
        <v>730</v>
      </c>
      <c r="P217" s="5">
        <v>14</v>
      </c>
      <c r="Q217" s="5">
        <v>17</v>
      </c>
      <c r="R217" s="5">
        <v>7</v>
      </c>
      <c r="S217" s="5">
        <v>575</v>
      </c>
      <c r="T217" s="5">
        <f>IF(SUM(Table13[[#This Row],[MOTORCYCLE]:[PRIVATE]])=0,"",SUM(Table13[[#This Row],[MOTORCYCLE]:[PRIVATE]]))</f>
        <v>613</v>
      </c>
      <c r="U217" t="s">
        <v>16</v>
      </c>
      <c r="V217" s="4">
        <v>46.866251269999999</v>
      </c>
      <c r="W217" s="5">
        <f>SUM(Table13[[#This Row],[INJ0_19]:[INJ65_]])</f>
        <v>664</v>
      </c>
    </row>
    <row r="218" spans="1:23" x14ac:dyDescent="0.3">
      <c r="A218" t="s">
        <v>120</v>
      </c>
      <c r="B218" t="s">
        <v>857</v>
      </c>
      <c r="C218" t="s">
        <v>944</v>
      </c>
      <c r="D218" t="s">
        <v>109</v>
      </c>
      <c r="E218" t="s">
        <v>952</v>
      </c>
      <c r="F218" s="5">
        <v>85</v>
      </c>
      <c r="G218" s="5">
        <v>2</v>
      </c>
      <c r="H218" s="5">
        <v>8</v>
      </c>
      <c r="I218" s="5">
        <v>121</v>
      </c>
      <c r="J218" s="5">
        <v>11</v>
      </c>
      <c r="K218" s="5">
        <v>25</v>
      </c>
      <c r="L218" s="5">
        <v>90</v>
      </c>
      <c r="M218" s="5">
        <v>13</v>
      </c>
      <c r="N218" s="5">
        <v>131</v>
      </c>
      <c r="O218" s="5">
        <v>114</v>
      </c>
      <c r="P218" s="5">
        <v>17</v>
      </c>
      <c r="Q218" s="5">
        <v>6</v>
      </c>
      <c r="R218" s="5">
        <v>1</v>
      </c>
      <c r="S218" s="5">
        <v>70</v>
      </c>
      <c r="T218" s="5">
        <f>IF(SUM(Table13[[#This Row],[MOTORCYCLE]:[PRIVATE]])=0,"",SUM(Table13[[#This Row],[MOTORCYCLE]:[PRIVATE]]))</f>
        <v>94</v>
      </c>
      <c r="U218" t="s">
        <v>16</v>
      </c>
      <c r="V218" s="4">
        <v>1.1207308330000001</v>
      </c>
      <c r="W218" s="5">
        <f>SUM(Table13[[#This Row],[INJ0_19]:[INJ65_]])</f>
        <v>128</v>
      </c>
    </row>
    <row r="219" spans="1:23" x14ac:dyDescent="0.3">
      <c r="A219" t="s">
        <v>174</v>
      </c>
      <c r="B219" t="s">
        <v>858</v>
      </c>
      <c r="C219" t="s">
        <v>946</v>
      </c>
      <c r="D219" t="s">
        <v>493</v>
      </c>
      <c r="E219" t="s">
        <v>950</v>
      </c>
      <c r="F219" s="5">
        <v>673</v>
      </c>
      <c r="G219" s="5">
        <v>10</v>
      </c>
      <c r="H219" s="5">
        <v>51</v>
      </c>
      <c r="I219" s="5">
        <v>1367</v>
      </c>
      <c r="J219" s="5">
        <v>23</v>
      </c>
      <c r="K219" s="5">
        <v>291</v>
      </c>
      <c r="L219" s="5">
        <v>1072</v>
      </c>
      <c r="M219" s="5">
        <v>55</v>
      </c>
      <c r="N219" s="5">
        <v>1428</v>
      </c>
      <c r="O219" s="5">
        <v>1159</v>
      </c>
      <c r="P219" s="5">
        <v>32</v>
      </c>
      <c r="Q219" s="5">
        <v>42</v>
      </c>
      <c r="R219" s="5">
        <v>6</v>
      </c>
      <c r="S219" s="5">
        <v>864</v>
      </c>
      <c r="T219" s="5">
        <f>IF(SUM(Table13[[#This Row],[MOTORCYCLE]:[PRIVATE]])=0,"",SUM(Table13[[#This Row],[MOTORCYCLE]:[PRIVATE]]))</f>
        <v>944</v>
      </c>
      <c r="U219" t="s">
        <v>16</v>
      </c>
      <c r="V219" s="4">
        <v>3.7803472870000001</v>
      </c>
      <c r="W219" s="5">
        <f>SUM(Table13[[#This Row],[INJ0_19]:[INJ65_]])</f>
        <v>1418</v>
      </c>
    </row>
    <row r="220" spans="1:23" x14ac:dyDescent="0.3">
      <c r="A220" t="s">
        <v>264</v>
      </c>
      <c r="B220" t="s">
        <v>859</v>
      </c>
      <c r="C220" t="s">
        <v>946</v>
      </c>
      <c r="D220" t="s">
        <v>494</v>
      </c>
      <c r="E220" t="s">
        <v>952</v>
      </c>
      <c r="F220" s="5">
        <v>219</v>
      </c>
      <c r="G220" s="5">
        <v>8</v>
      </c>
      <c r="H220" s="5">
        <v>19</v>
      </c>
      <c r="I220" s="5">
        <v>390</v>
      </c>
      <c r="J220" s="5">
        <v>11</v>
      </c>
      <c r="K220" s="5">
        <v>72</v>
      </c>
      <c r="L220" s="5">
        <v>315</v>
      </c>
      <c r="M220" s="5">
        <v>28</v>
      </c>
      <c r="N220" s="5">
        <v>417</v>
      </c>
      <c r="O220" s="5">
        <v>404</v>
      </c>
      <c r="P220" s="5">
        <v>3</v>
      </c>
      <c r="Q220" s="5">
        <v>32</v>
      </c>
      <c r="R220" s="5">
        <v>2</v>
      </c>
      <c r="S220" s="5">
        <v>276</v>
      </c>
      <c r="T220" s="5">
        <f>IF(SUM(Table13[[#This Row],[MOTORCYCLE]:[PRIVATE]])=0,"",SUM(Table13[[#This Row],[MOTORCYCLE]:[PRIVATE]]))</f>
        <v>313</v>
      </c>
      <c r="U220" t="s">
        <v>16</v>
      </c>
      <c r="V220" s="4">
        <v>0.44146037900000001</v>
      </c>
      <c r="W220" s="5">
        <f>SUM(Table13[[#This Row],[INJ0_19]:[INJ65_]])</f>
        <v>415</v>
      </c>
    </row>
    <row r="221" spans="1:23" x14ac:dyDescent="0.3">
      <c r="A221" t="s">
        <v>274</v>
      </c>
      <c r="B221" t="s">
        <v>860</v>
      </c>
      <c r="C221" t="s">
        <v>946</v>
      </c>
      <c r="D221" t="s">
        <v>495</v>
      </c>
      <c r="E221" t="s">
        <v>950</v>
      </c>
      <c r="F221" s="5">
        <v>1567</v>
      </c>
      <c r="G221" s="5">
        <v>11</v>
      </c>
      <c r="H221" s="5">
        <v>53</v>
      </c>
      <c r="I221" s="5">
        <v>3483</v>
      </c>
      <c r="J221" s="5">
        <v>32</v>
      </c>
      <c r="K221" s="5">
        <v>683</v>
      </c>
      <c r="L221" s="5">
        <v>2714</v>
      </c>
      <c r="M221" s="5">
        <v>137</v>
      </c>
      <c r="N221" s="5">
        <v>3547</v>
      </c>
      <c r="O221" s="5">
        <v>2839</v>
      </c>
      <c r="P221" s="5">
        <v>43</v>
      </c>
      <c r="Q221" s="5">
        <v>66</v>
      </c>
      <c r="R221" s="5">
        <v>12</v>
      </c>
      <c r="S221" s="5">
        <v>2072</v>
      </c>
      <c r="T221" s="5">
        <f>IF(SUM(Table13[[#This Row],[MOTORCYCLE]:[PRIVATE]])=0,"",SUM(Table13[[#This Row],[MOTORCYCLE]:[PRIVATE]]))</f>
        <v>2193</v>
      </c>
      <c r="U221" t="s">
        <v>16</v>
      </c>
      <c r="V221" s="4">
        <v>9.6497645869999999</v>
      </c>
      <c r="W221" s="5">
        <f>SUM(Table13[[#This Row],[INJ0_19]:[INJ65_]])</f>
        <v>3534</v>
      </c>
    </row>
    <row r="222" spans="1:23" x14ac:dyDescent="0.3">
      <c r="A222" t="s">
        <v>144</v>
      </c>
      <c r="B222" t="s">
        <v>861</v>
      </c>
      <c r="C222" t="s">
        <v>944</v>
      </c>
      <c r="D222" t="s">
        <v>496</v>
      </c>
      <c r="E222" t="s">
        <v>950</v>
      </c>
      <c r="F222" s="5">
        <v>170</v>
      </c>
      <c r="G222" s="5">
        <v>1</v>
      </c>
      <c r="H222" s="5">
        <v>10</v>
      </c>
      <c r="I222" s="5">
        <v>317</v>
      </c>
      <c r="J222" s="5">
        <v>20</v>
      </c>
      <c r="K222" s="5">
        <v>98</v>
      </c>
      <c r="L222" s="5">
        <v>209</v>
      </c>
      <c r="M222" s="5">
        <v>13</v>
      </c>
      <c r="N222" s="5">
        <v>328</v>
      </c>
      <c r="O222" s="5">
        <v>317</v>
      </c>
      <c r="P222" s="5">
        <v>2</v>
      </c>
      <c r="Q222" s="5">
        <v>10</v>
      </c>
      <c r="R222" s="5">
        <v>2</v>
      </c>
      <c r="S222" s="5">
        <v>244</v>
      </c>
      <c r="T222" s="5">
        <f>IF(SUM(Table13[[#This Row],[MOTORCYCLE]:[PRIVATE]])=0,"",SUM(Table13[[#This Row],[MOTORCYCLE]:[PRIVATE]]))</f>
        <v>258</v>
      </c>
      <c r="U222" t="s">
        <v>16</v>
      </c>
      <c r="V222" s="4">
        <v>23.595282439999998</v>
      </c>
      <c r="W222" s="5">
        <f>SUM(Table13[[#This Row],[INJ0_19]:[INJ65_]])</f>
        <v>320</v>
      </c>
    </row>
    <row r="223" spans="1:23" x14ac:dyDescent="0.3">
      <c r="A223" t="s">
        <v>487</v>
      </c>
      <c r="B223" t="s">
        <v>862</v>
      </c>
      <c r="C223" t="s">
        <v>948</v>
      </c>
      <c r="D223" t="s">
        <v>498</v>
      </c>
      <c r="E223" t="s">
        <v>952</v>
      </c>
      <c r="F223" s="5">
        <v>8</v>
      </c>
      <c r="G223" s="5">
        <v>0</v>
      </c>
      <c r="H223" s="5">
        <v>0</v>
      </c>
      <c r="I223" s="5">
        <v>14</v>
      </c>
      <c r="J223" s="5">
        <v>0</v>
      </c>
      <c r="K223" s="5">
        <v>4</v>
      </c>
      <c r="L223" s="5">
        <v>9</v>
      </c>
      <c r="M223" s="5">
        <v>1</v>
      </c>
      <c r="N223" s="5">
        <v>14</v>
      </c>
      <c r="O223" s="5">
        <v>14</v>
      </c>
      <c r="P223" s="5">
        <v>1</v>
      </c>
      <c r="Q223" s="5">
        <v>0</v>
      </c>
      <c r="R223" s="5">
        <v>0</v>
      </c>
      <c r="S223" s="5">
        <v>7</v>
      </c>
      <c r="T223" s="5">
        <f>IF(SUM(Table13[[#This Row],[MOTORCYCLE]:[PRIVATE]])=0,"",SUM(Table13[[#This Row],[MOTORCYCLE]:[PRIVATE]]))</f>
        <v>8</v>
      </c>
      <c r="U223" t="s">
        <v>16</v>
      </c>
      <c r="V223" s="4">
        <v>0.11651403</v>
      </c>
      <c r="W223" s="5">
        <f>SUM(Table13[[#This Row],[INJ0_19]:[INJ65_]])</f>
        <v>14</v>
      </c>
    </row>
    <row r="224" spans="1:23" x14ac:dyDescent="0.3">
      <c r="A224" t="s">
        <v>249</v>
      </c>
      <c r="B224" t="s">
        <v>863</v>
      </c>
      <c r="C224" t="s">
        <v>945</v>
      </c>
      <c r="D224" t="s">
        <v>499</v>
      </c>
      <c r="E224" t="s">
        <v>950</v>
      </c>
      <c r="F224" s="5">
        <v>1919</v>
      </c>
      <c r="G224" s="5">
        <v>6</v>
      </c>
      <c r="H224" s="5">
        <v>62</v>
      </c>
      <c r="I224" s="5">
        <v>2633</v>
      </c>
      <c r="J224" s="5">
        <v>286</v>
      </c>
      <c r="K224" s="5">
        <v>487</v>
      </c>
      <c r="L224" s="5">
        <v>1914</v>
      </c>
      <c r="M224" s="5">
        <v>273</v>
      </c>
      <c r="N224" s="5">
        <v>2701</v>
      </c>
      <c r="O224" s="5">
        <v>3586</v>
      </c>
      <c r="P224" s="5">
        <v>201</v>
      </c>
      <c r="Q224" s="5">
        <v>86</v>
      </c>
      <c r="R224" s="5">
        <v>236</v>
      </c>
      <c r="S224" s="5">
        <v>2525</v>
      </c>
      <c r="T224" s="5">
        <f>IF(SUM(Table13[[#This Row],[MOTORCYCLE]:[PRIVATE]])=0,"",SUM(Table13[[#This Row],[MOTORCYCLE]:[PRIVATE]]))</f>
        <v>3048</v>
      </c>
      <c r="U224" t="s">
        <v>16</v>
      </c>
      <c r="V224" s="4">
        <v>139.28275679999999</v>
      </c>
      <c r="W224" s="5">
        <f>SUM(Table13[[#This Row],[INJ0_19]:[INJ65_]])</f>
        <v>2674</v>
      </c>
    </row>
    <row r="225" spans="1:23" x14ac:dyDescent="0.3">
      <c r="A225" t="s">
        <v>501</v>
      </c>
      <c r="B225" t="s">
        <v>864</v>
      </c>
      <c r="C225" t="s">
        <v>946</v>
      </c>
      <c r="D225" t="s">
        <v>502</v>
      </c>
      <c r="E225" t="s">
        <v>952</v>
      </c>
      <c r="F225" s="5">
        <v>24</v>
      </c>
      <c r="G225" s="5">
        <v>6</v>
      </c>
      <c r="H225" s="5">
        <v>7</v>
      </c>
      <c r="I225" s="5">
        <v>26</v>
      </c>
      <c r="J225" s="5">
        <v>7</v>
      </c>
      <c r="K225" s="5">
        <v>16</v>
      </c>
      <c r="L225" s="5">
        <v>22</v>
      </c>
      <c r="M225" s="5">
        <v>1</v>
      </c>
      <c r="N225" s="5">
        <v>39</v>
      </c>
      <c r="O225" s="5">
        <v>37</v>
      </c>
      <c r="P225" s="5">
        <v>1</v>
      </c>
      <c r="Q225" s="5">
        <v>2</v>
      </c>
      <c r="R225" s="5">
        <v>1</v>
      </c>
      <c r="S225" s="5">
        <v>20</v>
      </c>
      <c r="T225" s="5">
        <f>IF(SUM(Table13[[#This Row],[MOTORCYCLE]:[PRIVATE]])=0,"",SUM(Table13[[#This Row],[MOTORCYCLE]:[PRIVATE]]))</f>
        <v>24</v>
      </c>
      <c r="U225" t="s">
        <v>16</v>
      </c>
      <c r="V225" s="4">
        <v>0.73347372399999999</v>
      </c>
      <c r="W225" s="5">
        <f>SUM(Table13[[#This Row],[INJ0_19]:[INJ65_]])</f>
        <v>39</v>
      </c>
    </row>
    <row r="226" spans="1:23" x14ac:dyDescent="0.3">
      <c r="A226" t="s">
        <v>503</v>
      </c>
      <c r="B226" t="s">
        <v>865</v>
      </c>
      <c r="C226" t="s">
        <v>945</v>
      </c>
      <c r="D226" t="s">
        <v>504</v>
      </c>
      <c r="E226" t="s">
        <v>950</v>
      </c>
      <c r="F226" s="5">
        <v>1919</v>
      </c>
      <c r="G226" s="5">
        <v>3</v>
      </c>
      <c r="H226" s="5">
        <v>38</v>
      </c>
      <c r="I226" s="5">
        <v>2903</v>
      </c>
      <c r="J226" s="5">
        <v>200</v>
      </c>
      <c r="K226" s="5">
        <v>527</v>
      </c>
      <c r="L226" s="5">
        <v>2111</v>
      </c>
      <c r="M226" s="5">
        <v>283</v>
      </c>
      <c r="N226" s="5">
        <v>2944</v>
      </c>
      <c r="O226" s="5">
        <v>3402</v>
      </c>
      <c r="P226" s="5">
        <v>66</v>
      </c>
      <c r="Q226" s="5">
        <v>67</v>
      </c>
      <c r="R226" s="5">
        <v>11</v>
      </c>
      <c r="S226" s="5">
        <v>2577</v>
      </c>
      <c r="T226" s="5">
        <f>IF(SUM(Table13[[#This Row],[MOTORCYCLE]:[PRIVATE]])=0,"",SUM(Table13[[#This Row],[MOTORCYCLE]:[PRIVATE]]))</f>
        <v>2721</v>
      </c>
      <c r="U226" t="s">
        <v>16</v>
      </c>
      <c r="V226" s="4">
        <v>58.377767409999997</v>
      </c>
      <c r="W226" s="5">
        <f>SUM(Table13[[#This Row],[INJ0_19]:[INJ65_]])</f>
        <v>2921</v>
      </c>
    </row>
    <row r="227" spans="1:23" x14ac:dyDescent="0.3">
      <c r="A227" t="s">
        <v>385</v>
      </c>
      <c r="B227" t="s">
        <v>866</v>
      </c>
      <c r="C227" t="s">
        <v>946</v>
      </c>
      <c r="D227" t="s">
        <v>505</v>
      </c>
      <c r="E227" t="s">
        <v>951</v>
      </c>
      <c r="F227" s="5">
        <v>339</v>
      </c>
      <c r="G227" s="5">
        <v>0</v>
      </c>
      <c r="H227" s="5">
        <v>21</v>
      </c>
      <c r="I227" s="5">
        <v>518</v>
      </c>
      <c r="J227" s="5">
        <v>13</v>
      </c>
      <c r="K227" s="5">
        <v>67</v>
      </c>
      <c r="L227" s="5">
        <v>427</v>
      </c>
      <c r="M227" s="5">
        <v>37</v>
      </c>
      <c r="N227" s="5">
        <v>539</v>
      </c>
      <c r="O227" s="5">
        <v>663</v>
      </c>
      <c r="P227" s="5">
        <v>13</v>
      </c>
      <c r="Q227" s="5">
        <v>58</v>
      </c>
      <c r="R227" s="5">
        <v>8</v>
      </c>
      <c r="S227" s="5">
        <v>463</v>
      </c>
      <c r="T227" s="5">
        <f>IF(SUM(Table13[[#This Row],[MOTORCYCLE]:[PRIVATE]])=0,"",SUM(Table13[[#This Row],[MOTORCYCLE]:[PRIVATE]]))</f>
        <v>542</v>
      </c>
      <c r="U227" t="s">
        <v>16</v>
      </c>
      <c r="V227" s="4">
        <v>11.96889084</v>
      </c>
      <c r="W227" s="5">
        <f>SUM(Table13[[#This Row],[INJ0_19]:[INJ65_]])</f>
        <v>531</v>
      </c>
    </row>
    <row r="228" spans="1:23" x14ac:dyDescent="0.3">
      <c r="A228" t="s">
        <v>299</v>
      </c>
      <c r="B228" t="s">
        <v>867</v>
      </c>
      <c r="C228" t="s">
        <v>944</v>
      </c>
      <c r="D228" t="s">
        <v>506</v>
      </c>
      <c r="E228" t="s">
        <v>950</v>
      </c>
      <c r="F228" s="5">
        <v>429</v>
      </c>
      <c r="G228" s="5">
        <v>1</v>
      </c>
      <c r="H228" s="5">
        <v>12</v>
      </c>
      <c r="I228" s="5">
        <v>886</v>
      </c>
      <c r="J228" s="5">
        <v>36</v>
      </c>
      <c r="K228" s="5">
        <v>181</v>
      </c>
      <c r="L228" s="5">
        <v>680</v>
      </c>
      <c r="M228" s="5">
        <v>30</v>
      </c>
      <c r="N228" s="5">
        <v>899</v>
      </c>
      <c r="O228" s="5">
        <v>811</v>
      </c>
      <c r="P228" s="5">
        <v>12</v>
      </c>
      <c r="Q228" s="5">
        <v>12</v>
      </c>
      <c r="R228" s="5">
        <v>3</v>
      </c>
      <c r="S228" s="5">
        <v>656</v>
      </c>
      <c r="T228" s="5">
        <f>IF(SUM(Table13[[#This Row],[MOTORCYCLE]:[PRIVATE]])=0,"",SUM(Table13[[#This Row],[MOTORCYCLE]:[PRIVATE]]))</f>
        <v>683</v>
      </c>
      <c r="U228" t="s">
        <v>16</v>
      </c>
      <c r="V228" s="4">
        <v>70.709012240000007</v>
      </c>
      <c r="W228" s="5">
        <f>SUM(Table13[[#This Row],[INJ0_19]:[INJ65_]])</f>
        <v>891</v>
      </c>
    </row>
    <row r="229" spans="1:23" x14ac:dyDescent="0.3">
      <c r="A229" t="s">
        <v>314</v>
      </c>
      <c r="B229" t="s">
        <v>868</v>
      </c>
      <c r="C229" t="s">
        <v>945</v>
      </c>
      <c r="D229" t="s">
        <v>507</v>
      </c>
      <c r="E229" t="s">
        <v>951</v>
      </c>
      <c r="F229" s="5">
        <v>1062</v>
      </c>
      <c r="G229" s="5">
        <v>7</v>
      </c>
      <c r="H229" s="5">
        <v>24</v>
      </c>
      <c r="I229" s="5">
        <v>1399</v>
      </c>
      <c r="J229" s="5">
        <v>138</v>
      </c>
      <c r="K229" s="5">
        <v>183</v>
      </c>
      <c r="L229" s="5">
        <v>1038</v>
      </c>
      <c r="M229" s="5">
        <v>187</v>
      </c>
      <c r="N229" s="5">
        <v>1430</v>
      </c>
      <c r="O229" s="5">
        <v>1977</v>
      </c>
      <c r="P229" s="5">
        <v>144</v>
      </c>
      <c r="Q229" s="5">
        <v>47</v>
      </c>
      <c r="R229" s="5">
        <v>50</v>
      </c>
      <c r="S229" s="5">
        <v>1498</v>
      </c>
      <c r="T229" s="5">
        <f>IF(SUM(Table13[[#This Row],[MOTORCYCLE]:[PRIVATE]])=0,"",SUM(Table13[[#This Row],[MOTORCYCLE]:[PRIVATE]]))</f>
        <v>1739</v>
      </c>
      <c r="U229" t="s">
        <v>16</v>
      </c>
      <c r="V229" s="4">
        <v>67.750205739999998</v>
      </c>
      <c r="W229" s="5">
        <f>SUM(Table13[[#This Row],[INJ0_19]:[INJ65_]])</f>
        <v>1408</v>
      </c>
    </row>
    <row r="230" spans="1:23" x14ac:dyDescent="0.3">
      <c r="A230" t="s">
        <v>262</v>
      </c>
      <c r="B230" t="s">
        <v>869</v>
      </c>
      <c r="C230" t="s">
        <v>945</v>
      </c>
      <c r="D230" t="s">
        <v>508</v>
      </c>
      <c r="E230" t="s">
        <v>950</v>
      </c>
      <c r="F230" s="5">
        <v>2713</v>
      </c>
      <c r="G230" s="5">
        <v>9</v>
      </c>
      <c r="H230" s="5">
        <v>35</v>
      </c>
      <c r="I230" s="5">
        <v>4305</v>
      </c>
      <c r="J230" s="5">
        <v>319</v>
      </c>
      <c r="K230" s="5">
        <v>937</v>
      </c>
      <c r="L230" s="5">
        <v>3150</v>
      </c>
      <c r="M230" s="5">
        <v>232</v>
      </c>
      <c r="N230" s="5">
        <v>4349</v>
      </c>
      <c r="O230" s="5">
        <v>4947</v>
      </c>
      <c r="P230" s="5">
        <v>117</v>
      </c>
      <c r="Q230" s="5">
        <v>144</v>
      </c>
      <c r="R230" s="5">
        <v>20</v>
      </c>
      <c r="S230" s="5">
        <v>3771</v>
      </c>
      <c r="T230" s="5">
        <f>IF(SUM(Table13[[#This Row],[MOTORCYCLE]:[PRIVATE]])=0,"",SUM(Table13[[#This Row],[MOTORCYCLE]:[PRIVATE]]))</f>
        <v>4052</v>
      </c>
      <c r="U230" t="s">
        <v>16</v>
      </c>
      <c r="V230" s="4">
        <v>191.43271189999999</v>
      </c>
      <c r="W230" s="5">
        <f>SUM(Table13[[#This Row],[INJ0_19]:[INJ65_]])</f>
        <v>4319</v>
      </c>
    </row>
    <row r="231" spans="1:23" x14ac:dyDescent="0.3">
      <c r="A231" t="s">
        <v>480</v>
      </c>
      <c r="B231" t="s">
        <v>870</v>
      </c>
      <c r="C231" t="s">
        <v>945</v>
      </c>
      <c r="D231" t="s">
        <v>509</v>
      </c>
      <c r="E231" t="s">
        <v>725</v>
      </c>
      <c r="F231" s="5">
        <v>776</v>
      </c>
      <c r="G231" s="5">
        <v>1</v>
      </c>
      <c r="H231" s="5">
        <v>24</v>
      </c>
      <c r="I231" s="5">
        <v>1114</v>
      </c>
      <c r="J231" s="5">
        <v>59</v>
      </c>
      <c r="K231" s="5">
        <v>142</v>
      </c>
      <c r="L231" s="5">
        <v>901</v>
      </c>
      <c r="M231" s="5">
        <v>90</v>
      </c>
      <c r="N231" s="5">
        <v>1139</v>
      </c>
      <c r="O231" s="5">
        <v>1425</v>
      </c>
      <c r="P231" s="5">
        <v>62</v>
      </c>
      <c r="Q231" s="5">
        <v>38</v>
      </c>
      <c r="R231" s="5">
        <v>6</v>
      </c>
      <c r="S231" s="5">
        <v>1116</v>
      </c>
      <c r="T231" s="5">
        <f>IF(SUM(Table13[[#This Row],[MOTORCYCLE]:[PRIVATE]])=0,"",SUM(Table13[[#This Row],[MOTORCYCLE]:[PRIVATE]]))</f>
        <v>1222</v>
      </c>
      <c r="U231" t="s">
        <v>16</v>
      </c>
      <c r="V231" s="4">
        <v>59.948043650000002</v>
      </c>
      <c r="W231" s="5">
        <f>SUM(Table13[[#This Row],[INJ0_19]:[INJ65_]])</f>
        <v>1133</v>
      </c>
    </row>
    <row r="232" spans="1:23" x14ac:dyDescent="0.3">
      <c r="A232" t="s">
        <v>330</v>
      </c>
      <c r="B232" t="s">
        <v>871</v>
      </c>
      <c r="C232" t="s">
        <v>945</v>
      </c>
      <c r="D232" t="s">
        <v>310</v>
      </c>
      <c r="E232" t="s">
        <v>952</v>
      </c>
      <c r="F232" s="5">
        <v>703</v>
      </c>
      <c r="G232" s="5">
        <v>0</v>
      </c>
      <c r="H232" s="5">
        <v>22</v>
      </c>
      <c r="I232" s="5">
        <v>907</v>
      </c>
      <c r="J232" s="5">
        <v>139</v>
      </c>
      <c r="K232" s="5">
        <v>222</v>
      </c>
      <c r="L232" s="5">
        <v>612</v>
      </c>
      <c r="M232" s="5">
        <v>81</v>
      </c>
      <c r="N232" s="5">
        <v>929</v>
      </c>
      <c r="O232" s="5">
        <v>1192</v>
      </c>
      <c r="P232" s="5">
        <v>21</v>
      </c>
      <c r="Q232" s="5">
        <v>28</v>
      </c>
      <c r="R232" s="5">
        <v>58</v>
      </c>
      <c r="S232" s="5">
        <v>781</v>
      </c>
      <c r="T232" s="5">
        <f>IF(SUM(Table13[[#This Row],[MOTORCYCLE]:[PRIVATE]])=0,"",SUM(Table13[[#This Row],[MOTORCYCLE]:[PRIVATE]]))</f>
        <v>888</v>
      </c>
      <c r="U232" t="s">
        <v>16</v>
      </c>
      <c r="V232" s="4">
        <v>46.028906130000003</v>
      </c>
      <c r="W232" s="5">
        <f>SUM(Table13[[#This Row],[INJ0_19]:[INJ65_]])</f>
        <v>915</v>
      </c>
    </row>
    <row r="233" spans="1:23" x14ac:dyDescent="0.3">
      <c r="A233" t="s">
        <v>172</v>
      </c>
      <c r="B233" t="s">
        <v>872</v>
      </c>
      <c r="C233" t="s">
        <v>945</v>
      </c>
      <c r="D233" t="s">
        <v>510</v>
      </c>
      <c r="E233" t="s">
        <v>951</v>
      </c>
      <c r="F233" s="5">
        <v>5557</v>
      </c>
      <c r="G233" s="5">
        <v>25</v>
      </c>
      <c r="H233" s="5">
        <v>166</v>
      </c>
      <c r="I233" s="5">
        <v>7027</v>
      </c>
      <c r="J233" s="5">
        <v>1062</v>
      </c>
      <c r="K233" s="5">
        <v>1003</v>
      </c>
      <c r="L233" s="5">
        <v>5172</v>
      </c>
      <c r="M233" s="5">
        <v>882</v>
      </c>
      <c r="N233" s="5">
        <v>7218</v>
      </c>
      <c r="O233" s="5">
        <v>10141</v>
      </c>
      <c r="P233" s="5">
        <v>753</v>
      </c>
      <c r="Q233" s="5">
        <v>239</v>
      </c>
      <c r="R233" s="5">
        <v>418</v>
      </c>
      <c r="S233" s="5">
        <v>6973</v>
      </c>
      <c r="T233" s="5">
        <f>IF(SUM(Table13[[#This Row],[MOTORCYCLE]:[PRIVATE]])=0,"",SUM(Table13[[#This Row],[MOTORCYCLE]:[PRIVATE]]))</f>
        <v>8383</v>
      </c>
      <c r="U233" t="s">
        <v>16</v>
      </c>
      <c r="V233" s="4">
        <v>159.91987979999999</v>
      </c>
      <c r="W233" s="5">
        <f>SUM(Table13[[#This Row],[INJ0_19]:[INJ65_]])</f>
        <v>7057</v>
      </c>
    </row>
    <row r="234" spans="1:23" x14ac:dyDescent="0.3">
      <c r="A234" t="s">
        <v>82</v>
      </c>
      <c r="B234" t="s">
        <v>873</v>
      </c>
      <c r="C234" t="s">
        <v>944</v>
      </c>
      <c r="D234" t="s">
        <v>257</v>
      </c>
      <c r="E234" t="s">
        <v>950</v>
      </c>
      <c r="F234" s="5">
        <v>43</v>
      </c>
      <c r="G234" s="5">
        <v>0</v>
      </c>
      <c r="H234" s="5">
        <v>1</v>
      </c>
      <c r="I234" s="5">
        <v>65</v>
      </c>
      <c r="J234" s="5">
        <v>3</v>
      </c>
      <c r="K234" s="5">
        <v>5</v>
      </c>
      <c r="L234" s="5">
        <v>55</v>
      </c>
      <c r="M234" s="5">
        <v>5</v>
      </c>
      <c r="N234" s="5">
        <v>66</v>
      </c>
      <c r="O234" s="5">
        <v>69</v>
      </c>
      <c r="P234" s="5">
        <v>0</v>
      </c>
      <c r="Q234" s="5">
        <v>1</v>
      </c>
      <c r="R234" s="5">
        <v>0</v>
      </c>
      <c r="S234" s="5">
        <v>51</v>
      </c>
      <c r="T234" s="5">
        <f>IF(SUM(Table13[[#This Row],[MOTORCYCLE]:[PRIVATE]])=0,"",SUM(Table13[[#This Row],[MOTORCYCLE]:[PRIVATE]]))</f>
        <v>52</v>
      </c>
      <c r="U234" t="s">
        <v>16</v>
      </c>
      <c r="V234" s="4">
        <v>12.050221390000001</v>
      </c>
      <c r="W234" s="5">
        <f>SUM(Table13[[#This Row],[INJ0_19]:[INJ65_]])</f>
        <v>65</v>
      </c>
    </row>
    <row r="235" spans="1:23" x14ac:dyDescent="0.3">
      <c r="A235" t="s">
        <v>467</v>
      </c>
      <c r="B235" t="s">
        <v>874</v>
      </c>
      <c r="C235" t="s">
        <v>944</v>
      </c>
      <c r="D235" t="s">
        <v>511</v>
      </c>
      <c r="E235" t="s">
        <v>951</v>
      </c>
      <c r="F235" s="5">
        <v>125</v>
      </c>
      <c r="G235" s="5">
        <v>1</v>
      </c>
      <c r="H235" s="5">
        <v>5</v>
      </c>
      <c r="I235" s="5">
        <v>152</v>
      </c>
      <c r="J235" s="5">
        <v>17</v>
      </c>
      <c r="K235" s="5">
        <v>25</v>
      </c>
      <c r="L235" s="5">
        <v>111</v>
      </c>
      <c r="M235" s="5">
        <v>14</v>
      </c>
      <c r="N235" s="5">
        <v>158</v>
      </c>
      <c r="O235" s="5">
        <v>220</v>
      </c>
      <c r="P235" s="5">
        <v>31</v>
      </c>
      <c r="Q235" s="5">
        <v>6</v>
      </c>
      <c r="R235" s="5">
        <v>7</v>
      </c>
      <c r="S235" s="5">
        <v>146</v>
      </c>
      <c r="T235" s="5">
        <f>IF(SUM(Table13[[#This Row],[MOTORCYCLE]:[PRIVATE]])=0,"",SUM(Table13[[#This Row],[MOTORCYCLE]:[PRIVATE]]))</f>
        <v>190</v>
      </c>
      <c r="U235" t="s">
        <v>16</v>
      </c>
      <c r="V235" s="4">
        <v>33.602935250000002</v>
      </c>
      <c r="W235" s="5">
        <f>SUM(Table13[[#This Row],[INJ0_19]:[INJ65_]])</f>
        <v>150</v>
      </c>
    </row>
    <row r="236" spans="1:23" x14ac:dyDescent="0.3">
      <c r="A236" t="s">
        <v>278</v>
      </c>
      <c r="B236" t="s">
        <v>875</v>
      </c>
      <c r="C236" t="s">
        <v>945</v>
      </c>
      <c r="D236" t="s">
        <v>512</v>
      </c>
      <c r="E236" t="s">
        <v>950</v>
      </c>
      <c r="F236" s="5">
        <v>1873</v>
      </c>
      <c r="G236" s="5">
        <v>1</v>
      </c>
      <c r="H236" s="5">
        <v>22</v>
      </c>
      <c r="I236" s="5">
        <v>4013</v>
      </c>
      <c r="J236" s="5">
        <v>191</v>
      </c>
      <c r="K236" s="5">
        <v>1043</v>
      </c>
      <c r="L236" s="5">
        <v>2910</v>
      </c>
      <c r="M236" s="5">
        <v>68</v>
      </c>
      <c r="N236" s="5">
        <v>4036</v>
      </c>
      <c r="O236" s="5">
        <v>3498</v>
      </c>
      <c r="P236" s="5">
        <v>28</v>
      </c>
      <c r="Q236" s="5">
        <v>58</v>
      </c>
      <c r="R236" s="5">
        <v>12</v>
      </c>
      <c r="S236" s="5">
        <v>2523</v>
      </c>
      <c r="T236" s="5">
        <f>IF(SUM(Table13[[#This Row],[MOTORCYCLE]:[PRIVATE]])=0,"",SUM(Table13[[#This Row],[MOTORCYCLE]:[PRIVATE]]))</f>
        <v>2621</v>
      </c>
      <c r="U236" t="s">
        <v>16</v>
      </c>
      <c r="V236" s="4">
        <v>162.4617059</v>
      </c>
      <c r="W236" s="5">
        <f>SUM(Table13[[#This Row],[INJ0_19]:[INJ65_]])</f>
        <v>4021</v>
      </c>
    </row>
    <row r="237" spans="1:23" x14ac:dyDescent="0.3">
      <c r="A237" t="s">
        <v>308</v>
      </c>
      <c r="B237" t="s">
        <v>876</v>
      </c>
      <c r="C237" t="s">
        <v>944</v>
      </c>
      <c r="D237" t="s">
        <v>513</v>
      </c>
      <c r="E237" t="s">
        <v>952</v>
      </c>
      <c r="F237" s="5">
        <v>211</v>
      </c>
      <c r="G237" s="5">
        <v>3</v>
      </c>
      <c r="H237" s="5">
        <v>14</v>
      </c>
      <c r="I237" s="5">
        <v>316</v>
      </c>
      <c r="J237" s="5">
        <v>9</v>
      </c>
      <c r="K237" s="5">
        <v>57</v>
      </c>
      <c r="L237" s="5">
        <v>248</v>
      </c>
      <c r="M237" s="5">
        <v>22</v>
      </c>
      <c r="N237" s="5">
        <v>333</v>
      </c>
      <c r="O237" s="5">
        <v>407</v>
      </c>
      <c r="P237" s="5">
        <v>6</v>
      </c>
      <c r="Q237" s="5">
        <v>21</v>
      </c>
      <c r="R237" s="5">
        <v>3</v>
      </c>
      <c r="S237" s="5">
        <v>297</v>
      </c>
      <c r="T237" s="5">
        <f>IF(SUM(Table13[[#This Row],[MOTORCYCLE]:[PRIVATE]])=0,"",SUM(Table13[[#This Row],[MOTORCYCLE]:[PRIVATE]]))</f>
        <v>327</v>
      </c>
      <c r="U237" t="s">
        <v>16</v>
      </c>
      <c r="V237" s="4">
        <v>11.58041802</v>
      </c>
      <c r="W237" s="5">
        <f>SUM(Table13[[#This Row],[INJ0_19]:[INJ65_]])</f>
        <v>327</v>
      </c>
    </row>
    <row r="238" spans="1:23" x14ac:dyDescent="0.3">
      <c r="A238" t="s">
        <v>515</v>
      </c>
      <c r="B238" t="s">
        <v>877</v>
      </c>
      <c r="C238" t="s">
        <v>944</v>
      </c>
      <c r="D238" t="s">
        <v>516</v>
      </c>
      <c r="E238" t="s">
        <v>725</v>
      </c>
      <c r="F238" s="5">
        <v>359</v>
      </c>
      <c r="G238" s="5">
        <v>0</v>
      </c>
      <c r="H238" s="5">
        <v>26</v>
      </c>
      <c r="I238" s="5">
        <v>597</v>
      </c>
      <c r="J238" s="5">
        <v>31</v>
      </c>
      <c r="K238" s="5">
        <v>114</v>
      </c>
      <c r="L238" s="5">
        <v>465</v>
      </c>
      <c r="M238" s="5">
        <v>39</v>
      </c>
      <c r="N238" s="5">
        <v>623</v>
      </c>
      <c r="O238" s="5">
        <v>655</v>
      </c>
      <c r="P238" s="5">
        <v>20</v>
      </c>
      <c r="Q238" s="5">
        <v>15</v>
      </c>
      <c r="R238" s="5">
        <v>5</v>
      </c>
      <c r="S238" s="5">
        <v>526</v>
      </c>
      <c r="T238" s="5">
        <f>IF(SUM(Table13[[#This Row],[MOTORCYCLE]:[PRIVATE]])=0,"",SUM(Table13[[#This Row],[MOTORCYCLE]:[PRIVATE]]))</f>
        <v>566</v>
      </c>
      <c r="U238" t="s">
        <v>16</v>
      </c>
      <c r="V238" s="4">
        <v>49.995748069999998</v>
      </c>
      <c r="W238" s="5">
        <f>SUM(Table13[[#This Row],[INJ0_19]:[INJ65_]])</f>
        <v>618</v>
      </c>
    </row>
    <row r="239" spans="1:23" x14ac:dyDescent="0.3">
      <c r="A239" t="s">
        <v>517</v>
      </c>
      <c r="B239" t="s">
        <v>878</v>
      </c>
      <c r="C239" t="s">
        <v>944</v>
      </c>
      <c r="D239" t="s">
        <v>259</v>
      </c>
      <c r="E239" t="s">
        <v>950</v>
      </c>
      <c r="F239" s="5">
        <v>197</v>
      </c>
      <c r="G239" s="5">
        <v>2</v>
      </c>
      <c r="H239" s="5">
        <v>8</v>
      </c>
      <c r="I239" s="5">
        <v>408</v>
      </c>
      <c r="J239" s="5">
        <v>5</v>
      </c>
      <c r="K239" s="5">
        <v>77</v>
      </c>
      <c r="L239" s="5">
        <v>321</v>
      </c>
      <c r="M239" s="5">
        <v>20</v>
      </c>
      <c r="N239" s="5">
        <v>418</v>
      </c>
      <c r="O239" s="5">
        <v>335</v>
      </c>
      <c r="P239" s="5">
        <v>3</v>
      </c>
      <c r="Q239" s="5">
        <v>6</v>
      </c>
      <c r="R239" s="5">
        <v>2</v>
      </c>
      <c r="S239" s="5">
        <v>255</v>
      </c>
      <c r="T239" s="5">
        <f>IF(SUM(Table13[[#This Row],[MOTORCYCLE]:[PRIVATE]])=0,"",SUM(Table13[[#This Row],[MOTORCYCLE]:[PRIVATE]]))</f>
        <v>266</v>
      </c>
      <c r="U239" t="s">
        <v>16</v>
      </c>
      <c r="V239" s="4">
        <v>40.189676939999998</v>
      </c>
      <c r="W239" s="5">
        <f>SUM(Table13[[#This Row],[INJ0_19]:[INJ65_]])</f>
        <v>418</v>
      </c>
    </row>
    <row r="240" spans="1:23" x14ac:dyDescent="0.3">
      <c r="A240" t="s">
        <v>380</v>
      </c>
      <c r="B240" t="s">
        <v>879</v>
      </c>
      <c r="C240" t="s">
        <v>944</v>
      </c>
      <c r="D240" t="s">
        <v>519</v>
      </c>
      <c r="E240" t="s">
        <v>950</v>
      </c>
      <c r="F240" s="5">
        <v>158</v>
      </c>
      <c r="G240" s="5">
        <v>1</v>
      </c>
      <c r="H240" s="5">
        <v>8</v>
      </c>
      <c r="I240" s="5">
        <v>242</v>
      </c>
      <c r="J240" s="5">
        <v>24</v>
      </c>
      <c r="K240" s="5">
        <v>59</v>
      </c>
      <c r="L240" s="5">
        <v>183</v>
      </c>
      <c r="M240" s="5">
        <v>8</v>
      </c>
      <c r="N240" s="5">
        <v>251</v>
      </c>
      <c r="O240" s="5">
        <v>259</v>
      </c>
      <c r="P240" s="5">
        <v>4</v>
      </c>
      <c r="Q240" s="5">
        <v>14</v>
      </c>
      <c r="R240" s="5">
        <v>2</v>
      </c>
      <c r="S240" s="5">
        <v>193</v>
      </c>
      <c r="T240" s="5">
        <f>IF(SUM(Table13[[#This Row],[MOTORCYCLE]:[PRIVATE]])=0,"",SUM(Table13[[#This Row],[MOTORCYCLE]:[PRIVATE]]))</f>
        <v>213</v>
      </c>
      <c r="U240" t="s">
        <v>16</v>
      </c>
      <c r="V240" s="4">
        <v>50.733119240000001</v>
      </c>
      <c r="W240" s="5">
        <f>SUM(Table13[[#This Row],[INJ0_19]:[INJ65_]])</f>
        <v>250</v>
      </c>
    </row>
    <row r="241" spans="1:23" x14ac:dyDescent="0.3">
      <c r="A241" t="s">
        <v>320</v>
      </c>
      <c r="B241" t="s">
        <v>880</v>
      </c>
      <c r="C241" t="s">
        <v>944</v>
      </c>
      <c r="D241" t="s">
        <v>520</v>
      </c>
      <c r="E241" t="s">
        <v>950</v>
      </c>
      <c r="F241" s="5">
        <v>91</v>
      </c>
      <c r="G241" s="5">
        <v>0</v>
      </c>
      <c r="H241" s="5">
        <v>5</v>
      </c>
      <c r="I241" s="5">
        <v>125</v>
      </c>
      <c r="J241" s="5">
        <v>39</v>
      </c>
      <c r="K241" s="5">
        <v>41</v>
      </c>
      <c r="L241" s="5">
        <v>87</v>
      </c>
      <c r="M241" s="5">
        <v>2</v>
      </c>
      <c r="N241" s="5">
        <v>130</v>
      </c>
      <c r="O241" s="5">
        <v>137</v>
      </c>
      <c r="P241" s="5">
        <v>0</v>
      </c>
      <c r="Q241" s="5">
        <v>6</v>
      </c>
      <c r="R241" s="5">
        <v>1</v>
      </c>
      <c r="S241" s="5">
        <v>98</v>
      </c>
      <c r="T241" s="5">
        <f>IF(SUM(Table13[[#This Row],[MOTORCYCLE]:[PRIVATE]])=0,"",SUM(Table13[[#This Row],[MOTORCYCLE]:[PRIVATE]]))</f>
        <v>105</v>
      </c>
      <c r="U241" t="s">
        <v>16</v>
      </c>
      <c r="V241" s="4">
        <v>17.461682020000001</v>
      </c>
      <c r="W241" s="5">
        <f>SUM(Table13[[#This Row],[INJ0_19]:[INJ65_]])</f>
        <v>130</v>
      </c>
    </row>
    <row r="242" spans="1:23" x14ac:dyDescent="0.3">
      <c r="A242" t="s">
        <v>147</v>
      </c>
      <c r="B242" t="s">
        <v>881</v>
      </c>
      <c r="C242" t="s">
        <v>944</v>
      </c>
      <c r="D242" t="s">
        <v>521</v>
      </c>
      <c r="E242" t="s">
        <v>950</v>
      </c>
      <c r="F242" s="5">
        <v>12</v>
      </c>
      <c r="G242" s="5">
        <v>0</v>
      </c>
      <c r="H242" s="5">
        <v>1</v>
      </c>
      <c r="I242" s="5">
        <v>26</v>
      </c>
      <c r="J242" s="5">
        <v>0</v>
      </c>
      <c r="K242" s="5">
        <v>11</v>
      </c>
      <c r="L242" s="5">
        <v>16</v>
      </c>
      <c r="M242" s="5">
        <v>0</v>
      </c>
      <c r="N242" s="5">
        <v>27</v>
      </c>
      <c r="O242" s="5">
        <v>16</v>
      </c>
      <c r="P242" s="5">
        <v>0</v>
      </c>
      <c r="Q242" s="5">
        <v>0</v>
      </c>
      <c r="R242" s="5">
        <v>1</v>
      </c>
      <c r="S242" s="5">
        <v>14</v>
      </c>
      <c r="T242" s="5">
        <f>IF(SUM(Table13[[#This Row],[MOTORCYCLE]:[PRIVATE]])=0,"",SUM(Table13[[#This Row],[MOTORCYCLE]:[PRIVATE]]))</f>
        <v>15</v>
      </c>
      <c r="U242" t="s">
        <v>16</v>
      </c>
      <c r="V242" s="4">
        <v>2.2168771340000002</v>
      </c>
      <c r="W242" s="5">
        <f>SUM(Table13[[#This Row],[INJ0_19]:[INJ65_]])</f>
        <v>27</v>
      </c>
    </row>
    <row r="243" spans="1:23" x14ac:dyDescent="0.3">
      <c r="A243" t="s">
        <v>336</v>
      </c>
      <c r="B243" t="s">
        <v>882</v>
      </c>
      <c r="C243" t="s">
        <v>945</v>
      </c>
      <c r="D243" t="s">
        <v>522</v>
      </c>
      <c r="E243" t="s">
        <v>950</v>
      </c>
      <c r="F243" s="5">
        <v>2419</v>
      </c>
      <c r="G243" s="5">
        <v>8</v>
      </c>
      <c r="H243" s="5">
        <v>59</v>
      </c>
      <c r="I243" s="5">
        <v>3691</v>
      </c>
      <c r="J243" s="5">
        <v>324</v>
      </c>
      <c r="K243" s="5">
        <v>665</v>
      </c>
      <c r="L243" s="5">
        <v>2818</v>
      </c>
      <c r="M243" s="5">
        <v>254</v>
      </c>
      <c r="N243" s="5">
        <v>3758</v>
      </c>
      <c r="O243" s="5">
        <v>4566</v>
      </c>
      <c r="P243" s="5">
        <v>160</v>
      </c>
      <c r="Q243" s="5">
        <v>134</v>
      </c>
      <c r="R243" s="5">
        <v>218</v>
      </c>
      <c r="S243" s="5">
        <v>3333</v>
      </c>
      <c r="T243" s="5">
        <f>IF(SUM(Table13[[#This Row],[MOTORCYCLE]:[PRIVATE]])=0,"",SUM(Table13[[#This Row],[MOTORCYCLE]:[PRIVATE]]))</f>
        <v>3845</v>
      </c>
      <c r="U243" t="s">
        <v>16</v>
      </c>
      <c r="V243" s="4">
        <v>138.26983899999999</v>
      </c>
      <c r="W243" s="5">
        <f>SUM(Table13[[#This Row],[INJ0_19]:[INJ65_]])</f>
        <v>3737</v>
      </c>
    </row>
    <row r="244" spans="1:23" x14ac:dyDescent="0.3">
      <c r="A244" t="s">
        <v>136</v>
      </c>
      <c r="B244" t="s">
        <v>883</v>
      </c>
      <c r="C244" t="s">
        <v>946</v>
      </c>
      <c r="D244" t="s">
        <v>523</v>
      </c>
      <c r="E244" t="s">
        <v>950</v>
      </c>
      <c r="F244" s="5">
        <v>483</v>
      </c>
      <c r="G244" s="5">
        <v>4</v>
      </c>
      <c r="H244" s="5">
        <v>29</v>
      </c>
      <c r="I244" s="5">
        <v>916</v>
      </c>
      <c r="J244" s="5">
        <v>23</v>
      </c>
      <c r="K244" s="5">
        <v>199</v>
      </c>
      <c r="L244" s="5">
        <v>678</v>
      </c>
      <c r="M244" s="5">
        <v>49</v>
      </c>
      <c r="N244" s="5">
        <v>949</v>
      </c>
      <c r="O244" s="5">
        <v>884</v>
      </c>
      <c r="P244" s="5">
        <v>30</v>
      </c>
      <c r="Q244" s="5">
        <v>41</v>
      </c>
      <c r="R244" s="5">
        <v>6</v>
      </c>
      <c r="S244" s="5">
        <v>655</v>
      </c>
      <c r="T244" s="5">
        <f>IF(SUM(Table13[[#This Row],[MOTORCYCLE]:[PRIVATE]])=0,"",SUM(Table13[[#This Row],[MOTORCYCLE]:[PRIVATE]]))</f>
        <v>732</v>
      </c>
      <c r="U244" t="s">
        <v>16</v>
      </c>
      <c r="V244" s="4">
        <v>2.6009667890000001</v>
      </c>
      <c r="W244" s="5">
        <f>SUM(Table13[[#This Row],[INJ0_19]:[INJ65_]])</f>
        <v>926</v>
      </c>
    </row>
    <row r="245" spans="1:23" x14ac:dyDescent="0.3">
      <c r="A245" t="s">
        <v>129</v>
      </c>
      <c r="B245" t="s">
        <v>884</v>
      </c>
      <c r="C245" t="s">
        <v>946</v>
      </c>
      <c r="D245" t="s">
        <v>524</v>
      </c>
      <c r="E245" t="s">
        <v>950</v>
      </c>
      <c r="F245" s="5">
        <v>285</v>
      </c>
      <c r="G245" s="5">
        <v>2</v>
      </c>
      <c r="H245" s="5">
        <v>24</v>
      </c>
      <c r="I245" s="5">
        <v>515</v>
      </c>
      <c r="J245" s="5">
        <v>10</v>
      </c>
      <c r="K245" s="5">
        <v>123</v>
      </c>
      <c r="L245" s="5">
        <v>376</v>
      </c>
      <c r="M245" s="5">
        <v>33</v>
      </c>
      <c r="N245" s="5">
        <v>541</v>
      </c>
      <c r="O245" s="5">
        <v>472</v>
      </c>
      <c r="P245" s="5">
        <v>22</v>
      </c>
      <c r="Q245" s="5">
        <v>27</v>
      </c>
      <c r="R245" s="5">
        <v>10</v>
      </c>
      <c r="S245" s="5">
        <v>333</v>
      </c>
      <c r="T245" s="5">
        <f>IF(SUM(Table13[[#This Row],[MOTORCYCLE]:[PRIVATE]])=0,"",SUM(Table13[[#This Row],[MOTORCYCLE]:[PRIVATE]]))</f>
        <v>392</v>
      </c>
      <c r="U245" t="s">
        <v>16</v>
      </c>
      <c r="V245" s="4">
        <v>1.143428823</v>
      </c>
      <c r="W245" s="5">
        <f>SUM(Table13[[#This Row],[INJ0_19]:[INJ65_]])</f>
        <v>532</v>
      </c>
    </row>
    <row r="246" spans="1:23" x14ac:dyDescent="0.3">
      <c r="A246" t="s">
        <v>518</v>
      </c>
      <c r="B246" t="s">
        <v>885</v>
      </c>
      <c r="C246" t="s">
        <v>946</v>
      </c>
      <c r="D246" t="s">
        <v>525</v>
      </c>
      <c r="E246" t="s">
        <v>951</v>
      </c>
      <c r="F246" s="5">
        <v>1895</v>
      </c>
      <c r="G246" s="5">
        <v>23</v>
      </c>
      <c r="H246" s="5">
        <v>69</v>
      </c>
      <c r="I246" s="5">
        <v>2834</v>
      </c>
      <c r="J246" s="5">
        <v>52</v>
      </c>
      <c r="K246" s="5">
        <v>334</v>
      </c>
      <c r="L246" s="5">
        <v>2321</v>
      </c>
      <c r="M246" s="5">
        <v>251</v>
      </c>
      <c r="N246" s="5">
        <v>2926</v>
      </c>
      <c r="O246" s="5">
        <v>3821</v>
      </c>
      <c r="P246" s="5">
        <v>161</v>
      </c>
      <c r="Q246" s="5">
        <v>151</v>
      </c>
      <c r="R246" s="5">
        <v>32</v>
      </c>
      <c r="S246" s="5">
        <v>2907</v>
      </c>
      <c r="T246" s="5">
        <f>IF(SUM(Table13[[#This Row],[MOTORCYCLE]:[PRIVATE]])=0,"",SUM(Table13[[#This Row],[MOTORCYCLE]:[PRIVATE]]))</f>
        <v>3251</v>
      </c>
      <c r="U246" t="s">
        <v>16</v>
      </c>
      <c r="V246" s="4">
        <v>14.57953588</v>
      </c>
      <c r="W246" s="5">
        <f>SUM(Table13[[#This Row],[INJ0_19]:[INJ65_]])</f>
        <v>2906</v>
      </c>
    </row>
    <row r="247" spans="1:23" x14ac:dyDescent="0.3">
      <c r="A247" t="s">
        <v>310</v>
      </c>
      <c r="B247" t="s">
        <v>886</v>
      </c>
      <c r="C247" t="s">
        <v>946</v>
      </c>
      <c r="D247" t="s">
        <v>526</v>
      </c>
      <c r="E247" t="s">
        <v>950</v>
      </c>
      <c r="F247" s="5">
        <v>2185</v>
      </c>
      <c r="G247" s="5">
        <v>33</v>
      </c>
      <c r="H247" s="5">
        <v>162</v>
      </c>
      <c r="I247" s="5">
        <v>3943</v>
      </c>
      <c r="J247" s="5">
        <v>47</v>
      </c>
      <c r="K247" s="5">
        <v>671</v>
      </c>
      <c r="L247" s="5">
        <v>3228</v>
      </c>
      <c r="M247" s="5">
        <v>227</v>
      </c>
      <c r="N247" s="5">
        <v>4138</v>
      </c>
      <c r="O247" s="5">
        <v>4344</v>
      </c>
      <c r="P247" s="5">
        <v>76</v>
      </c>
      <c r="Q247" s="5">
        <v>210</v>
      </c>
      <c r="R247" s="5">
        <v>11</v>
      </c>
      <c r="S247" s="5">
        <v>3382</v>
      </c>
      <c r="T247" s="5">
        <f>IF(SUM(Table13[[#This Row],[MOTORCYCLE]:[PRIVATE]])=0,"",SUM(Table13[[#This Row],[MOTORCYCLE]:[PRIVATE]]))</f>
        <v>3679</v>
      </c>
      <c r="U247" t="s">
        <v>16</v>
      </c>
      <c r="V247" s="4">
        <v>6.575013277</v>
      </c>
      <c r="W247" s="5">
        <f>SUM(Table13[[#This Row],[INJ0_19]:[INJ65_]])</f>
        <v>4126</v>
      </c>
    </row>
    <row r="248" spans="1:23" x14ac:dyDescent="0.3">
      <c r="A248" t="s">
        <v>148</v>
      </c>
      <c r="B248" t="s">
        <v>887</v>
      </c>
      <c r="C248" t="s">
        <v>945</v>
      </c>
      <c r="D248" t="s">
        <v>528</v>
      </c>
      <c r="E248" t="s">
        <v>950</v>
      </c>
      <c r="F248" s="5">
        <v>2384</v>
      </c>
      <c r="G248" s="5">
        <v>6</v>
      </c>
      <c r="H248" s="5">
        <v>44</v>
      </c>
      <c r="I248" s="5">
        <v>3609</v>
      </c>
      <c r="J248" s="5">
        <v>260</v>
      </c>
      <c r="K248" s="5">
        <v>556</v>
      </c>
      <c r="L248" s="5">
        <v>2794</v>
      </c>
      <c r="M248" s="5">
        <v>284</v>
      </c>
      <c r="N248" s="5">
        <v>3659</v>
      </c>
      <c r="O248" s="5">
        <v>4388</v>
      </c>
      <c r="P248" s="5">
        <v>102</v>
      </c>
      <c r="Q248" s="5">
        <v>126</v>
      </c>
      <c r="R248" s="5">
        <v>64</v>
      </c>
      <c r="S248" s="5">
        <v>3306</v>
      </c>
      <c r="T248" s="5">
        <f>IF(SUM(Table13[[#This Row],[MOTORCYCLE]:[PRIVATE]])=0,"",SUM(Table13[[#This Row],[MOTORCYCLE]:[PRIVATE]]))</f>
        <v>3598</v>
      </c>
      <c r="U248" t="s">
        <v>16</v>
      </c>
      <c r="V248" s="4">
        <v>81.727285129999999</v>
      </c>
      <c r="W248" s="5">
        <f>SUM(Table13[[#This Row],[INJ0_19]:[INJ65_]])</f>
        <v>3634</v>
      </c>
    </row>
    <row r="249" spans="1:23" x14ac:dyDescent="0.3">
      <c r="A249" t="s">
        <v>123</v>
      </c>
      <c r="B249" t="s">
        <v>888</v>
      </c>
      <c r="C249" t="s">
        <v>945</v>
      </c>
      <c r="D249" t="s">
        <v>199</v>
      </c>
      <c r="E249" t="s">
        <v>950</v>
      </c>
      <c r="F249" s="5">
        <v>941</v>
      </c>
      <c r="G249" s="5">
        <v>1</v>
      </c>
      <c r="H249" s="5">
        <v>26</v>
      </c>
      <c r="I249" s="5">
        <v>2013</v>
      </c>
      <c r="J249" s="5">
        <v>104</v>
      </c>
      <c r="K249" s="5">
        <v>587</v>
      </c>
      <c r="L249" s="5">
        <v>1386</v>
      </c>
      <c r="M249" s="5">
        <v>61</v>
      </c>
      <c r="N249" s="5">
        <v>2040</v>
      </c>
      <c r="O249" s="5">
        <v>1706</v>
      </c>
      <c r="P249" s="5">
        <v>18</v>
      </c>
      <c r="Q249" s="5">
        <v>33</v>
      </c>
      <c r="R249" s="5">
        <v>4</v>
      </c>
      <c r="S249" s="5">
        <v>1171</v>
      </c>
      <c r="T249" s="5">
        <f>IF(SUM(Table13[[#This Row],[MOTORCYCLE]:[PRIVATE]])=0,"",SUM(Table13[[#This Row],[MOTORCYCLE]:[PRIVATE]]))</f>
        <v>1226</v>
      </c>
      <c r="U249" t="s">
        <v>16</v>
      </c>
      <c r="V249" s="4">
        <v>112.0401232</v>
      </c>
      <c r="W249" s="5">
        <f>SUM(Table13[[#This Row],[INJ0_19]:[INJ65_]])</f>
        <v>2034</v>
      </c>
    </row>
    <row r="250" spans="1:23" x14ac:dyDescent="0.3">
      <c r="A250" t="s">
        <v>149</v>
      </c>
      <c r="B250" t="s">
        <v>889</v>
      </c>
      <c r="C250" t="s">
        <v>945</v>
      </c>
      <c r="D250" t="s">
        <v>530</v>
      </c>
      <c r="E250" t="s">
        <v>952</v>
      </c>
      <c r="F250" s="5">
        <v>321</v>
      </c>
      <c r="G250" s="5">
        <v>6</v>
      </c>
      <c r="H250" s="5">
        <v>18</v>
      </c>
      <c r="I250" s="5">
        <v>513</v>
      </c>
      <c r="J250" s="5">
        <v>60</v>
      </c>
      <c r="K250" s="5">
        <v>105</v>
      </c>
      <c r="L250" s="5">
        <v>362</v>
      </c>
      <c r="M250" s="5">
        <v>54</v>
      </c>
      <c r="N250" s="5">
        <v>537</v>
      </c>
      <c r="O250" s="5">
        <v>515</v>
      </c>
      <c r="P250" s="5">
        <v>22</v>
      </c>
      <c r="Q250" s="5">
        <v>13</v>
      </c>
      <c r="R250" s="5">
        <v>11</v>
      </c>
      <c r="S250" s="5">
        <v>303</v>
      </c>
      <c r="T250" s="5">
        <f>IF(SUM(Table13[[#This Row],[MOTORCYCLE]:[PRIVATE]])=0,"",SUM(Table13[[#This Row],[MOTORCYCLE]:[PRIVATE]]))</f>
        <v>349</v>
      </c>
      <c r="U250" t="s">
        <v>16</v>
      </c>
      <c r="V250" s="4">
        <v>2.5449735310000001</v>
      </c>
      <c r="W250" s="5">
        <f>SUM(Table13[[#This Row],[INJ0_19]:[INJ65_]])</f>
        <v>521</v>
      </c>
    </row>
    <row r="251" spans="1:23" x14ac:dyDescent="0.3">
      <c r="A251" t="s">
        <v>209</v>
      </c>
      <c r="B251" t="s">
        <v>890</v>
      </c>
      <c r="C251" t="s">
        <v>944</v>
      </c>
      <c r="D251" t="s">
        <v>527</v>
      </c>
      <c r="E251" t="s">
        <v>725</v>
      </c>
      <c r="F251" s="5">
        <v>243</v>
      </c>
      <c r="G251" s="5">
        <v>2</v>
      </c>
      <c r="H251" s="5">
        <v>11</v>
      </c>
      <c r="I251" s="5">
        <v>321</v>
      </c>
      <c r="J251" s="5">
        <v>46</v>
      </c>
      <c r="K251" s="5">
        <v>100</v>
      </c>
      <c r="L251" s="5">
        <v>219</v>
      </c>
      <c r="M251" s="5">
        <v>10</v>
      </c>
      <c r="N251" s="5">
        <v>334</v>
      </c>
      <c r="O251" s="5">
        <v>410</v>
      </c>
      <c r="P251" s="5">
        <v>18</v>
      </c>
      <c r="Q251" s="5">
        <v>11</v>
      </c>
      <c r="R251" s="5">
        <v>19</v>
      </c>
      <c r="S251" s="5">
        <v>275</v>
      </c>
      <c r="T251" s="5">
        <f>IF(SUM(Table13[[#This Row],[MOTORCYCLE]:[PRIVATE]])=0,"",SUM(Table13[[#This Row],[MOTORCYCLE]:[PRIVATE]]))</f>
        <v>323</v>
      </c>
      <c r="U251" t="s">
        <v>16</v>
      </c>
      <c r="V251" s="4">
        <v>26.478827750000001</v>
      </c>
      <c r="W251" s="5">
        <f>SUM(Table13[[#This Row],[INJ0_19]:[INJ65_]])</f>
        <v>329</v>
      </c>
    </row>
    <row r="252" spans="1:23" x14ac:dyDescent="0.3">
      <c r="A252" t="s">
        <v>357</v>
      </c>
      <c r="B252" t="s">
        <v>891</v>
      </c>
      <c r="C252" t="s">
        <v>944</v>
      </c>
      <c r="D252" t="s">
        <v>531</v>
      </c>
      <c r="E252" t="s">
        <v>952</v>
      </c>
      <c r="F252" s="5">
        <v>94</v>
      </c>
      <c r="G252" s="5">
        <v>3</v>
      </c>
      <c r="H252" s="5">
        <v>19</v>
      </c>
      <c r="I252" s="5">
        <v>124</v>
      </c>
      <c r="J252" s="5">
        <v>39</v>
      </c>
      <c r="K252" s="5">
        <v>59</v>
      </c>
      <c r="L252" s="5">
        <v>82</v>
      </c>
      <c r="M252" s="5">
        <v>3</v>
      </c>
      <c r="N252" s="5">
        <v>146</v>
      </c>
      <c r="O252" s="5">
        <v>137</v>
      </c>
      <c r="P252" s="5">
        <v>1</v>
      </c>
      <c r="Q252" s="5">
        <v>3</v>
      </c>
      <c r="R252" s="5">
        <v>0</v>
      </c>
      <c r="S252" s="5">
        <v>86</v>
      </c>
      <c r="T252" s="5">
        <f>IF(SUM(Table13[[#This Row],[MOTORCYCLE]:[PRIVATE]])=0,"",SUM(Table13[[#This Row],[MOTORCYCLE]:[PRIVATE]]))</f>
        <v>90</v>
      </c>
      <c r="U252" t="s">
        <v>16</v>
      </c>
      <c r="V252" s="4">
        <v>6.7017059650000004</v>
      </c>
      <c r="W252" s="5">
        <f>SUM(Table13[[#This Row],[INJ0_19]:[INJ65_]])</f>
        <v>144</v>
      </c>
    </row>
    <row r="253" spans="1:23" x14ac:dyDescent="0.3">
      <c r="A253" t="s">
        <v>130</v>
      </c>
      <c r="B253" t="s">
        <v>892</v>
      </c>
      <c r="C253" t="s">
        <v>944</v>
      </c>
      <c r="D253" t="s">
        <v>212</v>
      </c>
      <c r="E253" t="s">
        <v>725</v>
      </c>
      <c r="F253" s="5">
        <v>227</v>
      </c>
      <c r="G253" s="5">
        <v>4</v>
      </c>
      <c r="H253" s="5">
        <v>14</v>
      </c>
      <c r="I253" s="5">
        <v>356</v>
      </c>
      <c r="J253" s="5">
        <v>54</v>
      </c>
      <c r="K253" s="5">
        <v>79</v>
      </c>
      <c r="L253" s="5">
        <v>271</v>
      </c>
      <c r="M253" s="5">
        <v>15</v>
      </c>
      <c r="N253" s="5">
        <v>374</v>
      </c>
      <c r="O253" s="5">
        <v>397</v>
      </c>
      <c r="P253" s="5">
        <v>18</v>
      </c>
      <c r="Q253" s="5">
        <v>17</v>
      </c>
      <c r="R253" s="5">
        <v>11</v>
      </c>
      <c r="S253" s="5">
        <v>285</v>
      </c>
      <c r="T253" s="5">
        <f>IF(SUM(Table13[[#This Row],[MOTORCYCLE]:[PRIVATE]])=0,"",SUM(Table13[[#This Row],[MOTORCYCLE]:[PRIVATE]]))</f>
        <v>331</v>
      </c>
      <c r="U253" t="s">
        <v>16</v>
      </c>
      <c r="V253" s="4">
        <v>55.950054170000001</v>
      </c>
      <c r="W253" s="5">
        <f>SUM(Table13[[#This Row],[INJ0_19]:[INJ65_]])</f>
        <v>365</v>
      </c>
    </row>
    <row r="254" spans="1:23" x14ac:dyDescent="0.3">
      <c r="A254" t="s">
        <v>33</v>
      </c>
      <c r="B254" t="s">
        <v>893</v>
      </c>
      <c r="C254" t="s">
        <v>944</v>
      </c>
      <c r="D254" t="s">
        <v>295</v>
      </c>
      <c r="E254" t="s">
        <v>950</v>
      </c>
      <c r="F254" s="5">
        <v>60</v>
      </c>
      <c r="G254" s="5">
        <v>1</v>
      </c>
      <c r="H254" s="5">
        <v>1</v>
      </c>
      <c r="I254" s="5">
        <v>101</v>
      </c>
      <c r="J254" s="5">
        <v>5</v>
      </c>
      <c r="K254" s="5">
        <v>20</v>
      </c>
      <c r="L254" s="5">
        <v>73</v>
      </c>
      <c r="M254" s="5">
        <v>8</v>
      </c>
      <c r="N254" s="5">
        <v>103</v>
      </c>
      <c r="O254" s="5">
        <v>81</v>
      </c>
      <c r="P254" s="5">
        <v>1</v>
      </c>
      <c r="Q254" s="5">
        <v>4</v>
      </c>
      <c r="R254" s="5">
        <v>0</v>
      </c>
      <c r="S254" s="5">
        <v>64</v>
      </c>
      <c r="T254" s="5">
        <f>IF(SUM(Table13[[#This Row],[MOTORCYCLE]:[PRIVATE]])=0,"",SUM(Table13[[#This Row],[MOTORCYCLE]:[PRIVATE]]))</f>
        <v>69</v>
      </c>
      <c r="U254" t="s">
        <v>16</v>
      </c>
      <c r="V254" s="4">
        <v>5.4289486020000002</v>
      </c>
      <c r="W254" s="5">
        <f>SUM(Table13[[#This Row],[INJ0_19]:[INJ65_]])</f>
        <v>101</v>
      </c>
    </row>
    <row r="255" spans="1:23" x14ac:dyDescent="0.3">
      <c r="A255" t="s">
        <v>73</v>
      </c>
      <c r="B255" t="s">
        <v>894</v>
      </c>
      <c r="C255" t="s">
        <v>944</v>
      </c>
      <c r="D255" t="s">
        <v>529</v>
      </c>
      <c r="E255" t="s">
        <v>950</v>
      </c>
      <c r="F255" s="5">
        <v>80</v>
      </c>
      <c r="G255" s="5">
        <v>0</v>
      </c>
      <c r="H255" s="5">
        <v>6</v>
      </c>
      <c r="I255" s="5">
        <v>131</v>
      </c>
      <c r="J255" s="5">
        <v>8</v>
      </c>
      <c r="K255" s="5">
        <v>29</v>
      </c>
      <c r="L255" s="5">
        <v>103</v>
      </c>
      <c r="M255" s="5">
        <v>4</v>
      </c>
      <c r="N255" s="5">
        <v>137</v>
      </c>
      <c r="O255" s="5">
        <v>129</v>
      </c>
      <c r="P255" s="5">
        <v>2</v>
      </c>
      <c r="Q255" s="5">
        <v>4</v>
      </c>
      <c r="R255" s="5">
        <v>0</v>
      </c>
      <c r="S255" s="5">
        <v>105</v>
      </c>
      <c r="T255" s="5">
        <f>IF(SUM(Table13[[#This Row],[MOTORCYCLE]:[PRIVATE]])=0,"",SUM(Table13[[#This Row],[MOTORCYCLE]:[PRIVATE]]))</f>
        <v>111</v>
      </c>
      <c r="U255" t="s">
        <v>16</v>
      </c>
      <c r="V255" s="4">
        <v>14.36727067</v>
      </c>
      <c r="W255" s="5">
        <f>SUM(Table13[[#This Row],[INJ0_19]:[INJ65_]])</f>
        <v>136</v>
      </c>
    </row>
    <row r="256" spans="1:23" x14ac:dyDescent="0.3">
      <c r="A256" t="s">
        <v>309</v>
      </c>
      <c r="B256" t="s">
        <v>895</v>
      </c>
      <c r="C256" t="s">
        <v>944</v>
      </c>
      <c r="D256" t="s">
        <v>533</v>
      </c>
      <c r="E256" t="s">
        <v>725</v>
      </c>
      <c r="F256" s="5">
        <v>1061</v>
      </c>
      <c r="G256" s="5">
        <v>5</v>
      </c>
      <c r="H256" s="5">
        <v>40</v>
      </c>
      <c r="I256" s="5">
        <v>1451</v>
      </c>
      <c r="J256" s="5">
        <v>135</v>
      </c>
      <c r="K256" s="5">
        <v>242</v>
      </c>
      <c r="L256" s="5">
        <v>1093</v>
      </c>
      <c r="M256" s="5">
        <v>135</v>
      </c>
      <c r="N256" s="5">
        <v>1496</v>
      </c>
      <c r="O256" s="5">
        <v>1958</v>
      </c>
      <c r="P256" s="5">
        <v>91</v>
      </c>
      <c r="Q256" s="5">
        <v>51</v>
      </c>
      <c r="R256" s="5">
        <v>65</v>
      </c>
      <c r="S256" s="5">
        <v>1454</v>
      </c>
      <c r="T256" s="5">
        <f>IF(SUM(Table13[[#This Row],[MOTORCYCLE]:[PRIVATE]])=0,"",SUM(Table13[[#This Row],[MOTORCYCLE]:[PRIVATE]]))</f>
        <v>1661</v>
      </c>
      <c r="U256" t="s">
        <v>16</v>
      </c>
      <c r="V256" s="4">
        <v>46.446946949999997</v>
      </c>
      <c r="W256" s="5">
        <f>SUM(Table13[[#This Row],[INJ0_19]:[INJ65_]])</f>
        <v>1470</v>
      </c>
    </row>
    <row r="257" spans="1:23" x14ac:dyDescent="0.3">
      <c r="A257" t="s">
        <v>75</v>
      </c>
      <c r="B257" t="s">
        <v>896</v>
      </c>
      <c r="C257" t="s">
        <v>944</v>
      </c>
      <c r="D257" t="s">
        <v>227</v>
      </c>
      <c r="E257" t="s">
        <v>951</v>
      </c>
      <c r="F257" s="5">
        <v>91</v>
      </c>
      <c r="G257" s="5">
        <v>0</v>
      </c>
      <c r="H257" s="5">
        <v>0</v>
      </c>
      <c r="I257" s="5">
        <v>129</v>
      </c>
      <c r="J257" s="5">
        <v>6</v>
      </c>
      <c r="K257" s="5">
        <v>20</v>
      </c>
      <c r="L257" s="5">
        <v>91</v>
      </c>
      <c r="M257" s="5">
        <v>17</v>
      </c>
      <c r="N257" s="5">
        <v>129</v>
      </c>
      <c r="O257" s="5">
        <v>180</v>
      </c>
      <c r="P257" s="5">
        <v>10</v>
      </c>
      <c r="Q257" s="5">
        <v>5</v>
      </c>
      <c r="R257" s="5">
        <v>2</v>
      </c>
      <c r="S257" s="5">
        <v>132</v>
      </c>
      <c r="T257" s="5">
        <f>IF(SUM(Table13[[#This Row],[MOTORCYCLE]:[PRIVATE]])=0,"",SUM(Table13[[#This Row],[MOTORCYCLE]:[PRIVATE]]))</f>
        <v>149</v>
      </c>
      <c r="U257" t="s">
        <v>16</v>
      </c>
      <c r="V257" s="4">
        <v>61.713378120000002</v>
      </c>
      <c r="W257" s="5">
        <f>SUM(Table13[[#This Row],[INJ0_19]:[INJ65_]])</f>
        <v>128</v>
      </c>
    </row>
    <row r="258" spans="1:23" x14ac:dyDescent="0.3">
      <c r="A258" t="s">
        <v>83</v>
      </c>
      <c r="B258" t="s">
        <v>897</v>
      </c>
      <c r="C258" t="s">
        <v>945</v>
      </c>
      <c r="D258" t="s">
        <v>534</v>
      </c>
      <c r="E258" t="s">
        <v>951</v>
      </c>
      <c r="F258" s="5">
        <v>7462</v>
      </c>
      <c r="G258" s="5">
        <v>20</v>
      </c>
      <c r="H258" s="5">
        <v>219</v>
      </c>
      <c r="I258" s="5">
        <v>8928</v>
      </c>
      <c r="J258" s="5">
        <v>1186</v>
      </c>
      <c r="K258" s="5">
        <v>1119</v>
      </c>
      <c r="L258" s="5">
        <v>6700</v>
      </c>
      <c r="M258" s="5">
        <v>1047</v>
      </c>
      <c r="N258" s="5">
        <v>9167</v>
      </c>
      <c r="O258" s="5">
        <v>13561</v>
      </c>
      <c r="P258" s="5">
        <v>1569</v>
      </c>
      <c r="Q258" s="5">
        <v>377</v>
      </c>
      <c r="R258" s="5">
        <v>553</v>
      </c>
      <c r="S258" s="5">
        <v>9012</v>
      </c>
      <c r="T258" s="5">
        <f>IF(SUM(Table13[[#This Row],[MOTORCYCLE]:[PRIVATE]])=0,"",SUM(Table13[[#This Row],[MOTORCYCLE]:[PRIVATE]]))</f>
        <v>11511</v>
      </c>
      <c r="U258" t="s">
        <v>16</v>
      </c>
      <c r="V258" s="4">
        <v>209.62424659999999</v>
      </c>
      <c r="W258" s="5">
        <f>SUM(Table13[[#This Row],[INJ0_19]:[INJ65_]])</f>
        <v>8866</v>
      </c>
    </row>
    <row r="259" spans="1:23" x14ac:dyDescent="0.3">
      <c r="A259" t="s">
        <v>66</v>
      </c>
      <c r="B259" t="s">
        <v>898</v>
      </c>
      <c r="C259" t="s">
        <v>945</v>
      </c>
      <c r="D259" t="s">
        <v>535</v>
      </c>
      <c r="E259" t="s">
        <v>950</v>
      </c>
      <c r="F259" s="5">
        <v>857</v>
      </c>
      <c r="G259" s="5">
        <v>4</v>
      </c>
      <c r="H259" s="5">
        <v>41</v>
      </c>
      <c r="I259" s="5">
        <v>1148</v>
      </c>
      <c r="J259" s="5">
        <v>147</v>
      </c>
      <c r="K259" s="5">
        <v>241</v>
      </c>
      <c r="L259" s="5">
        <v>786</v>
      </c>
      <c r="M259" s="5">
        <v>107</v>
      </c>
      <c r="N259" s="5">
        <v>1193</v>
      </c>
      <c r="O259" s="5">
        <v>1384</v>
      </c>
      <c r="P259" s="5">
        <v>61</v>
      </c>
      <c r="Q259" s="5">
        <v>29</v>
      </c>
      <c r="R259" s="5">
        <v>25</v>
      </c>
      <c r="S259" s="5">
        <v>902</v>
      </c>
      <c r="T259" s="5">
        <f>IF(SUM(Table13[[#This Row],[MOTORCYCLE]:[PRIVATE]])=0,"",SUM(Table13[[#This Row],[MOTORCYCLE]:[PRIVATE]]))</f>
        <v>1017</v>
      </c>
      <c r="U259" t="s">
        <v>16</v>
      </c>
      <c r="V259" s="4">
        <v>28.625084279999999</v>
      </c>
      <c r="W259" s="5">
        <f>SUM(Table13[[#This Row],[INJ0_19]:[INJ65_]])</f>
        <v>1134</v>
      </c>
    </row>
    <row r="260" spans="1:23" x14ac:dyDescent="0.3">
      <c r="A260" t="s">
        <v>297</v>
      </c>
      <c r="B260" t="s">
        <v>899</v>
      </c>
      <c r="C260" t="s">
        <v>944</v>
      </c>
      <c r="D260" t="s">
        <v>286</v>
      </c>
      <c r="E260" t="s">
        <v>951</v>
      </c>
      <c r="F260" s="5">
        <v>334</v>
      </c>
      <c r="G260" s="5">
        <v>1</v>
      </c>
      <c r="H260" s="5">
        <v>9</v>
      </c>
      <c r="I260" s="5">
        <v>429</v>
      </c>
      <c r="J260" s="5">
        <v>35</v>
      </c>
      <c r="K260" s="5">
        <v>74</v>
      </c>
      <c r="L260" s="5">
        <v>315</v>
      </c>
      <c r="M260" s="5">
        <v>46</v>
      </c>
      <c r="N260" s="5">
        <v>439</v>
      </c>
      <c r="O260" s="5">
        <v>637</v>
      </c>
      <c r="P260" s="5">
        <v>53</v>
      </c>
      <c r="Q260" s="5">
        <v>16</v>
      </c>
      <c r="R260" s="5">
        <v>18</v>
      </c>
      <c r="S260" s="5">
        <v>457</v>
      </c>
      <c r="T260" s="5">
        <f>IF(SUM(Table13[[#This Row],[MOTORCYCLE]:[PRIVATE]])=0,"",SUM(Table13[[#This Row],[MOTORCYCLE]:[PRIVATE]]))</f>
        <v>544</v>
      </c>
      <c r="U260" t="s">
        <v>16</v>
      </c>
      <c r="V260" s="4">
        <v>31.846698929999999</v>
      </c>
      <c r="W260" s="5">
        <f>SUM(Table13[[#This Row],[INJ0_19]:[INJ65_]])</f>
        <v>435</v>
      </c>
    </row>
    <row r="261" spans="1:23" x14ac:dyDescent="0.3">
      <c r="A261" t="s">
        <v>280</v>
      </c>
      <c r="B261" t="s">
        <v>900</v>
      </c>
      <c r="C261" t="s">
        <v>945</v>
      </c>
      <c r="D261" t="s">
        <v>537</v>
      </c>
      <c r="E261" t="s">
        <v>951</v>
      </c>
      <c r="F261" s="5">
        <v>597</v>
      </c>
      <c r="G261" s="5">
        <v>2</v>
      </c>
      <c r="H261" s="5">
        <v>16</v>
      </c>
      <c r="I261" s="5">
        <v>854</v>
      </c>
      <c r="J261" s="5">
        <v>93</v>
      </c>
      <c r="K261" s="5">
        <v>235</v>
      </c>
      <c r="L261" s="5">
        <v>587</v>
      </c>
      <c r="M261" s="5">
        <v>30</v>
      </c>
      <c r="N261" s="5">
        <v>872</v>
      </c>
      <c r="O261" s="5">
        <v>1030</v>
      </c>
      <c r="P261" s="5">
        <v>17</v>
      </c>
      <c r="Q261" s="5">
        <v>42</v>
      </c>
      <c r="R261" s="5">
        <v>38</v>
      </c>
      <c r="S261" s="5">
        <v>663</v>
      </c>
      <c r="T261" s="5">
        <f>IF(SUM(Table13[[#This Row],[MOTORCYCLE]:[PRIVATE]])=0,"",SUM(Table13[[#This Row],[MOTORCYCLE]:[PRIVATE]]))</f>
        <v>760</v>
      </c>
      <c r="U261" t="s">
        <v>16</v>
      </c>
      <c r="V261" s="4">
        <v>71.590469880000001</v>
      </c>
      <c r="W261" s="5">
        <f>SUM(Table13[[#This Row],[INJ0_19]:[INJ65_]])</f>
        <v>852</v>
      </c>
    </row>
    <row r="262" spans="1:23" x14ac:dyDescent="0.3">
      <c r="A262" t="s">
        <v>298</v>
      </c>
      <c r="B262" t="s">
        <v>901</v>
      </c>
      <c r="C262" t="s">
        <v>944</v>
      </c>
      <c r="D262" t="s">
        <v>539</v>
      </c>
      <c r="E262" t="s">
        <v>950</v>
      </c>
      <c r="F262" s="5">
        <v>89</v>
      </c>
      <c r="G262" s="5">
        <v>0</v>
      </c>
      <c r="H262" s="5">
        <v>3</v>
      </c>
      <c r="I262" s="5">
        <v>132</v>
      </c>
      <c r="J262" s="5">
        <v>14</v>
      </c>
      <c r="K262" s="5">
        <v>19</v>
      </c>
      <c r="L262" s="5">
        <v>105</v>
      </c>
      <c r="M262" s="5">
        <v>9</v>
      </c>
      <c r="N262" s="5">
        <v>135</v>
      </c>
      <c r="O262" s="5">
        <v>151</v>
      </c>
      <c r="P262" s="5">
        <v>6</v>
      </c>
      <c r="Q262" s="5">
        <v>1</v>
      </c>
      <c r="R262" s="5">
        <v>3</v>
      </c>
      <c r="S262" s="5">
        <v>107</v>
      </c>
      <c r="T262" s="5">
        <f>IF(SUM(Table13[[#This Row],[MOTORCYCLE]:[PRIVATE]])=0,"",SUM(Table13[[#This Row],[MOTORCYCLE]:[PRIVATE]]))</f>
        <v>117</v>
      </c>
      <c r="U262" t="s">
        <v>16</v>
      </c>
      <c r="V262" s="4">
        <v>8.1733605580000006</v>
      </c>
      <c r="W262" s="5">
        <f>SUM(Table13[[#This Row],[INJ0_19]:[INJ65_]])</f>
        <v>133</v>
      </c>
    </row>
    <row r="263" spans="1:23" x14ac:dyDescent="0.3">
      <c r="A263" t="s">
        <v>500</v>
      </c>
      <c r="B263" t="s">
        <v>902</v>
      </c>
      <c r="C263" t="s">
        <v>945</v>
      </c>
      <c r="D263" t="s">
        <v>540</v>
      </c>
      <c r="E263" t="s">
        <v>953</v>
      </c>
      <c r="F263" s="5">
        <v>738</v>
      </c>
      <c r="G263" s="5">
        <v>3</v>
      </c>
      <c r="H263" s="5">
        <v>19</v>
      </c>
      <c r="I263" s="5">
        <v>839</v>
      </c>
      <c r="J263" s="5">
        <v>106</v>
      </c>
      <c r="K263" s="5">
        <v>102</v>
      </c>
      <c r="L263" s="5">
        <v>604</v>
      </c>
      <c r="M263" s="5">
        <v>124</v>
      </c>
      <c r="N263" s="5">
        <v>861</v>
      </c>
      <c r="O263" s="5">
        <v>1264</v>
      </c>
      <c r="P263" s="5">
        <v>152</v>
      </c>
      <c r="Q263" s="5">
        <v>27</v>
      </c>
      <c r="R263" s="5">
        <v>28</v>
      </c>
      <c r="S263" s="5">
        <v>853</v>
      </c>
      <c r="T263" s="5">
        <f>IF(SUM(Table13[[#This Row],[MOTORCYCLE]:[PRIVATE]])=0,"",SUM(Table13[[#This Row],[MOTORCYCLE]:[PRIVATE]]))</f>
        <v>1060</v>
      </c>
      <c r="U263" t="s">
        <v>16</v>
      </c>
      <c r="V263" s="4">
        <v>162.01660140000001</v>
      </c>
      <c r="W263" s="5">
        <f>SUM(Table13[[#This Row],[INJ0_19]:[INJ65_]])</f>
        <v>830</v>
      </c>
    </row>
    <row r="264" spans="1:23" x14ac:dyDescent="0.3">
      <c r="A264" t="s">
        <v>267</v>
      </c>
      <c r="B264" t="s">
        <v>903</v>
      </c>
      <c r="C264" t="s">
        <v>945</v>
      </c>
      <c r="D264" t="s">
        <v>541</v>
      </c>
      <c r="E264" t="s">
        <v>725</v>
      </c>
      <c r="F264" s="5">
        <v>1806</v>
      </c>
      <c r="G264" s="5">
        <v>5</v>
      </c>
      <c r="H264" s="5">
        <v>54</v>
      </c>
      <c r="I264" s="5">
        <v>2616</v>
      </c>
      <c r="J264" s="5">
        <v>205</v>
      </c>
      <c r="K264" s="5">
        <v>402</v>
      </c>
      <c r="L264" s="5">
        <v>1990</v>
      </c>
      <c r="M264" s="5">
        <v>270</v>
      </c>
      <c r="N264" s="5">
        <v>2675</v>
      </c>
      <c r="O264" s="5">
        <v>3346</v>
      </c>
      <c r="P264" s="5">
        <v>123</v>
      </c>
      <c r="Q264" s="5">
        <v>118</v>
      </c>
      <c r="R264" s="5">
        <v>58</v>
      </c>
      <c r="S264" s="5">
        <v>2470</v>
      </c>
      <c r="T264" s="5">
        <f>IF(SUM(Table13[[#This Row],[MOTORCYCLE]:[PRIVATE]])=0,"",SUM(Table13[[#This Row],[MOTORCYCLE]:[PRIVATE]]))</f>
        <v>2769</v>
      </c>
      <c r="U264" t="s">
        <v>16</v>
      </c>
      <c r="V264" s="4">
        <v>104.15908949999999</v>
      </c>
      <c r="W264" s="5">
        <f>SUM(Table13[[#This Row],[INJ0_19]:[INJ65_]])</f>
        <v>2662</v>
      </c>
    </row>
    <row r="265" spans="1:23" x14ac:dyDescent="0.3">
      <c r="A265" t="s">
        <v>254</v>
      </c>
      <c r="B265" t="s">
        <v>904</v>
      </c>
      <c r="C265" t="s">
        <v>945</v>
      </c>
      <c r="D265" t="s">
        <v>542</v>
      </c>
      <c r="E265" t="s">
        <v>725</v>
      </c>
      <c r="F265" s="5">
        <v>915</v>
      </c>
      <c r="G265" s="5">
        <v>2</v>
      </c>
      <c r="H265" s="5">
        <v>31</v>
      </c>
      <c r="I265" s="5">
        <v>1274</v>
      </c>
      <c r="J265" s="5">
        <v>145</v>
      </c>
      <c r="K265" s="5">
        <v>175</v>
      </c>
      <c r="L265" s="5">
        <v>956</v>
      </c>
      <c r="M265" s="5">
        <v>160</v>
      </c>
      <c r="N265" s="5">
        <v>1307</v>
      </c>
      <c r="O265" s="5">
        <v>1688</v>
      </c>
      <c r="P265" s="5">
        <v>53</v>
      </c>
      <c r="Q265" s="5">
        <v>49</v>
      </c>
      <c r="R265" s="5">
        <v>45</v>
      </c>
      <c r="S265" s="5">
        <v>1307</v>
      </c>
      <c r="T265" s="5">
        <f>IF(SUM(Table13[[#This Row],[MOTORCYCLE]:[PRIVATE]])=0,"",SUM(Table13[[#This Row],[MOTORCYCLE]:[PRIVATE]]))</f>
        <v>1454</v>
      </c>
      <c r="U265" t="s">
        <v>16</v>
      </c>
      <c r="V265" s="4">
        <v>106.4908707</v>
      </c>
      <c r="W265" s="5">
        <f>SUM(Table13[[#This Row],[INJ0_19]:[INJ65_]])</f>
        <v>1291</v>
      </c>
    </row>
    <row r="266" spans="1:23" x14ac:dyDescent="0.3">
      <c r="A266" t="s">
        <v>46</v>
      </c>
      <c r="B266" t="s">
        <v>905</v>
      </c>
      <c r="C266" t="s">
        <v>945</v>
      </c>
      <c r="D266" t="s">
        <v>543</v>
      </c>
      <c r="E266" t="s">
        <v>952</v>
      </c>
      <c r="F266" s="5">
        <v>1432</v>
      </c>
      <c r="G266" s="5">
        <v>4</v>
      </c>
      <c r="H266" s="5">
        <v>37</v>
      </c>
      <c r="I266" s="5">
        <v>1788</v>
      </c>
      <c r="J266" s="5">
        <v>264</v>
      </c>
      <c r="K266" s="5">
        <v>231</v>
      </c>
      <c r="L266" s="5">
        <v>1342</v>
      </c>
      <c r="M266" s="5">
        <v>150</v>
      </c>
      <c r="N266" s="5">
        <v>1829</v>
      </c>
      <c r="O266" s="5">
        <v>2479</v>
      </c>
      <c r="P266" s="5">
        <v>48</v>
      </c>
      <c r="Q266" s="5">
        <v>88</v>
      </c>
      <c r="R266" s="5">
        <v>59</v>
      </c>
      <c r="S266" s="5">
        <v>1765</v>
      </c>
      <c r="T266" s="5">
        <f>IF(SUM(Table13[[#This Row],[MOTORCYCLE]:[PRIVATE]])=0,"",SUM(Table13[[#This Row],[MOTORCYCLE]:[PRIVATE]]))</f>
        <v>1960</v>
      </c>
      <c r="U266" t="s">
        <v>16</v>
      </c>
      <c r="V266" s="4">
        <v>90.422359330000006</v>
      </c>
      <c r="W266" s="5">
        <f>SUM(Table13[[#This Row],[INJ0_19]:[INJ65_]])</f>
        <v>1723</v>
      </c>
    </row>
    <row r="267" spans="1:23" x14ac:dyDescent="0.3">
      <c r="A267" t="s">
        <v>532</v>
      </c>
      <c r="B267" t="s">
        <v>906</v>
      </c>
      <c r="C267" t="s">
        <v>944</v>
      </c>
      <c r="D267" t="s">
        <v>544</v>
      </c>
      <c r="E267" t="s">
        <v>725</v>
      </c>
      <c r="F267" s="5">
        <v>291</v>
      </c>
      <c r="G267" s="5">
        <v>1</v>
      </c>
      <c r="H267" s="5">
        <v>12</v>
      </c>
      <c r="I267" s="5">
        <v>367</v>
      </c>
      <c r="J267" s="5">
        <v>37</v>
      </c>
      <c r="K267" s="5">
        <v>42</v>
      </c>
      <c r="L267" s="5">
        <v>272</v>
      </c>
      <c r="M267" s="5">
        <v>62</v>
      </c>
      <c r="N267" s="5">
        <v>380</v>
      </c>
      <c r="O267" s="5">
        <v>516</v>
      </c>
      <c r="P267" s="5">
        <v>18</v>
      </c>
      <c r="Q267" s="5">
        <v>16</v>
      </c>
      <c r="R267" s="5">
        <v>2</v>
      </c>
      <c r="S267" s="5">
        <v>402</v>
      </c>
      <c r="T267" s="5">
        <f>IF(SUM(Table13[[#This Row],[MOTORCYCLE]:[PRIVATE]])=0,"",SUM(Table13[[#This Row],[MOTORCYCLE]:[PRIVATE]]))</f>
        <v>438</v>
      </c>
      <c r="U267" t="s">
        <v>16</v>
      </c>
      <c r="V267" s="4">
        <v>35.293074230000002</v>
      </c>
      <c r="W267" s="5">
        <f>SUM(Table13[[#This Row],[INJ0_19]:[INJ65_]])</f>
        <v>376</v>
      </c>
    </row>
    <row r="268" spans="1:23" x14ac:dyDescent="0.3">
      <c r="A268" t="s">
        <v>215</v>
      </c>
      <c r="B268" t="s">
        <v>907</v>
      </c>
      <c r="C268" t="s">
        <v>945</v>
      </c>
      <c r="D268" t="s">
        <v>545</v>
      </c>
      <c r="E268" t="s">
        <v>725</v>
      </c>
      <c r="F268" s="5">
        <v>804</v>
      </c>
      <c r="G268" s="5">
        <v>1</v>
      </c>
      <c r="H268" s="5">
        <v>40</v>
      </c>
      <c r="I268" s="5">
        <v>1162</v>
      </c>
      <c r="J268" s="5">
        <v>127</v>
      </c>
      <c r="K268" s="5">
        <v>167</v>
      </c>
      <c r="L268" s="5">
        <v>840</v>
      </c>
      <c r="M268" s="5">
        <v>187</v>
      </c>
      <c r="N268" s="5">
        <v>1203</v>
      </c>
      <c r="O268" s="5">
        <v>1450</v>
      </c>
      <c r="P268" s="5">
        <v>35</v>
      </c>
      <c r="Q268" s="5">
        <v>22</v>
      </c>
      <c r="R268" s="5">
        <v>71</v>
      </c>
      <c r="S268" s="5">
        <v>1062</v>
      </c>
      <c r="T268" s="5">
        <f>IF(SUM(Table13[[#This Row],[MOTORCYCLE]:[PRIVATE]])=0,"",SUM(Table13[[#This Row],[MOTORCYCLE]:[PRIVATE]]))</f>
        <v>1190</v>
      </c>
      <c r="U268" t="s">
        <v>16</v>
      </c>
      <c r="V268" s="4">
        <v>70.915026879999999</v>
      </c>
      <c r="W268" s="5">
        <f>SUM(Table13[[#This Row],[INJ0_19]:[INJ65_]])</f>
        <v>1194</v>
      </c>
    </row>
    <row r="269" spans="1:23" x14ac:dyDescent="0.3">
      <c r="A269" t="s">
        <v>29</v>
      </c>
      <c r="B269" t="s">
        <v>908</v>
      </c>
      <c r="C269" t="s">
        <v>944</v>
      </c>
      <c r="D269" t="s">
        <v>354</v>
      </c>
      <c r="E269" t="s">
        <v>744</v>
      </c>
      <c r="F269" s="5">
        <v>18</v>
      </c>
      <c r="G269" s="5">
        <v>0</v>
      </c>
      <c r="H269" s="5">
        <v>0</v>
      </c>
      <c r="I269" s="5">
        <v>24</v>
      </c>
      <c r="J269" s="5">
        <v>3</v>
      </c>
      <c r="K269" s="5">
        <v>7</v>
      </c>
      <c r="L269" s="5">
        <v>13</v>
      </c>
      <c r="M269" s="5">
        <v>1</v>
      </c>
      <c r="N269" s="5">
        <v>24</v>
      </c>
      <c r="O269" s="5">
        <v>26</v>
      </c>
      <c r="P269" s="5">
        <v>0</v>
      </c>
      <c r="Q269" s="5">
        <v>0</v>
      </c>
      <c r="R269" s="5">
        <v>2</v>
      </c>
      <c r="S269" s="5">
        <v>13</v>
      </c>
      <c r="T269" s="5">
        <f>IF(SUM(Table13[[#This Row],[MOTORCYCLE]:[PRIVATE]])=0,"",SUM(Table13[[#This Row],[MOTORCYCLE]:[PRIVATE]]))</f>
        <v>15</v>
      </c>
      <c r="U269" t="s">
        <v>16</v>
      </c>
      <c r="V269" s="4">
        <v>36.11632307</v>
      </c>
      <c r="W269" s="5">
        <f>SUM(Table13[[#This Row],[INJ0_19]:[INJ65_]])</f>
        <v>21</v>
      </c>
    </row>
    <row r="270" spans="1:23" x14ac:dyDescent="0.3">
      <c r="A270" t="s">
        <v>187</v>
      </c>
      <c r="B270" t="s">
        <v>909</v>
      </c>
      <c r="C270" t="s">
        <v>945</v>
      </c>
      <c r="D270" t="s">
        <v>546</v>
      </c>
      <c r="E270" t="s">
        <v>725</v>
      </c>
      <c r="F270" s="5">
        <v>1086</v>
      </c>
      <c r="G270" s="5">
        <v>7</v>
      </c>
      <c r="H270" s="5">
        <v>50</v>
      </c>
      <c r="I270" s="5">
        <v>1458</v>
      </c>
      <c r="J270" s="5">
        <v>184</v>
      </c>
      <c r="K270" s="5">
        <v>200</v>
      </c>
      <c r="L270" s="5">
        <v>1081</v>
      </c>
      <c r="M270" s="5">
        <v>224</v>
      </c>
      <c r="N270" s="5">
        <v>1515</v>
      </c>
      <c r="O270" s="5">
        <v>1976</v>
      </c>
      <c r="P270" s="5">
        <v>53</v>
      </c>
      <c r="Q270" s="5">
        <v>28</v>
      </c>
      <c r="R270" s="5">
        <v>78</v>
      </c>
      <c r="S270" s="5">
        <v>1477</v>
      </c>
      <c r="T270" s="5">
        <f>IF(SUM(Table13[[#This Row],[MOTORCYCLE]:[PRIVATE]])=0,"",SUM(Table13[[#This Row],[MOTORCYCLE]:[PRIVATE]]))</f>
        <v>1636</v>
      </c>
      <c r="U270" t="s">
        <v>16</v>
      </c>
      <c r="V270" s="4">
        <v>283.1631496</v>
      </c>
      <c r="W270" s="5">
        <f>SUM(Table13[[#This Row],[INJ0_19]:[INJ65_]])</f>
        <v>1505</v>
      </c>
    </row>
    <row r="271" spans="1:23" x14ac:dyDescent="0.3">
      <c r="A271" t="s">
        <v>547</v>
      </c>
      <c r="B271" t="s">
        <v>910</v>
      </c>
      <c r="C271" t="s">
        <v>945</v>
      </c>
      <c r="D271" t="s">
        <v>248</v>
      </c>
      <c r="E271" t="s">
        <v>952</v>
      </c>
      <c r="F271" s="5">
        <v>419</v>
      </c>
      <c r="G271" s="5">
        <v>1</v>
      </c>
      <c r="H271" s="5">
        <v>13</v>
      </c>
      <c r="I271" s="5">
        <v>521</v>
      </c>
      <c r="J271" s="5">
        <v>98</v>
      </c>
      <c r="K271" s="5">
        <v>95</v>
      </c>
      <c r="L271" s="5">
        <v>373</v>
      </c>
      <c r="M271" s="5">
        <v>49</v>
      </c>
      <c r="N271" s="5">
        <v>535</v>
      </c>
      <c r="O271" s="5">
        <v>727</v>
      </c>
      <c r="P271" s="5">
        <v>18</v>
      </c>
      <c r="Q271" s="5">
        <v>27</v>
      </c>
      <c r="R271" s="5">
        <v>15</v>
      </c>
      <c r="S271" s="5">
        <v>519</v>
      </c>
      <c r="T271" s="5">
        <f>IF(SUM(Table13[[#This Row],[MOTORCYCLE]:[PRIVATE]])=0,"",SUM(Table13[[#This Row],[MOTORCYCLE]:[PRIVATE]]))</f>
        <v>579</v>
      </c>
      <c r="U271" t="s">
        <v>16</v>
      </c>
      <c r="V271" s="4">
        <v>91.510811849999996</v>
      </c>
      <c r="W271" s="5">
        <f>SUM(Table13[[#This Row],[INJ0_19]:[INJ65_]])</f>
        <v>517</v>
      </c>
    </row>
    <row r="272" spans="1:23" x14ac:dyDescent="0.3">
      <c r="A272" t="s">
        <v>19</v>
      </c>
      <c r="B272" t="s">
        <v>911</v>
      </c>
      <c r="C272" t="s">
        <v>944</v>
      </c>
      <c r="D272" t="s">
        <v>548</v>
      </c>
      <c r="E272" t="s">
        <v>951</v>
      </c>
      <c r="F272" s="5">
        <v>402</v>
      </c>
      <c r="G272" s="5">
        <v>2</v>
      </c>
      <c r="H272" s="5">
        <v>13</v>
      </c>
      <c r="I272" s="5">
        <v>610</v>
      </c>
      <c r="J272" s="5">
        <v>53</v>
      </c>
      <c r="K272" s="5">
        <v>114</v>
      </c>
      <c r="L272" s="5">
        <v>435</v>
      </c>
      <c r="M272" s="5">
        <v>68</v>
      </c>
      <c r="N272" s="5">
        <v>625</v>
      </c>
      <c r="O272" s="5">
        <v>770</v>
      </c>
      <c r="P272" s="5">
        <v>45</v>
      </c>
      <c r="Q272" s="5">
        <v>20</v>
      </c>
      <c r="R272" s="5">
        <v>17</v>
      </c>
      <c r="S272" s="5">
        <v>589</v>
      </c>
      <c r="T272" s="5">
        <f>IF(SUM(Table13[[#This Row],[MOTORCYCLE]:[PRIVATE]])=0,"",SUM(Table13[[#This Row],[MOTORCYCLE]:[PRIVATE]]))</f>
        <v>671</v>
      </c>
      <c r="U272" t="s">
        <v>16</v>
      </c>
      <c r="V272" s="4">
        <v>172.41477190000001</v>
      </c>
      <c r="W272" s="5">
        <f>SUM(Table13[[#This Row],[INJ0_19]:[INJ65_]])</f>
        <v>617</v>
      </c>
    </row>
    <row r="273" spans="1:23" x14ac:dyDescent="0.3">
      <c r="A273" t="s">
        <v>364</v>
      </c>
      <c r="B273" t="s">
        <v>912</v>
      </c>
      <c r="C273" t="s">
        <v>945</v>
      </c>
      <c r="D273" t="s">
        <v>549</v>
      </c>
      <c r="E273" t="s">
        <v>950</v>
      </c>
      <c r="F273" s="5">
        <v>494</v>
      </c>
      <c r="G273" s="5">
        <v>1</v>
      </c>
      <c r="H273" s="5">
        <v>9</v>
      </c>
      <c r="I273" s="5">
        <v>754</v>
      </c>
      <c r="J273" s="5">
        <v>66</v>
      </c>
      <c r="K273" s="5">
        <v>152</v>
      </c>
      <c r="L273" s="5">
        <v>551</v>
      </c>
      <c r="M273" s="5">
        <v>54</v>
      </c>
      <c r="N273" s="5">
        <v>764</v>
      </c>
      <c r="O273" s="5">
        <v>913</v>
      </c>
      <c r="P273" s="5">
        <v>41</v>
      </c>
      <c r="Q273" s="5">
        <v>29</v>
      </c>
      <c r="R273" s="5">
        <v>22</v>
      </c>
      <c r="S273" s="5">
        <v>676</v>
      </c>
      <c r="T273" s="5">
        <f>IF(SUM(Table13[[#This Row],[MOTORCYCLE]:[PRIVATE]])=0,"",SUM(Table13[[#This Row],[MOTORCYCLE]:[PRIVATE]]))</f>
        <v>768</v>
      </c>
      <c r="U273" t="s">
        <v>16</v>
      </c>
      <c r="V273" s="4">
        <v>34.346799859999997</v>
      </c>
      <c r="W273" s="5">
        <f>SUM(Table13[[#This Row],[INJ0_19]:[INJ65_]])</f>
        <v>757</v>
      </c>
    </row>
    <row r="274" spans="1:23" x14ac:dyDescent="0.3">
      <c r="A274" t="s">
        <v>550</v>
      </c>
      <c r="B274" t="s">
        <v>913</v>
      </c>
      <c r="C274" t="s">
        <v>944</v>
      </c>
      <c r="D274" t="s">
        <v>551</v>
      </c>
      <c r="E274" t="s">
        <v>950</v>
      </c>
      <c r="F274" s="5">
        <v>470</v>
      </c>
      <c r="G274" s="5">
        <v>1</v>
      </c>
      <c r="H274" s="5">
        <v>13</v>
      </c>
      <c r="I274" s="5">
        <v>896</v>
      </c>
      <c r="J274" s="5">
        <v>22</v>
      </c>
      <c r="K274" s="5">
        <v>153</v>
      </c>
      <c r="L274" s="5">
        <v>708</v>
      </c>
      <c r="M274" s="5">
        <v>44</v>
      </c>
      <c r="N274" s="5">
        <v>910</v>
      </c>
      <c r="O274" s="5">
        <v>884</v>
      </c>
      <c r="P274" s="5">
        <v>8</v>
      </c>
      <c r="Q274" s="5">
        <v>39</v>
      </c>
      <c r="R274" s="5">
        <v>0</v>
      </c>
      <c r="S274" s="5">
        <v>703</v>
      </c>
      <c r="T274" s="5">
        <f>IF(SUM(Table13[[#This Row],[MOTORCYCLE]:[PRIVATE]])=0,"",SUM(Table13[[#This Row],[MOTORCYCLE]:[PRIVATE]]))</f>
        <v>750</v>
      </c>
      <c r="U274" t="s">
        <v>16</v>
      </c>
      <c r="V274" s="4">
        <v>72.401268130000005</v>
      </c>
      <c r="W274" s="5">
        <f>SUM(Table13[[#This Row],[INJ0_19]:[INJ65_]])</f>
        <v>905</v>
      </c>
    </row>
    <row r="275" spans="1:23" x14ac:dyDescent="0.3">
      <c r="A275" t="s">
        <v>188</v>
      </c>
      <c r="B275" t="s">
        <v>914</v>
      </c>
      <c r="C275" t="s">
        <v>945</v>
      </c>
      <c r="D275" t="s">
        <v>552</v>
      </c>
      <c r="E275" t="s">
        <v>951</v>
      </c>
      <c r="F275" s="5">
        <v>1129</v>
      </c>
      <c r="G275" s="5">
        <v>5</v>
      </c>
      <c r="H275" s="5">
        <v>24</v>
      </c>
      <c r="I275" s="5">
        <v>1380</v>
      </c>
      <c r="J275" s="5">
        <v>155</v>
      </c>
      <c r="K275" s="5">
        <v>197</v>
      </c>
      <c r="L275" s="5">
        <v>1070</v>
      </c>
      <c r="M275" s="5">
        <v>94</v>
      </c>
      <c r="N275" s="5">
        <v>1409</v>
      </c>
      <c r="O275" s="5">
        <v>2070</v>
      </c>
      <c r="P275" s="5">
        <v>175</v>
      </c>
      <c r="Q275" s="5">
        <v>68</v>
      </c>
      <c r="R275" s="5">
        <v>61</v>
      </c>
      <c r="S275" s="5">
        <v>1435</v>
      </c>
      <c r="T275" s="5">
        <f>IF(SUM(Table13[[#This Row],[MOTORCYCLE]:[PRIVATE]])=0,"",SUM(Table13[[#This Row],[MOTORCYCLE]:[PRIVATE]]))</f>
        <v>1739</v>
      </c>
      <c r="U275" t="s">
        <v>16</v>
      </c>
      <c r="V275" s="4">
        <v>71.162263429999996</v>
      </c>
      <c r="W275" s="5">
        <f>SUM(Table13[[#This Row],[INJ0_19]:[INJ65_]])</f>
        <v>1361</v>
      </c>
    </row>
    <row r="276" spans="1:23" x14ac:dyDescent="0.3">
      <c r="A276" t="s">
        <v>332</v>
      </c>
      <c r="B276" t="s">
        <v>915</v>
      </c>
      <c r="C276" t="s">
        <v>944</v>
      </c>
      <c r="D276" t="s">
        <v>157</v>
      </c>
      <c r="E276" t="s">
        <v>950</v>
      </c>
      <c r="F276" s="5">
        <v>236</v>
      </c>
      <c r="G276" s="5">
        <v>1</v>
      </c>
      <c r="H276" s="5">
        <v>13</v>
      </c>
      <c r="I276" s="5">
        <v>386</v>
      </c>
      <c r="J276" s="5">
        <v>18</v>
      </c>
      <c r="K276" s="5">
        <v>64</v>
      </c>
      <c r="L276" s="5">
        <v>306</v>
      </c>
      <c r="M276" s="5">
        <v>27</v>
      </c>
      <c r="N276" s="5">
        <v>400</v>
      </c>
      <c r="O276" s="5">
        <v>454</v>
      </c>
      <c r="P276" s="5">
        <v>20</v>
      </c>
      <c r="Q276" s="5">
        <v>20</v>
      </c>
      <c r="R276" s="5">
        <v>2</v>
      </c>
      <c r="S276" s="5">
        <v>336</v>
      </c>
      <c r="T276" s="5">
        <f>IF(SUM(Table13[[#This Row],[MOTORCYCLE]:[PRIVATE]])=0,"",SUM(Table13[[#This Row],[MOTORCYCLE]:[PRIVATE]]))</f>
        <v>378</v>
      </c>
      <c r="U276" t="s">
        <v>16</v>
      </c>
      <c r="V276" s="4">
        <v>14.03559205</v>
      </c>
      <c r="W276" s="5">
        <f>SUM(Table13[[#This Row],[INJ0_19]:[INJ65_]])</f>
        <v>397</v>
      </c>
    </row>
    <row r="277" spans="1:23" x14ac:dyDescent="0.3">
      <c r="A277" t="s">
        <v>413</v>
      </c>
      <c r="B277" t="s">
        <v>916</v>
      </c>
      <c r="C277" t="s">
        <v>945</v>
      </c>
      <c r="D277" t="s">
        <v>554</v>
      </c>
      <c r="E277" t="s">
        <v>951</v>
      </c>
      <c r="F277" s="5">
        <v>8359</v>
      </c>
      <c r="G277" s="5">
        <v>36</v>
      </c>
      <c r="H277" s="5">
        <v>235</v>
      </c>
      <c r="I277" s="5">
        <v>10703</v>
      </c>
      <c r="J277" s="5">
        <v>1105</v>
      </c>
      <c r="K277" s="5">
        <v>1369</v>
      </c>
      <c r="L277" s="5">
        <v>8277</v>
      </c>
      <c r="M277" s="5">
        <v>1152</v>
      </c>
      <c r="N277" s="5">
        <v>10974</v>
      </c>
      <c r="O277" s="5">
        <v>15573</v>
      </c>
      <c r="P277" s="5">
        <v>1375</v>
      </c>
      <c r="Q277" s="5">
        <v>450</v>
      </c>
      <c r="R277" s="5">
        <v>345</v>
      </c>
      <c r="S277" s="5">
        <v>11402</v>
      </c>
      <c r="T277" s="5">
        <f>IF(SUM(Table13[[#This Row],[MOTORCYCLE]:[PRIVATE]])=0,"",SUM(Table13[[#This Row],[MOTORCYCLE]:[PRIVATE]]))</f>
        <v>13572</v>
      </c>
      <c r="U277" t="s">
        <v>16</v>
      </c>
      <c r="V277" s="4">
        <v>135.0093066</v>
      </c>
      <c r="W277" s="5">
        <f>SUM(Table13[[#This Row],[INJ0_19]:[INJ65_]])</f>
        <v>10798</v>
      </c>
    </row>
    <row r="278" spans="1:23" x14ac:dyDescent="0.3">
      <c r="A278" t="s">
        <v>318</v>
      </c>
      <c r="B278" t="s">
        <v>917</v>
      </c>
      <c r="C278" t="s">
        <v>944</v>
      </c>
      <c r="D278" t="s">
        <v>555</v>
      </c>
      <c r="E278" t="s">
        <v>950</v>
      </c>
      <c r="F278" s="5">
        <v>4</v>
      </c>
      <c r="G278" s="5">
        <v>0</v>
      </c>
      <c r="H278" s="5">
        <v>0</v>
      </c>
      <c r="I278" s="5">
        <v>7</v>
      </c>
      <c r="J278" s="5">
        <v>0</v>
      </c>
      <c r="K278" s="5">
        <v>1</v>
      </c>
      <c r="L278" s="5">
        <v>6</v>
      </c>
      <c r="M278" s="5">
        <v>0</v>
      </c>
      <c r="N278" s="5">
        <v>7</v>
      </c>
      <c r="O278" s="5">
        <v>6</v>
      </c>
      <c r="P278" s="5">
        <v>0</v>
      </c>
      <c r="Q278" s="5">
        <v>0</v>
      </c>
      <c r="R278" s="5">
        <v>0</v>
      </c>
      <c r="S278" s="5">
        <v>5</v>
      </c>
      <c r="T278" s="5">
        <f>IF(SUM(Table13[[#This Row],[MOTORCYCLE]:[PRIVATE]])=0,"",SUM(Table13[[#This Row],[MOTORCYCLE]:[PRIVATE]]))</f>
        <v>5</v>
      </c>
      <c r="U278" t="s">
        <v>16</v>
      </c>
      <c r="V278" s="4">
        <v>1.6718970630000001</v>
      </c>
      <c r="W278" s="5">
        <f>SUM(Table13[[#This Row],[INJ0_19]:[INJ65_]])</f>
        <v>7</v>
      </c>
    </row>
    <row r="279" spans="1:23" x14ac:dyDescent="0.3">
      <c r="A279" t="s">
        <v>70</v>
      </c>
      <c r="B279" t="s">
        <v>918</v>
      </c>
      <c r="C279" t="s">
        <v>945</v>
      </c>
      <c r="D279" t="s">
        <v>556</v>
      </c>
      <c r="E279" t="s">
        <v>952</v>
      </c>
      <c r="F279" s="5">
        <v>446</v>
      </c>
      <c r="G279" s="5">
        <v>7</v>
      </c>
      <c r="H279" s="5">
        <v>49</v>
      </c>
      <c r="I279" s="5">
        <v>544</v>
      </c>
      <c r="J279" s="5">
        <v>184</v>
      </c>
      <c r="K279" s="5">
        <v>205</v>
      </c>
      <c r="L279" s="5">
        <v>360</v>
      </c>
      <c r="M279" s="5">
        <v>27</v>
      </c>
      <c r="N279" s="5">
        <v>600</v>
      </c>
      <c r="O279" s="5">
        <v>682</v>
      </c>
      <c r="P279" s="5">
        <v>4</v>
      </c>
      <c r="Q279" s="5">
        <v>30</v>
      </c>
      <c r="R279" s="5">
        <v>18</v>
      </c>
      <c r="S279" s="5">
        <v>431</v>
      </c>
      <c r="T279" s="5">
        <f>IF(SUM(Table13[[#This Row],[MOTORCYCLE]:[PRIVATE]])=0,"",SUM(Table13[[#This Row],[MOTORCYCLE]:[PRIVATE]]))</f>
        <v>483</v>
      </c>
      <c r="U279" t="s">
        <v>16</v>
      </c>
      <c r="V279" s="4">
        <v>13.31680265</v>
      </c>
      <c r="W279" s="5">
        <f>SUM(Table13[[#This Row],[INJ0_19]:[INJ65_]])</f>
        <v>592</v>
      </c>
    </row>
    <row r="280" spans="1:23" x14ac:dyDescent="0.3">
      <c r="A280" t="s">
        <v>557</v>
      </c>
      <c r="B280" t="s">
        <v>919</v>
      </c>
      <c r="C280" t="s">
        <v>945</v>
      </c>
      <c r="D280" t="s">
        <v>558</v>
      </c>
      <c r="E280" t="s">
        <v>951</v>
      </c>
      <c r="F280" s="5">
        <v>3284</v>
      </c>
      <c r="G280" s="5">
        <v>11</v>
      </c>
      <c r="H280" s="5">
        <v>75</v>
      </c>
      <c r="I280" s="5">
        <v>4170</v>
      </c>
      <c r="J280" s="5">
        <v>550</v>
      </c>
      <c r="K280" s="5">
        <v>688</v>
      </c>
      <c r="L280" s="5">
        <v>3012</v>
      </c>
      <c r="M280" s="5">
        <v>486</v>
      </c>
      <c r="N280" s="5">
        <v>4256</v>
      </c>
      <c r="O280" s="5">
        <v>6023</v>
      </c>
      <c r="P280" s="5">
        <v>487</v>
      </c>
      <c r="Q280" s="5">
        <v>113</v>
      </c>
      <c r="R280" s="5">
        <v>246</v>
      </c>
      <c r="S280" s="5">
        <v>4379</v>
      </c>
      <c r="T280" s="5">
        <f>IF(SUM(Table13[[#This Row],[MOTORCYCLE]:[PRIVATE]])=0,"",SUM(Table13[[#This Row],[MOTORCYCLE]:[PRIVATE]]))</f>
        <v>5225</v>
      </c>
      <c r="U280" t="s">
        <v>16</v>
      </c>
      <c r="V280" s="4">
        <v>138.22904890000001</v>
      </c>
      <c r="W280" s="5">
        <f>SUM(Table13[[#This Row],[INJ0_19]:[INJ65_]])</f>
        <v>4186</v>
      </c>
    </row>
    <row r="281" spans="1:23" x14ac:dyDescent="0.3">
      <c r="A281" t="s">
        <v>173</v>
      </c>
      <c r="B281" t="s">
        <v>920</v>
      </c>
      <c r="C281" t="s">
        <v>944</v>
      </c>
      <c r="D281" t="s">
        <v>538</v>
      </c>
      <c r="E281" t="s">
        <v>950</v>
      </c>
      <c r="F281" s="5">
        <v>405</v>
      </c>
      <c r="G281" s="5">
        <v>2</v>
      </c>
      <c r="H281" s="5">
        <v>18</v>
      </c>
      <c r="I281" s="5">
        <v>715</v>
      </c>
      <c r="J281" s="5">
        <v>60</v>
      </c>
      <c r="K281" s="5">
        <v>201</v>
      </c>
      <c r="L281" s="5">
        <v>505</v>
      </c>
      <c r="M281" s="5">
        <v>22</v>
      </c>
      <c r="N281" s="5">
        <v>735</v>
      </c>
      <c r="O281" s="5">
        <v>747</v>
      </c>
      <c r="P281" s="5">
        <v>8</v>
      </c>
      <c r="Q281" s="5">
        <v>23</v>
      </c>
      <c r="R281" s="5">
        <v>4</v>
      </c>
      <c r="S281" s="5">
        <v>599</v>
      </c>
      <c r="T281" s="5">
        <f>IF(SUM(Table13[[#This Row],[MOTORCYCLE]:[PRIVATE]])=0,"",SUM(Table13[[#This Row],[MOTORCYCLE]:[PRIVATE]]))</f>
        <v>634</v>
      </c>
      <c r="U281" t="s">
        <v>16</v>
      </c>
      <c r="V281" s="4">
        <v>37.339688119999998</v>
      </c>
      <c r="W281" s="5">
        <f>SUM(Table13[[#This Row],[INJ0_19]:[INJ65_]])</f>
        <v>728</v>
      </c>
    </row>
    <row r="282" spans="1:23" x14ac:dyDescent="0.3">
      <c r="A282" t="s">
        <v>468</v>
      </c>
      <c r="B282" t="s">
        <v>921</v>
      </c>
      <c r="C282" t="s">
        <v>944</v>
      </c>
      <c r="D282" t="s">
        <v>559</v>
      </c>
      <c r="E282" t="s">
        <v>725</v>
      </c>
      <c r="F282" s="5">
        <v>94</v>
      </c>
      <c r="G282" s="5">
        <v>0</v>
      </c>
      <c r="H282" s="5">
        <v>7</v>
      </c>
      <c r="I282" s="5">
        <v>132</v>
      </c>
      <c r="J282" s="5">
        <v>11</v>
      </c>
      <c r="K282" s="5">
        <v>39</v>
      </c>
      <c r="L282" s="5">
        <v>88</v>
      </c>
      <c r="M282" s="5">
        <v>11</v>
      </c>
      <c r="N282" s="5">
        <v>139</v>
      </c>
      <c r="O282" s="5">
        <v>165</v>
      </c>
      <c r="P282" s="5">
        <v>1</v>
      </c>
      <c r="Q282" s="5">
        <v>6</v>
      </c>
      <c r="R282" s="5">
        <v>9</v>
      </c>
      <c r="S282" s="5">
        <v>107</v>
      </c>
      <c r="T282" s="5">
        <f>IF(SUM(Table13[[#This Row],[MOTORCYCLE]:[PRIVATE]])=0,"",SUM(Table13[[#This Row],[MOTORCYCLE]:[PRIVATE]]))</f>
        <v>123</v>
      </c>
      <c r="U282" t="s">
        <v>16</v>
      </c>
      <c r="V282" s="4">
        <v>28.38436553</v>
      </c>
      <c r="W282" s="5">
        <f>SUM(Table13[[#This Row],[INJ0_19]:[INJ65_]])</f>
        <v>138</v>
      </c>
    </row>
    <row r="283" spans="1:23" x14ac:dyDescent="0.3">
      <c r="A283" t="s">
        <v>179</v>
      </c>
      <c r="B283" t="s">
        <v>922</v>
      </c>
      <c r="C283" t="s">
        <v>945</v>
      </c>
      <c r="D283" t="s">
        <v>560</v>
      </c>
      <c r="E283" t="s">
        <v>951</v>
      </c>
      <c r="F283" s="5">
        <v>2451</v>
      </c>
      <c r="G283" s="5">
        <v>10</v>
      </c>
      <c r="H283" s="5">
        <v>70</v>
      </c>
      <c r="I283" s="5">
        <v>3369</v>
      </c>
      <c r="J283" s="5">
        <v>354</v>
      </c>
      <c r="K283" s="5">
        <v>606</v>
      </c>
      <c r="L283" s="5">
        <v>2484</v>
      </c>
      <c r="M283" s="5">
        <v>273</v>
      </c>
      <c r="N283" s="5">
        <v>3449</v>
      </c>
      <c r="O283" s="5">
        <v>4560</v>
      </c>
      <c r="P283" s="5">
        <v>223</v>
      </c>
      <c r="Q283" s="5">
        <v>172</v>
      </c>
      <c r="R283" s="5">
        <v>78</v>
      </c>
      <c r="S283" s="5">
        <v>3291</v>
      </c>
      <c r="T283" s="5">
        <f>IF(SUM(Table13[[#This Row],[MOTORCYCLE]:[PRIVATE]])=0,"",SUM(Table13[[#This Row],[MOTORCYCLE]:[PRIVATE]]))</f>
        <v>3764</v>
      </c>
      <c r="U283" t="s">
        <v>16</v>
      </c>
      <c r="V283" s="4">
        <v>204.3774018</v>
      </c>
      <c r="W283" s="5">
        <f>SUM(Table13[[#This Row],[INJ0_19]:[INJ65_]])</f>
        <v>3363</v>
      </c>
    </row>
    <row r="284" spans="1:23" x14ac:dyDescent="0.3">
      <c r="A284" t="s">
        <v>553</v>
      </c>
      <c r="B284" t="s">
        <v>923</v>
      </c>
      <c r="C284" t="s">
        <v>945</v>
      </c>
      <c r="D284" t="s">
        <v>561</v>
      </c>
      <c r="E284" t="s">
        <v>953</v>
      </c>
      <c r="F284" s="5">
        <v>5385</v>
      </c>
      <c r="G284" s="5">
        <v>19</v>
      </c>
      <c r="H284" s="5">
        <v>175</v>
      </c>
      <c r="I284" s="5">
        <v>6144</v>
      </c>
      <c r="J284" s="5">
        <v>751</v>
      </c>
      <c r="K284" s="5">
        <v>556</v>
      </c>
      <c r="L284" s="5">
        <v>4764</v>
      </c>
      <c r="M284" s="5">
        <v>782</v>
      </c>
      <c r="N284" s="5">
        <v>6338</v>
      </c>
      <c r="O284" s="5">
        <v>9596</v>
      </c>
      <c r="P284" s="5">
        <v>1558</v>
      </c>
      <c r="Q284" s="5">
        <v>230</v>
      </c>
      <c r="R284" s="5">
        <v>384</v>
      </c>
      <c r="S284" s="5">
        <v>5666</v>
      </c>
      <c r="T284" s="5">
        <f>IF(SUM(Table13[[#This Row],[MOTORCYCLE]:[PRIVATE]])=0,"",SUM(Table13[[#This Row],[MOTORCYCLE]:[PRIVATE]]))</f>
        <v>7838</v>
      </c>
      <c r="U284" t="s">
        <v>16</v>
      </c>
      <c r="V284" s="4">
        <v>328.45477949999997</v>
      </c>
      <c r="W284" s="5">
        <f>SUM(Table13[[#This Row],[INJ0_19]:[INJ65_]])</f>
        <v>6102</v>
      </c>
    </row>
    <row r="285" spans="1:23" x14ac:dyDescent="0.3">
      <c r="A285" t="s">
        <v>562</v>
      </c>
      <c r="B285" t="s">
        <v>924</v>
      </c>
      <c r="C285" t="s">
        <v>945</v>
      </c>
      <c r="D285" t="s">
        <v>563</v>
      </c>
      <c r="E285" t="s">
        <v>953</v>
      </c>
      <c r="F285" s="5">
        <v>1694</v>
      </c>
      <c r="G285" s="5">
        <v>5</v>
      </c>
      <c r="H285" s="5">
        <v>67</v>
      </c>
      <c r="I285" s="5">
        <v>2054</v>
      </c>
      <c r="J285" s="5">
        <v>138</v>
      </c>
      <c r="K285" s="5">
        <v>178</v>
      </c>
      <c r="L285" s="5">
        <v>1683</v>
      </c>
      <c r="M285" s="5">
        <v>226</v>
      </c>
      <c r="N285" s="5">
        <v>2126</v>
      </c>
      <c r="O285" s="5">
        <v>3239</v>
      </c>
      <c r="P285" s="5">
        <v>370</v>
      </c>
      <c r="Q285" s="5">
        <v>115</v>
      </c>
      <c r="R285" s="5">
        <v>47</v>
      </c>
      <c r="S285" s="5">
        <v>2270</v>
      </c>
      <c r="T285" s="5">
        <f>IF(SUM(Table13[[#This Row],[MOTORCYCLE]:[PRIVATE]])=0,"",SUM(Table13[[#This Row],[MOTORCYCLE]:[PRIVATE]]))</f>
        <v>2802</v>
      </c>
      <c r="U285" t="s">
        <v>16</v>
      </c>
      <c r="V285" s="4">
        <v>101.7873396</v>
      </c>
      <c r="W285" s="5">
        <f>SUM(Table13[[#This Row],[INJ0_19]:[INJ65_]])</f>
        <v>2087</v>
      </c>
    </row>
    <row r="286" spans="1:23" x14ac:dyDescent="0.3">
      <c r="A286" t="s">
        <v>279</v>
      </c>
      <c r="B286" t="s">
        <v>925</v>
      </c>
      <c r="C286" t="s">
        <v>944</v>
      </c>
      <c r="D286" t="s">
        <v>368</v>
      </c>
      <c r="E286" t="s">
        <v>950</v>
      </c>
      <c r="F286" s="5">
        <v>125</v>
      </c>
      <c r="G286" s="5">
        <v>0</v>
      </c>
      <c r="H286" s="5">
        <v>0</v>
      </c>
      <c r="I286" s="5">
        <v>164</v>
      </c>
      <c r="J286" s="5">
        <v>8</v>
      </c>
      <c r="K286" s="5">
        <v>21</v>
      </c>
      <c r="L286" s="5">
        <v>135</v>
      </c>
      <c r="M286" s="5">
        <v>7</v>
      </c>
      <c r="N286" s="5">
        <v>164</v>
      </c>
      <c r="O286" s="5">
        <v>232</v>
      </c>
      <c r="P286" s="5">
        <v>11</v>
      </c>
      <c r="Q286" s="5">
        <v>12</v>
      </c>
      <c r="R286" s="5">
        <v>2</v>
      </c>
      <c r="S286" s="5">
        <v>167</v>
      </c>
      <c r="T286" s="5">
        <f>IF(SUM(Table13[[#This Row],[MOTORCYCLE]:[PRIVATE]])=0,"",SUM(Table13[[#This Row],[MOTORCYCLE]:[PRIVATE]]))</f>
        <v>192</v>
      </c>
      <c r="U286" t="s">
        <v>16</v>
      </c>
      <c r="V286" s="4">
        <v>53.595782839999998</v>
      </c>
      <c r="W286" s="5">
        <f>SUM(Table13[[#This Row],[INJ0_19]:[INJ65_]])</f>
        <v>163</v>
      </c>
    </row>
    <row r="287" spans="1:23" x14ac:dyDescent="0.3">
      <c r="A287" t="s">
        <v>64</v>
      </c>
      <c r="B287" t="s">
        <v>926</v>
      </c>
      <c r="C287" t="s">
        <v>946</v>
      </c>
      <c r="D287" t="s">
        <v>564</v>
      </c>
      <c r="E287" t="s">
        <v>952</v>
      </c>
      <c r="F287" s="5">
        <v>299</v>
      </c>
      <c r="G287" s="5">
        <v>14</v>
      </c>
      <c r="H287" s="5">
        <v>52</v>
      </c>
      <c r="I287" s="5">
        <v>517</v>
      </c>
      <c r="J287" s="5">
        <v>7</v>
      </c>
      <c r="K287" s="5">
        <v>78</v>
      </c>
      <c r="L287" s="5">
        <v>466</v>
      </c>
      <c r="M287" s="5">
        <v>33</v>
      </c>
      <c r="N287" s="5">
        <v>583</v>
      </c>
      <c r="O287" s="5">
        <v>538</v>
      </c>
      <c r="P287" s="5">
        <v>24</v>
      </c>
      <c r="Q287" s="5">
        <v>28</v>
      </c>
      <c r="R287" s="5">
        <v>5</v>
      </c>
      <c r="S287" s="5">
        <v>378</v>
      </c>
      <c r="T287" s="5">
        <f>IF(SUM(Table13[[#This Row],[MOTORCYCLE]:[PRIVATE]])=0,"",SUM(Table13[[#This Row],[MOTORCYCLE]:[PRIVATE]]))</f>
        <v>435</v>
      </c>
      <c r="U287" t="s">
        <v>16</v>
      </c>
      <c r="V287" s="4">
        <v>7.2987289999999996E-2</v>
      </c>
      <c r="W287" s="5">
        <f>SUM(Table13[[#This Row],[INJ0_19]:[INJ65_]])</f>
        <v>577</v>
      </c>
    </row>
    <row r="288" spans="1:23" x14ac:dyDescent="0.3">
      <c r="A288" t="s">
        <v>412</v>
      </c>
      <c r="B288" t="s">
        <v>927</v>
      </c>
      <c r="C288" t="s">
        <v>945</v>
      </c>
      <c r="D288" t="s">
        <v>565</v>
      </c>
      <c r="E288" t="s">
        <v>951</v>
      </c>
      <c r="F288" s="5">
        <v>1612</v>
      </c>
      <c r="G288" s="5">
        <v>8</v>
      </c>
      <c r="H288" s="5">
        <v>33</v>
      </c>
      <c r="I288" s="5">
        <v>2004</v>
      </c>
      <c r="J288" s="5">
        <v>216</v>
      </c>
      <c r="K288" s="5">
        <v>275</v>
      </c>
      <c r="L288" s="5">
        <v>1459</v>
      </c>
      <c r="M288" s="5">
        <v>267</v>
      </c>
      <c r="N288" s="5">
        <v>2045</v>
      </c>
      <c r="O288" s="5">
        <v>3024</v>
      </c>
      <c r="P288" s="5">
        <v>263</v>
      </c>
      <c r="Q288" s="5">
        <v>68</v>
      </c>
      <c r="R288" s="5">
        <v>112</v>
      </c>
      <c r="S288" s="5">
        <v>2141</v>
      </c>
      <c r="T288" s="5">
        <f>IF(SUM(Table13[[#This Row],[MOTORCYCLE]:[PRIVATE]])=0,"",SUM(Table13[[#This Row],[MOTORCYCLE]:[PRIVATE]]))</f>
        <v>2584</v>
      </c>
      <c r="U288" t="s">
        <v>16</v>
      </c>
      <c r="V288" s="4">
        <v>108.4532877</v>
      </c>
      <c r="W288" s="5">
        <f>SUM(Table13[[#This Row],[INJ0_19]:[INJ65_]])</f>
        <v>2001</v>
      </c>
    </row>
    <row r="289" spans="1:23" x14ac:dyDescent="0.3">
      <c r="A289" t="s">
        <v>268</v>
      </c>
      <c r="B289" t="s">
        <v>928</v>
      </c>
      <c r="C289" t="s">
        <v>944</v>
      </c>
      <c r="D289" t="s">
        <v>566</v>
      </c>
      <c r="E289" t="s">
        <v>950</v>
      </c>
      <c r="F289" s="5">
        <v>63</v>
      </c>
      <c r="G289" s="5">
        <v>2</v>
      </c>
      <c r="H289" s="5">
        <v>10</v>
      </c>
      <c r="I289" s="5">
        <v>71</v>
      </c>
      <c r="J289" s="5">
        <v>6</v>
      </c>
      <c r="K289" s="5">
        <v>23</v>
      </c>
      <c r="L289" s="5">
        <v>54</v>
      </c>
      <c r="M289" s="5">
        <v>6</v>
      </c>
      <c r="N289" s="5">
        <v>83</v>
      </c>
      <c r="O289" s="5">
        <v>112</v>
      </c>
      <c r="P289" s="5">
        <v>1</v>
      </c>
      <c r="Q289" s="5">
        <v>3</v>
      </c>
      <c r="R289" s="5">
        <v>1</v>
      </c>
      <c r="S289" s="5">
        <v>79</v>
      </c>
      <c r="T289" s="5">
        <f>IF(SUM(Table13[[#This Row],[MOTORCYCLE]:[PRIVATE]])=0,"",SUM(Table13[[#This Row],[MOTORCYCLE]:[PRIVATE]]))</f>
        <v>84</v>
      </c>
      <c r="U289" t="s">
        <v>16</v>
      </c>
      <c r="V289" s="4">
        <v>21.824113730000001</v>
      </c>
      <c r="W289" s="5">
        <f>SUM(Table13[[#This Row],[INJ0_19]:[INJ65_]])</f>
        <v>83</v>
      </c>
    </row>
    <row r="290" spans="1:23" x14ac:dyDescent="0.3">
      <c r="A290" t="s">
        <v>379</v>
      </c>
      <c r="B290" t="s">
        <v>929</v>
      </c>
      <c r="C290" t="s">
        <v>944</v>
      </c>
      <c r="D290" t="s">
        <v>567</v>
      </c>
      <c r="E290" t="s">
        <v>952</v>
      </c>
      <c r="F290" s="5">
        <v>69</v>
      </c>
      <c r="G290" s="5">
        <v>2</v>
      </c>
      <c r="H290" s="5">
        <v>12</v>
      </c>
      <c r="I290" s="5">
        <v>72</v>
      </c>
      <c r="J290" s="5">
        <v>32</v>
      </c>
      <c r="K290" s="5">
        <v>23</v>
      </c>
      <c r="L290" s="5">
        <v>58</v>
      </c>
      <c r="M290" s="5">
        <v>3</v>
      </c>
      <c r="N290" s="5">
        <v>86</v>
      </c>
      <c r="O290" s="5">
        <v>107</v>
      </c>
      <c r="P290" s="5">
        <v>4</v>
      </c>
      <c r="Q290" s="5">
        <v>5</v>
      </c>
      <c r="R290" s="5">
        <v>1</v>
      </c>
      <c r="S290" s="5">
        <v>65</v>
      </c>
      <c r="T290" s="5">
        <f>IF(SUM(Table13[[#This Row],[MOTORCYCLE]:[PRIVATE]])=0,"",SUM(Table13[[#This Row],[MOTORCYCLE]:[PRIVATE]]))</f>
        <v>75</v>
      </c>
      <c r="U290" t="s">
        <v>16</v>
      </c>
      <c r="V290" s="4">
        <v>5.101781431</v>
      </c>
      <c r="W290" s="5">
        <f>SUM(Table13[[#This Row],[INJ0_19]:[INJ65_]])</f>
        <v>84</v>
      </c>
    </row>
    <row r="291" spans="1:23" x14ac:dyDescent="0.3">
      <c r="A291" t="s">
        <v>568</v>
      </c>
      <c r="B291" t="s">
        <v>930</v>
      </c>
      <c r="C291" t="s">
        <v>946</v>
      </c>
      <c r="D291" t="s">
        <v>569</v>
      </c>
      <c r="E291" t="s">
        <v>951</v>
      </c>
      <c r="F291" s="5">
        <v>937</v>
      </c>
      <c r="G291" s="5">
        <v>8</v>
      </c>
      <c r="H291" s="5">
        <v>41</v>
      </c>
      <c r="I291" s="5">
        <v>1255</v>
      </c>
      <c r="J291" s="5">
        <v>39</v>
      </c>
      <c r="K291" s="5">
        <v>114</v>
      </c>
      <c r="L291" s="5">
        <v>1081</v>
      </c>
      <c r="M291" s="5">
        <v>96</v>
      </c>
      <c r="N291" s="5">
        <v>1304</v>
      </c>
      <c r="O291" s="5">
        <v>1874</v>
      </c>
      <c r="P291" s="5">
        <v>139</v>
      </c>
      <c r="Q291" s="5">
        <v>64</v>
      </c>
      <c r="R291" s="5">
        <v>19</v>
      </c>
      <c r="S291" s="5">
        <v>1379</v>
      </c>
      <c r="T291" s="5">
        <f>IF(SUM(Table13[[#This Row],[MOTORCYCLE]:[PRIVATE]])=0,"",SUM(Table13[[#This Row],[MOTORCYCLE]:[PRIVATE]]))</f>
        <v>1601</v>
      </c>
      <c r="U291" t="s">
        <v>16</v>
      </c>
      <c r="V291" s="4">
        <v>29.4439651</v>
      </c>
      <c r="W291" s="5">
        <f>SUM(Table13[[#This Row],[INJ0_19]:[INJ65_]])</f>
        <v>1291</v>
      </c>
    </row>
    <row r="292" spans="1:23" x14ac:dyDescent="0.3">
      <c r="A292" t="s">
        <v>472</v>
      </c>
      <c r="B292" t="s">
        <v>931</v>
      </c>
      <c r="C292" t="s">
        <v>946</v>
      </c>
      <c r="D292" t="s">
        <v>570</v>
      </c>
      <c r="E292" t="s">
        <v>952</v>
      </c>
      <c r="F292" s="5">
        <v>311</v>
      </c>
      <c r="G292" s="5">
        <v>0</v>
      </c>
      <c r="H292" s="5">
        <v>17</v>
      </c>
      <c r="I292" s="5">
        <v>522</v>
      </c>
      <c r="J292" s="5">
        <v>13</v>
      </c>
      <c r="K292" s="5">
        <v>89</v>
      </c>
      <c r="L292" s="5">
        <v>411</v>
      </c>
      <c r="M292" s="5">
        <v>33</v>
      </c>
      <c r="N292" s="5">
        <v>539</v>
      </c>
      <c r="O292" s="5">
        <v>574</v>
      </c>
      <c r="P292" s="5">
        <v>7</v>
      </c>
      <c r="Q292" s="5">
        <v>27</v>
      </c>
      <c r="R292" s="5">
        <v>5</v>
      </c>
      <c r="S292" s="5">
        <v>430</v>
      </c>
      <c r="T292" s="5">
        <f>IF(SUM(Table13[[#This Row],[MOTORCYCLE]:[PRIVATE]])=0,"",SUM(Table13[[#This Row],[MOTORCYCLE]:[PRIVATE]]))</f>
        <v>469</v>
      </c>
      <c r="U292" t="s">
        <v>16</v>
      </c>
      <c r="V292" s="4">
        <v>2.7180067810000001</v>
      </c>
      <c r="W292" s="5">
        <f>SUM(Table13[[#This Row],[INJ0_19]:[INJ65_]])</f>
        <v>533</v>
      </c>
    </row>
    <row r="293" spans="1:23" x14ac:dyDescent="0.3">
      <c r="A293" t="s">
        <v>313</v>
      </c>
      <c r="B293" t="s">
        <v>932</v>
      </c>
      <c r="C293" t="s">
        <v>945</v>
      </c>
      <c r="D293" t="s">
        <v>572</v>
      </c>
      <c r="E293" t="s">
        <v>952</v>
      </c>
      <c r="F293" s="5">
        <v>482</v>
      </c>
      <c r="G293" s="5">
        <v>3</v>
      </c>
      <c r="H293" s="5">
        <v>13</v>
      </c>
      <c r="I293" s="5">
        <v>645</v>
      </c>
      <c r="J293" s="5">
        <v>97</v>
      </c>
      <c r="K293" s="5">
        <v>125</v>
      </c>
      <c r="L293" s="5">
        <v>464</v>
      </c>
      <c r="M293" s="5">
        <v>61</v>
      </c>
      <c r="N293" s="5">
        <v>661</v>
      </c>
      <c r="O293" s="5">
        <v>829</v>
      </c>
      <c r="P293" s="5">
        <v>25</v>
      </c>
      <c r="Q293" s="5">
        <v>35</v>
      </c>
      <c r="R293" s="5">
        <v>30</v>
      </c>
      <c r="S293" s="5">
        <v>560</v>
      </c>
      <c r="T293" s="5">
        <f>IF(SUM(Table13[[#This Row],[MOTORCYCLE]:[PRIVATE]])=0,"",SUM(Table13[[#This Row],[MOTORCYCLE]:[PRIVATE]]))</f>
        <v>650</v>
      </c>
      <c r="U293" t="s">
        <v>16</v>
      </c>
      <c r="V293" s="4">
        <v>76.420017060000006</v>
      </c>
      <c r="W293" s="5">
        <f>SUM(Table13[[#This Row],[INJ0_19]:[INJ65_]])</f>
        <v>650</v>
      </c>
    </row>
    <row r="294" spans="1:23" x14ac:dyDescent="0.3">
      <c r="A294" t="s">
        <v>122</v>
      </c>
      <c r="B294" t="s">
        <v>933</v>
      </c>
      <c r="C294" t="s">
        <v>944</v>
      </c>
      <c r="D294" t="s">
        <v>573</v>
      </c>
      <c r="E294" t="s">
        <v>951</v>
      </c>
      <c r="F294" s="5">
        <v>282</v>
      </c>
      <c r="G294" s="5">
        <v>3</v>
      </c>
      <c r="H294" s="5">
        <v>4</v>
      </c>
      <c r="I294" s="5">
        <v>341</v>
      </c>
      <c r="J294" s="5">
        <v>31</v>
      </c>
      <c r="K294" s="5">
        <v>36</v>
      </c>
      <c r="L294" s="5">
        <v>278</v>
      </c>
      <c r="M294" s="5">
        <v>23</v>
      </c>
      <c r="N294" s="5">
        <v>348</v>
      </c>
      <c r="O294" s="5">
        <v>486</v>
      </c>
      <c r="P294" s="5">
        <v>43</v>
      </c>
      <c r="Q294" s="5">
        <v>29</v>
      </c>
      <c r="R294" s="5">
        <v>9</v>
      </c>
      <c r="S294" s="5">
        <v>327</v>
      </c>
      <c r="T294" s="5">
        <f>IF(SUM(Table13[[#This Row],[MOTORCYCLE]:[PRIVATE]])=0,"",SUM(Table13[[#This Row],[MOTORCYCLE]:[PRIVATE]]))</f>
        <v>408</v>
      </c>
      <c r="U294" t="s">
        <v>16</v>
      </c>
      <c r="V294" s="4">
        <v>39.38416917</v>
      </c>
      <c r="W294" s="5">
        <f>SUM(Table13[[#This Row],[INJ0_19]:[INJ65_]])</f>
        <v>337</v>
      </c>
    </row>
    <row r="295" spans="1:23" x14ac:dyDescent="0.3">
      <c r="A295" t="s">
        <v>111</v>
      </c>
      <c r="B295" t="s">
        <v>934</v>
      </c>
      <c r="C295" t="s">
        <v>944</v>
      </c>
      <c r="D295" t="s">
        <v>574</v>
      </c>
      <c r="E295" t="s">
        <v>950</v>
      </c>
      <c r="F295" s="5">
        <v>100</v>
      </c>
      <c r="G295" s="5">
        <v>1</v>
      </c>
      <c r="H295" s="5">
        <v>5</v>
      </c>
      <c r="I295" s="5">
        <v>143</v>
      </c>
      <c r="J295" s="5">
        <v>13</v>
      </c>
      <c r="K295" s="5">
        <v>31</v>
      </c>
      <c r="L295" s="5">
        <v>108</v>
      </c>
      <c r="M295" s="5">
        <v>10</v>
      </c>
      <c r="N295" s="5">
        <v>149</v>
      </c>
      <c r="O295" s="5">
        <v>166</v>
      </c>
      <c r="P295" s="5">
        <v>10</v>
      </c>
      <c r="Q295" s="5">
        <v>5</v>
      </c>
      <c r="R295" s="5">
        <v>6</v>
      </c>
      <c r="S295" s="5">
        <v>113</v>
      </c>
      <c r="T295" s="5">
        <f>IF(SUM(Table13[[#This Row],[MOTORCYCLE]:[PRIVATE]])=0,"",SUM(Table13[[#This Row],[MOTORCYCLE]:[PRIVATE]]))</f>
        <v>134</v>
      </c>
      <c r="U295" t="s">
        <v>16</v>
      </c>
      <c r="V295" s="4">
        <v>17.080922900000001</v>
      </c>
      <c r="W295" s="5">
        <f>SUM(Table13[[#This Row],[INJ0_19]:[INJ65_]])</f>
        <v>149</v>
      </c>
    </row>
    <row r="296" spans="1:23" x14ac:dyDescent="0.3">
      <c r="A296" t="s">
        <v>575</v>
      </c>
      <c r="B296" t="s">
        <v>935</v>
      </c>
      <c r="C296" t="s">
        <v>944</v>
      </c>
      <c r="D296" t="s">
        <v>576</v>
      </c>
      <c r="E296" t="s">
        <v>950</v>
      </c>
      <c r="F296" s="5">
        <v>189</v>
      </c>
      <c r="G296" s="5">
        <v>0</v>
      </c>
      <c r="H296" s="5">
        <v>9</v>
      </c>
      <c r="I296" s="5">
        <v>377</v>
      </c>
      <c r="J296" s="5">
        <v>20</v>
      </c>
      <c r="K296" s="5">
        <v>96</v>
      </c>
      <c r="L296" s="5">
        <v>279</v>
      </c>
      <c r="M296" s="5">
        <v>9</v>
      </c>
      <c r="N296" s="5">
        <v>386</v>
      </c>
      <c r="O296" s="5">
        <v>308</v>
      </c>
      <c r="P296" s="5">
        <v>3</v>
      </c>
      <c r="Q296" s="5">
        <v>6</v>
      </c>
      <c r="R296" s="5">
        <v>2</v>
      </c>
      <c r="S296" s="5">
        <v>217</v>
      </c>
      <c r="T296" s="5">
        <f>IF(SUM(Table13[[#This Row],[MOTORCYCLE]:[PRIVATE]])=0,"",SUM(Table13[[#This Row],[MOTORCYCLE]:[PRIVATE]]))</f>
        <v>228</v>
      </c>
      <c r="U296" t="s">
        <v>16</v>
      </c>
      <c r="V296" s="4">
        <v>35.107140020000003</v>
      </c>
      <c r="W296" s="5">
        <f>SUM(Table13[[#This Row],[INJ0_19]:[INJ65_]])</f>
        <v>384</v>
      </c>
    </row>
    <row r="297" spans="1:23" x14ac:dyDescent="0.3">
      <c r="A297" t="s">
        <v>43</v>
      </c>
      <c r="B297" t="s">
        <v>936</v>
      </c>
      <c r="C297" t="s">
        <v>946</v>
      </c>
      <c r="D297" t="s">
        <v>577</v>
      </c>
      <c r="E297" t="s">
        <v>952</v>
      </c>
      <c r="F297" s="5">
        <v>363</v>
      </c>
      <c r="G297" s="5">
        <v>6</v>
      </c>
      <c r="H297" s="5">
        <v>32</v>
      </c>
      <c r="I297" s="5">
        <v>561</v>
      </c>
      <c r="J297" s="5">
        <v>12</v>
      </c>
      <c r="K297" s="5">
        <v>90</v>
      </c>
      <c r="L297" s="5">
        <v>449</v>
      </c>
      <c r="M297" s="5">
        <v>47</v>
      </c>
      <c r="N297" s="5">
        <v>599</v>
      </c>
      <c r="O297" s="5">
        <v>638</v>
      </c>
      <c r="P297" s="5">
        <v>12</v>
      </c>
      <c r="Q297" s="5">
        <v>37</v>
      </c>
      <c r="R297" s="5">
        <v>6</v>
      </c>
      <c r="S297" s="5">
        <v>467</v>
      </c>
      <c r="T297" s="5">
        <f>IF(SUM(Table13[[#This Row],[MOTORCYCLE]:[PRIVATE]])=0,"",SUM(Table13[[#This Row],[MOTORCYCLE]:[PRIVATE]]))</f>
        <v>522</v>
      </c>
      <c r="U297" t="s">
        <v>16</v>
      </c>
      <c r="V297" s="4">
        <v>2.0109801630000002</v>
      </c>
      <c r="W297" s="5">
        <f>SUM(Table13[[#This Row],[INJ0_19]:[INJ65_]])</f>
        <v>586</v>
      </c>
    </row>
    <row r="298" spans="1:23" x14ac:dyDescent="0.3">
      <c r="A298" t="s">
        <v>143</v>
      </c>
      <c r="B298" t="s">
        <v>937</v>
      </c>
      <c r="C298" t="s">
        <v>946</v>
      </c>
      <c r="D298" t="s">
        <v>578</v>
      </c>
      <c r="E298" t="s">
        <v>952</v>
      </c>
      <c r="F298" s="5">
        <v>440</v>
      </c>
      <c r="G298" s="5">
        <v>13</v>
      </c>
      <c r="H298" s="5">
        <v>28</v>
      </c>
      <c r="I298" s="5">
        <v>714</v>
      </c>
      <c r="J298" s="5">
        <v>21</v>
      </c>
      <c r="K298" s="5">
        <v>91</v>
      </c>
      <c r="L298" s="5">
        <v>596</v>
      </c>
      <c r="M298" s="5">
        <v>58</v>
      </c>
      <c r="N298" s="5">
        <v>755</v>
      </c>
      <c r="O298" s="5">
        <v>817</v>
      </c>
      <c r="P298" s="5">
        <v>21</v>
      </c>
      <c r="Q298" s="5">
        <v>54</v>
      </c>
      <c r="R298" s="5">
        <v>3</v>
      </c>
      <c r="S298" s="5">
        <v>582</v>
      </c>
      <c r="T298" s="5">
        <f>IF(SUM(Table13[[#This Row],[MOTORCYCLE]:[PRIVATE]])=0,"",SUM(Table13[[#This Row],[MOTORCYCLE]:[PRIVATE]]))</f>
        <v>660</v>
      </c>
      <c r="U298" t="s">
        <v>16</v>
      </c>
      <c r="V298" s="4">
        <v>5.3875996759999998</v>
      </c>
      <c r="W298" s="5">
        <f>SUM(Table13[[#This Row],[INJ0_19]:[INJ65_]])</f>
        <v>745</v>
      </c>
    </row>
    <row r="299" spans="1:23" x14ac:dyDescent="0.3">
      <c r="A299" t="s">
        <v>571</v>
      </c>
      <c r="B299" t="s">
        <v>938</v>
      </c>
      <c r="C299" t="s">
        <v>945</v>
      </c>
      <c r="D299" t="s">
        <v>579</v>
      </c>
      <c r="E299" t="s">
        <v>950</v>
      </c>
      <c r="F299" s="5">
        <v>1470</v>
      </c>
      <c r="G299" s="5">
        <v>7</v>
      </c>
      <c r="H299" s="5">
        <v>45</v>
      </c>
      <c r="I299" s="5">
        <v>2535</v>
      </c>
      <c r="J299" s="5">
        <v>139</v>
      </c>
      <c r="K299" s="5">
        <v>557</v>
      </c>
      <c r="L299" s="5">
        <v>1895</v>
      </c>
      <c r="M299" s="5">
        <v>111</v>
      </c>
      <c r="N299" s="5">
        <v>2587</v>
      </c>
      <c r="O299" s="5">
        <v>2726</v>
      </c>
      <c r="P299" s="5">
        <v>40</v>
      </c>
      <c r="Q299" s="5">
        <v>87</v>
      </c>
      <c r="R299" s="5">
        <v>29</v>
      </c>
      <c r="S299" s="5">
        <v>2124</v>
      </c>
      <c r="T299" s="5">
        <f>IF(SUM(Table13[[#This Row],[MOTORCYCLE]:[PRIVATE]])=0,"",SUM(Table13[[#This Row],[MOTORCYCLE]:[PRIVATE]]))</f>
        <v>2280</v>
      </c>
      <c r="U299" t="s">
        <v>16</v>
      </c>
      <c r="V299" s="4">
        <v>75.070203219999996</v>
      </c>
      <c r="W299" s="5">
        <f>SUM(Table13[[#This Row],[INJ0_19]:[INJ65_]])</f>
        <v>2563</v>
      </c>
    </row>
    <row r="300" spans="1:23" x14ac:dyDescent="0.3">
      <c r="A300" t="s">
        <v>170</v>
      </c>
      <c r="B300" t="s">
        <v>939</v>
      </c>
      <c r="C300" t="s">
        <v>945</v>
      </c>
      <c r="D300" t="s">
        <v>580</v>
      </c>
      <c r="E300" t="s">
        <v>953</v>
      </c>
      <c r="F300" s="5">
        <v>24594</v>
      </c>
      <c r="G300" s="5">
        <v>90</v>
      </c>
      <c r="H300" s="5">
        <v>1000</v>
      </c>
      <c r="I300" s="5">
        <v>27702</v>
      </c>
      <c r="J300" s="5">
        <v>3112</v>
      </c>
      <c r="K300" s="5">
        <v>2245</v>
      </c>
      <c r="L300" s="5">
        <v>22381</v>
      </c>
      <c r="M300" s="5">
        <v>3010</v>
      </c>
      <c r="N300" s="5">
        <v>28792</v>
      </c>
      <c r="O300" s="5">
        <v>43300</v>
      </c>
      <c r="P300" s="5">
        <v>8094</v>
      </c>
      <c r="Q300" s="5">
        <v>907</v>
      </c>
      <c r="R300" s="5">
        <v>2750</v>
      </c>
      <c r="S300" s="5">
        <v>21980</v>
      </c>
      <c r="T300" s="5">
        <f>IF(SUM(Table13[[#This Row],[MOTORCYCLE]:[PRIVATE]])=0,"",SUM(Table13[[#This Row],[MOTORCYCLE]:[PRIVATE]]))</f>
        <v>33731</v>
      </c>
      <c r="U300" t="s">
        <v>16</v>
      </c>
      <c r="V300" s="4">
        <v>430.1305759</v>
      </c>
      <c r="W300" s="5">
        <f>SUM(Table13[[#This Row],[INJ0_19]:[INJ65_]])</f>
        <v>27636</v>
      </c>
    </row>
    <row r="301" spans="1:23" x14ac:dyDescent="0.3">
      <c r="A301" t="s">
        <v>514</v>
      </c>
      <c r="B301" t="s">
        <v>940</v>
      </c>
      <c r="C301" t="s">
        <v>944</v>
      </c>
      <c r="D301" t="s">
        <v>176</v>
      </c>
      <c r="E301" t="s">
        <v>951</v>
      </c>
      <c r="F301" s="5">
        <v>203</v>
      </c>
      <c r="G301" s="5">
        <v>0</v>
      </c>
      <c r="H301" s="5">
        <v>7</v>
      </c>
      <c r="I301" s="5">
        <v>263</v>
      </c>
      <c r="J301" s="5">
        <v>18</v>
      </c>
      <c r="K301" s="5">
        <v>45</v>
      </c>
      <c r="L301" s="5">
        <v>196</v>
      </c>
      <c r="M301" s="5">
        <v>23</v>
      </c>
      <c r="N301" s="5">
        <v>270</v>
      </c>
      <c r="O301" s="5">
        <v>383</v>
      </c>
      <c r="P301" s="5">
        <v>35</v>
      </c>
      <c r="Q301" s="5">
        <v>8</v>
      </c>
      <c r="R301" s="5">
        <v>7</v>
      </c>
      <c r="S301" s="5">
        <v>273</v>
      </c>
      <c r="T301" s="5">
        <f>IF(SUM(Table13[[#This Row],[MOTORCYCLE]:[PRIVATE]])=0,"",SUM(Table13[[#This Row],[MOTORCYCLE]:[PRIVATE]]))</f>
        <v>323</v>
      </c>
      <c r="U301" t="s">
        <v>16</v>
      </c>
      <c r="V301" s="4">
        <v>28.483747560000001</v>
      </c>
      <c r="W301" s="5">
        <f>SUM(Table13[[#This Row],[INJ0_19]:[INJ65_]])</f>
        <v>264</v>
      </c>
    </row>
    <row r="302" spans="1:23" x14ac:dyDescent="0.3">
      <c r="A302" t="s">
        <v>536</v>
      </c>
      <c r="B302" t="s">
        <v>941</v>
      </c>
      <c r="C302" t="s">
        <v>944</v>
      </c>
      <c r="D302" t="s">
        <v>581</v>
      </c>
      <c r="E302" t="s">
        <v>952</v>
      </c>
      <c r="F302" s="5">
        <v>83</v>
      </c>
      <c r="G302" s="5">
        <v>4</v>
      </c>
      <c r="H302" s="5">
        <v>10</v>
      </c>
      <c r="I302" s="5">
        <v>101</v>
      </c>
      <c r="J302" s="5">
        <v>32</v>
      </c>
      <c r="K302" s="5">
        <v>46</v>
      </c>
      <c r="L302" s="5">
        <v>68</v>
      </c>
      <c r="M302" s="5">
        <v>1</v>
      </c>
      <c r="N302" s="5">
        <v>115</v>
      </c>
      <c r="O302" s="5">
        <v>126</v>
      </c>
      <c r="P302" s="5">
        <v>1</v>
      </c>
      <c r="Q302" s="5">
        <v>1</v>
      </c>
      <c r="R302" s="5">
        <v>4</v>
      </c>
      <c r="S302" s="5">
        <v>86</v>
      </c>
      <c r="T302" s="5">
        <f>IF(SUM(Table13[[#This Row],[MOTORCYCLE]:[PRIVATE]])=0,"",SUM(Table13[[#This Row],[MOTORCYCLE]:[PRIVATE]]))</f>
        <v>92</v>
      </c>
      <c r="U302" t="s">
        <v>16</v>
      </c>
      <c r="V302" s="4">
        <v>8.8100335380000008</v>
      </c>
      <c r="W302" s="5">
        <f>SUM(Table13[[#This Row],[INJ0_19]:[INJ65_]])</f>
        <v>115</v>
      </c>
    </row>
    <row r="303" spans="1:23" x14ac:dyDescent="0.3">
      <c r="A303" t="s">
        <v>582</v>
      </c>
      <c r="B303" t="s">
        <v>942</v>
      </c>
      <c r="C303" t="s">
        <v>946</v>
      </c>
      <c r="D303" t="s">
        <v>583</v>
      </c>
      <c r="E303" t="s">
        <v>952</v>
      </c>
      <c r="F303" s="5">
        <v>231</v>
      </c>
      <c r="G303" s="5">
        <v>27</v>
      </c>
      <c r="H303" s="5">
        <v>51</v>
      </c>
      <c r="I303" s="5">
        <v>333</v>
      </c>
      <c r="J303" s="5">
        <v>12</v>
      </c>
      <c r="K303" s="5">
        <v>45</v>
      </c>
      <c r="L303" s="5">
        <v>324</v>
      </c>
      <c r="M303" s="5">
        <v>36</v>
      </c>
      <c r="N303" s="5">
        <v>411</v>
      </c>
      <c r="O303" s="5">
        <v>358</v>
      </c>
      <c r="P303" s="5">
        <v>32</v>
      </c>
      <c r="Q303" s="5">
        <v>52</v>
      </c>
      <c r="R303" s="5">
        <v>1</v>
      </c>
      <c r="S303" s="5">
        <v>195</v>
      </c>
      <c r="T303" s="5">
        <f>IF(SUM(Table13[[#This Row],[MOTORCYCLE]:[PRIVATE]])=0,"",SUM(Table13[[#This Row],[MOTORCYCLE]:[PRIVATE]]))</f>
        <v>280</v>
      </c>
      <c r="U303" t="s">
        <v>16</v>
      </c>
      <c r="V303" s="4">
        <v>0.14706608900000001</v>
      </c>
      <c r="W303" s="5">
        <f>SUM(Table13[[#This Row],[INJ0_19]:[INJ65_]])</f>
        <v>405</v>
      </c>
    </row>
    <row r="304" spans="1:23" x14ac:dyDescent="0.3">
      <c r="A304" t="s">
        <v>497</v>
      </c>
      <c r="B304" t="s">
        <v>943</v>
      </c>
      <c r="C304" t="s">
        <v>949</v>
      </c>
      <c r="E304" t="s">
        <v>943</v>
      </c>
      <c r="F304" s="5">
        <v>6860</v>
      </c>
      <c r="G304" s="5">
        <v>180</v>
      </c>
      <c r="H304" s="5">
        <v>590</v>
      </c>
      <c r="I304" s="5">
        <v>11306</v>
      </c>
      <c r="J304" s="5">
        <v>767</v>
      </c>
      <c r="K304" s="5">
        <v>2404</v>
      </c>
      <c r="L304" s="5">
        <v>8790</v>
      </c>
      <c r="M304" s="5">
        <v>614</v>
      </c>
      <c r="N304" s="5">
        <v>12076</v>
      </c>
      <c r="O304" s="5">
        <v>12293</v>
      </c>
      <c r="P304" s="5">
        <v>535</v>
      </c>
      <c r="Q304" s="5">
        <v>449</v>
      </c>
      <c r="R304" s="5">
        <v>137</v>
      </c>
      <c r="S304" s="5">
        <v>7931</v>
      </c>
      <c r="T304" s="5">
        <f>IF(SUM(Table13[[#This Row],[MOTORCYCLE]:[PRIVATE]])=0,"",SUM(Table13[[#This Row],[MOTORCYCLE]:[PRIVATE]]))</f>
        <v>9052</v>
      </c>
      <c r="U304" t="s">
        <v>16</v>
      </c>
      <c r="V304" s="4">
        <v>1.1749128719999999</v>
      </c>
      <c r="W304" s="5">
        <f>SUM(Table13[[#This Row],[INJ0_19]:[INJ65_]])</f>
        <v>11808</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30D11-5DA0-4B2B-BDCC-AC1103A3CB66}">
  <dimension ref="A1:F223"/>
  <sheetViews>
    <sheetView topLeftCell="A197" workbookViewId="0">
      <selection activeCell="C231" sqref="C231"/>
    </sheetView>
  </sheetViews>
  <sheetFormatPr defaultRowHeight="14.4" x14ac:dyDescent="0.3"/>
  <cols>
    <col min="1" max="1" width="16.21875" bestFit="1" customWidth="1"/>
    <col min="2" max="2" width="15.5546875" bestFit="1" customWidth="1"/>
    <col min="3" max="3" width="19.33203125" bestFit="1" customWidth="1"/>
    <col min="4" max="4" width="33.33203125" bestFit="1" customWidth="1"/>
    <col min="5" max="5" width="22.88671875" bestFit="1" customWidth="1"/>
    <col min="6" max="6" width="14.5546875" bestFit="1" customWidth="1"/>
    <col min="7" max="7" width="17.6640625" bestFit="1" customWidth="1"/>
    <col min="8" max="9" width="22.88671875" bestFit="1" customWidth="1"/>
  </cols>
  <sheetData>
    <row r="1" spans="1:1" x14ac:dyDescent="0.3">
      <c r="A1" s="10" t="s">
        <v>965</v>
      </c>
    </row>
    <row r="3" spans="1:1" x14ac:dyDescent="0.3">
      <c r="A3" s="13" t="s">
        <v>966</v>
      </c>
    </row>
    <row r="4" spans="1:1" x14ac:dyDescent="0.3">
      <c r="A4" t="s">
        <v>605</v>
      </c>
    </row>
    <row r="5" spans="1:1" x14ac:dyDescent="0.3">
      <c r="A5" t="s">
        <v>606</v>
      </c>
    </row>
    <row r="6" spans="1:1" x14ac:dyDescent="0.3">
      <c r="A6" t="s">
        <v>607</v>
      </c>
    </row>
    <row r="7" spans="1:1" x14ac:dyDescent="0.3">
      <c r="A7" t="s">
        <v>608</v>
      </c>
    </row>
    <row r="8" spans="1:1" x14ac:dyDescent="0.3">
      <c r="A8" t="s">
        <v>609</v>
      </c>
    </row>
    <row r="9" spans="1:1" x14ac:dyDescent="0.3">
      <c r="A9" t="s">
        <v>610</v>
      </c>
    </row>
    <row r="10" spans="1:1" x14ac:dyDescent="0.3">
      <c r="A10" t="s">
        <v>611</v>
      </c>
    </row>
    <row r="11" spans="1:1" x14ac:dyDescent="0.3">
      <c r="A11" t="s">
        <v>639</v>
      </c>
    </row>
    <row r="12" spans="1:1" x14ac:dyDescent="0.3">
      <c r="A12" t="s">
        <v>968</v>
      </c>
    </row>
    <row r="16" spans="1:1" x14ac:dyDescent="0.3">
      <c r="A16" s="13" t="s">
        <v>967</v>
      </c>
    </row>
    <row r="17" spans="1:4" x14ac:dyDescent="0.3">
      <c r="A17" s="14" t="s">
        <v>605</v>
      </c>
    </row>
    <row r="19" spans="1:4" x14ac:dyDescent="0.3">
      <c r="A19" s="2" t="s">
        <v>585</v>
      </c>
      <c r="B19" t="s">
        <v>612</v>
      </c>
      <c r="C19" t="s">
        <v>613</v>
      </c>
      <c r="D19" t="s">
        <v>954</v>
      </c>
    </row>
    <row r="20" spans="1:4" x14ac:dyDescent="0.3">
      <c r="A20" t="s">
        <v>945</v>
      </c>
      <c r="B20" s="6">
        <v>250043</v>
      </c>
      <c r="C20" s="6">
        <v>186735</v>
      </c>
      <c r="D20" s="7">
        <v>1.3390258923072804</v>
      </c>
    </row>
    <row r="21" spans="1:4" x14ac:dyDescent="0.3">
      <c r="A21" t="s">
        <v>946</v>
      </c>
      <c r="B21" s="6">
        <v>64153</v>
      </c>
      <c r="C21" s="6">
        <v>36861</v>
      </c>
      <c r="D21" s="7">
        <v>1.7404031361059114</v>
      </c>
    </row>
    <row r="22" spans="1:4" x14ac:dyDescent="0.3">
      <c r="A22" t="s">
        <v>944</v>
      </c>
      <c r="B22" s="6">
        <v>42427</v>
      </c>
      <c r="C22" s="6">
        <v>25442</v>
      </c>
      <c r="D22" s="7">
        <v>1.6675968870371827</v>
      </c>
    </row>
    <row r="23" spans="1:4" x14ac:dyDescent="0.3">
      <c r="A23" t="s">
        <v>949</v>
      </c>
      <c r="B23" s="6">
        <v>12076</v>
      </c>
      <c r="C23" s="6">
        <v>6860</v>
      </c>
      <c r="D23" s="7">
        <v>1.7603498542274052</v>
      </c>
    </row>
    <row r="24" spans="1:4" x14ac:dyDescent="0.3">
      <c r="A24" t="s">
        <v>947</v>
      </c>
      <c r="B24" s="6">
        <v>4698</v>
      </c>
      <c r="C24" s="6">
        <v>2597</v>
      </c>
      <c r="D24" s="7">
        <v>1.8090103966114748</v>
      </c>
    </row>
    <row r="25" spans="1:4" x14ac:dyDescent="0.3">
      <c r="A25" t="s">
        <v>948</v>
      </c>
      <c r="B25" s="6">
        <v>92</v>
      </c>
      <c r="C25" s="6">
        <v>52</v>
      </c>
      <c r="D25" s="7">
        <v>1.7692307692307692</v>
      </c>
    </row>
    <row r="26" spans="1:4" x14ac:dyDescent="0.3">
      <c r="A26" t="s">
        <v>603</v>
      </c>
      <c r="B26" s="6">
        <v>373489</v>
      </c>
      <c r="C26" s="6">
        <v>258547</v>
      </c>
      <c r="D26" s="7">
        <v>1.444569072547738</v>
      </c>
    </row>
    <row r="28" spans="1:4" x14ac:dyDescent="0.3">
      <c r="A28" s="2" t="s">
        <v>585</v>
      </c>
      <c r="B28" t="s">
        <v>613</v>
      </c>
      <c r="C28" t="s">
        <v>612</v>
      </c>
    </row>
    <row r="29" spans="1:4" x14ac:dyDescent="0.3">
      <c r="A29" t="s">
        <v>945</v>
      </c>
      <c r="B29" s="8">
        <v>0.72224779247100135</v>
      </c>
      <c r="C29" s="8">
        <v>0.66947888692839685</v>
      </c>
    </row>
    <row r="30" spans="1:4" x14ac:dyDescent="0.3">
      <c r="A30" t="s">
        <v>946</v>
      </c>
      <c r="B30" s="8">
        <v>0.14256982289487019</v>
      </c>
      <c r="C30" s="8">
        <v>0.17176677224764317</v>
      </c>
    </row>
    <row r="31" spans="1:4" x14ac:dyDescent="0.3">
      <c r="A31" t="s">
        <v>944</v>
      </c>
      <c r="B31" s="8">
        <v>9.8403771848058569E-2</v>
      </c>
      <c r="C31" s="8">
        <v>0.11359638436473363</v>
      </c>
    </row>
    <row r="32" spans="1:4" x14ac:dyDescent="0.3">
      <c r="A32" t="s">
        <v>949</v>
      </c>
      <c r="B32" s="8">
        <v>2.6532893439103915E-2</v>
      </c>
      <c r="C32" s="8">
        <v>3.2332946887324659E-2</v>
      </c>
    </row>
    <row r="33" spans="1:4" x14ac:dyDescent="0.3">
      <c r="A33" t="s">
        <v>947</v>
      </c>
      <c r="B33" s="8">
        <v>1.0044595373375053E-2</v>
      </c>
      <c r="C33" s="8">
        <v>1.2578683709560388E-2</v>
      </c>
    </row>
    <row r="34" spans="1:4" x14ac:dyDescent="0.3">
      <c r="A34" t="s">
        <v>948</v>
      </c>
      <c r="B34" s="8">
        <v>2.0112397359087515E-4</v>
      </c>
      <c r="C34" s="8">
        <v>2.4632586234132734E-4</v>
      </c>
    </row>
    <row r="35" spans="1:4" x14ac:dyDescent="0.3">
      <c r="A35" t="s">
        <v>603</v>
      </c>
      <c r="B35" s="8">
        <v>1</v>
      </c>
      <c r="C35" s="8">
        <v>1</v>
      </c>
    </row>
    <row r="38" spans="1:4" x14ac:dyDescent="0.3">
      <c r="A38" s="14" t="s">
        <v>606</v>
      </c>
    </row>
    <row r="40" spans="1:4" x14ac:dyDescent="0.3">
      <c r="A40" s="2" t="s">
        <v>586</v>
      </c>
      <c r="B40" t="s">
        <v>612</v>
      </c>
      <c r="C40" t="s">
        <v>604</v>
      </c>
      <c r="D40" t="s">
        <v>614</v>
      </c>
    </row>
    <row r="41" spans="1:4" x14ac:dyDescent="0.3">
      <c r="A41" t="s">
        <v>950</v>
      </c>
      <c r="B41" s="6">
        <v>88336</v>
      </c>
      <c r="C41" s="6">
        <v>49485</v>
      </c>
      <c r="D41" s="7">
        <v>1.7851065979589775</v>
      </c>
    </row>
    <row r="42" spans="1:4" x14ac:dyDescent="0.3">
      <c r="A42" t="s">
        <v>951</v>
      </c>
      <c r="B42" s="6">
        <v>83135</v>
      </c>
      <c r="C42" s="6">
        <v>61519</v>
      </c>
      <c r="D42" s="7">
        <v>1.3513711211170534</v>
      </c>
    </row>
    <row r="43" spans="1:4" x14ac:dyDescent="0.3">
      <c r="A43" t="s">
        <v>953</v>
      </c>
      <c r="B43" s="6">
        <v>61591</v>
      </c>
      <c r="C43" s="6">
        <v>51832</v>
      </c>
      <c r="D43" s="7">
        <v>1.18828137058188</v>
      </c>
    </row>
    <row r="44" spans="1:4" x14ac:dyDescent="0.3">
      <c r="A44" t="s">
        <v>725</v>
      </c>
      <c r="B44" s="6">
        <v>49409</v>
      </c>
      <c r="C44" s="6">
        <v>33093</v>
      </c>
      <c r="D44" s="7">
        <v>1.4930347807693469</v>
      </c>
    </row>
    <row r="45" spans="1:4" x14ac:dyDescent="0.3">
      <c r="A45" t="s">
        <v>952</v>
      </c>
      <c r="B45" s="6">
        <v>48841</v>
      </c>
      <c r="C45" s="6">
        <v>33323</v>
      </c>
      <c r="D45" s="7">
        <v>1.4656843621522673</v>
      </c>
    </row>
    <row r="46" spans="1:4" x14ac:dyDescent="0.3">
      <c r="A46" t="s">
        <v>744</v>
      </c>
      <c r="B46" s="6">
        <v>30101</v>
      </c>
      <c r="C46" s="6">
        <v>22435</v>
      </c>
      <c r="D46" s="7">
        <v>1.3416982393581458</v>
      </c>
    </row>
    <row r="47" spans="1:4" x14ac:dyDescent="0.3">
      <c r="A47" t="s">
        <v>943</v>
      </c>
      <c r="B47" s="6">
        <v>12076</v>
      </c>
      <c r="C47" s="6">
        <v>6860</v>
      </c>
      <c r="D47" s="7">
        <v>1.7603498542274052</v>
      </c>
    </row>
    <row r="48" spans="1:4" x14ac:dyDescent="0.3">
      <c r="A48" t="s">
        <v>603</v>
      </c>
      <c r="B48" s="6">
        <v>373489</v>
      </c>
      <c r="C48" s="6">
        <v>258547</v>
      </c>
      <c r="D48" s="7">
        <v>1.444569072547738</v>
      </c>
    </row>
    <row r="51" spans="1:3" x14ac:dyDescent="0.3">
      <c r="A51" s="2" t="s">
        <v>586</v>
      </c>
      <c r="B51" t="s">
        <v>612</v>
      </c>
      <c r="C51" t="s">
        <v>604</v>
      </c>
    </row>
    <row r="52" spans="1:3" x14ac:dyDescent="0.3">
      <c r="A52" t="s">
        <v>950</v>
      </c>
      <c r="B52" s="8">
        <v>0.23651566712808142</v>
      </c>
      <c r="C52" s="8">
        <v>0.19139653525277803</v>
      </c>
    </row>
    <row r="53" spans="1:3" x14ac:dyDescent="0.3">
      <c r="A53" t="s">
        <v>951</v>
      </c>
      <c r="B53" s="8">
        <v>0.22259022354072008</v>
      </c>
      <c r="C53" s="8">
        <v>0.23794126406417401</v>
      </c>
    </row>
    <row r="54" spans="1:3" x14ac:dyDescent="0.3">
      <c r="A54" t="s">
        <v>953</v>
      </c>
      <c r="B54" s="8">
        <v>0.16490713247244229</v>
      </c>
      <c r="C54" s="8">
        <v>0.20047418844542772</v>
      </c>
    </row>
    <row r="55" spans="1:3" x14ac:dyDescent="0.3">
      <c r="A55" t="s">
        <v>725</v>
      </c>
      <c r="B55" s="8">
        <v>0.13229037535242003</v>
      </c>
      <c r="C55" s="8">
        <v>0.12799607034697752</v>
      </c>
    </row>
    <row r="56" spans="1:3" x14ac:dyDescent="0.3">
      <c r="A56" t="s">
        <v>952</v>
      </c>
      <c r="B56" s="8">
        <v>0.13076958089796487</v>
      </c>
      <c r="C56" s="8">
        <v>0.12888565715324488</v>
      </c>
    </row>
    <row r="57" spans="1:3" x14ac:dyDescent="0.3">
      <c r="A57" t="s">
        <v>744</v>
      </c>
      <c r="B57" s="8">
        <v>8.0594073721046669E-2</v>
      </c>
      <c r="C57" s="8">
        <v>8.6773391298293923E-2</v>
      </c>
    </row>
    <row r="58" spans="1:3" x14ac:dyDescent="0.3">
      <c r="A58" t="s">
        <v>943</v>
      </c>
      <c r="B58" s="8">
        <v>3.2332946887324659E-2</v>
      </c>
      <c r="C58" s="8">
        <v>2.6532893439103915E-2</v>
      </c>
    </row>
    <row r="59" spans="1:3" x14ac:dyDescent="0.3">
      <c r="A59" t="s">
        <v>603</v>
      </c>
      <c r="B59" s="8">
        <v>1</v>
      </c>
      <c r="C59" s="8">
        <v>1</v>
      </c>
    </row>
    <row r="63" spans="1:3" x14ac:dyDescent="0.3">
      <c r="A63" s="14" t="s">
        <v>607</v>
      </c>
    </row>
    <row r="64" spans="1:3" x14ac:dyDescent="0.3">
      <c r="A64" s="14" t="s">
        <v>608</v>
      </c>
    </row>
    <row r="66" spans="1:5" x14ac:dyDescent="0.3">
      <c r="A66" s="2" t="s">
        <v>586</v>
      </c>
      <c r="B66" t="s">
        <v>617</v>
      </c>
      <c r="C66" t="s">
        <v>616</v>
      </c>
      <c r="D66" t="s">
        <v>615</v>
      </c>
      <c r="E66" t="s">
        <v>618</v>
      </c>
    </row>
    <row r="67" spans="1:5" x14ac:dyDescent="0.3">
      <c r="A67" t="s">
        <v>950</v>
      </c>
      <c r="B67" s="6">
        <v>86200</v>
      </c>
      <c r="C67" s="6">
        <v>1850</v>
      </c>
      <c r="D67" s="3">
        <v>286</v>
      </c>
      <c r="E67" s="6">
        <v>4570</v>
      </c>
    </row>
    <row r="68" spans="1:5" x14ac:dyDescent="0.3">
      <c r="A68" t="s">
        <v>951</v>
      </c>
      <c r="B68" s="6">
        <v>80906</v>
      </c>
      <c r="C68" s="6">
        <v>1884</v>
      </c>
      <c r="D68" s="3">
        <v>345</v>
      </c>
      <c r="E68" s="6">
        <v>7802</v>
      </c>
    </row>
    <row r="69" spans="1:5" x14ac:dyDescent="0.3">
      <c r="A69" t="s">
        <v>953</v>
      </c>
      <c r="B69" s="6">
        <v>59497</v>
      </c>
      <c r="C69" s="6">
        <v>1909</v>
      </c>
      <c r="D69" s="3">
        <v>185</v>
      </c>
      <c r="E69" s="6">
        <v>7319</v>
      </c>
    </row>
    <row r="70" spans="1:5" x14ac:dyDescent="0.3">
      <c r="A70" t="s">
        <v>725</v>
      </c>
      <c r="B70" s="6">
        <v>47982</v>
      </c>
      <c r="C70" s="6">
        <v>1279</v>
      </c>
      <c r="D70" s="3">
        <v>148</v>
      </c>
      <c r="E70" s="6">
        <v>3927</v>
      </c>
    </row>
    <row r="71" spans="1:5" x14ac:dyDescent="0.3">
      <c r="A71" t="s">
        <v>952</v>
      </c>
      <c r="B71" s="6">
        <v>47100</v>
      </c>
      <c r="C71" s="6">
        <v>1376</v>
      </c>
      <c r="D71" s="3">
        <v>365</v>
      </c>
      <c r="E71" s="6">
        <v>4393</v>
      </c>
    </row>
    <row r="72" spans="1:5" x14ac:dyDescent="0.3">
      <c r="A72" t="s">
        <v>744</v>
      </c>
      <c r="B72" s="6">
        <v>28921</v>
      </c>
      <c r="C72" s="6">
        <v>1078</v>
      </c>
      <c r="D72" s="3">
        <v>102</v>
      </c>
      <c r="E72" s="6">
        <v>4749</v>
      </c>
    </row>
    <row r="73" spans="1:5" x14ac:dyDescent="0.3">
      <c r="A73" t="s">
        <v>943</v>
      </c>
      <c r="B73" s="6">
        <v>11306</v>
      </c>
      <c r="C73" s="6">
        <v>590</v>
      </c>
      <c r="D73" s="3">
        <v>180</v>
      </c>
      <c r="E73" s="6">
        <v>767</v>
      </c>
    </row>
    <row r="74" spans="1:5" x14ac:dyDescent="0.3">
      <c r="A74" t="s">
        <v>603</v>
      </c>
      <c r="B74" s="6">
        <v>361912</v>
      </c>
      <c r="C74" s="6">
        <v>9966</v>
      </c>
      <c r="D74" s="3">
        <v>1611</v>
      </c>
      <c r="E74" s="6">
        <v>33527</v>
      </c>
    </row>
    <row r="89" spans="1:5" x14ac:dyDescent="0.3">
      <c r="A89" s="2" t="s">
        <v>586</v>
      </c>
      <c r="B89" t="s">
        <v>619</v>
      </c>
      <c r="C89" t="s">
        <v>620</v>
      </c>
      <c r="D89" t="s">
        <v>621</v>
      </c>
      <c r="E89" t="s">
        <v>622</v>
      </c>
    </row>
    <row r="90" spans="1:5" x14ac:dyDescent="0.3">
      <c r="A90" t="s">
        <v>950</v>
      </c>
      <c r="B90" s="8">
        <v>0.97581959789893136</v>
      </c>
      <c r="C90" s="8">
        <v>2.094276399203043E-2</v>
      </c>
      <c r="D90" s="8">
        <v>3.2376381090382178E-3</v>
      </c>
      <c r="E90" s="8">
        <v>5.1734287266799496E-2</v>
      </c>
    </row>
    <row r="91" spans="1:5" x14ac:dyDescent="0.3">
      <c r="A91" t="s">
        <v>951</v>
      </c>
      <c r="B91" s="8">
        <v>0.97318818788717143</v>
      </c>
      <c r="C91" s="8">
        <v>2.2661935406266914E-2</v>
      </c>
      <c r="D91" s="8">
        <v>4.1498767065616168E-3</v>
      </c>
      <c r="E91" s="8">
        <v>9.3847356708967336E-2</v>
      </c>
    </row>
    <row r="92" spans="1:5" x14ac:dyDescent="0.3">
      <c r="A92" t="s">
        <v>725</v>
      </c>
      <c r="B92" s="8">
        <v>0.97111862211338018</v>
      </c>
      <c r="C92" s="8">
        <v>2.588597219130118E-2</v>
      </c>
      <c r="D92" s="8">
        <v>2.9954056953186668E-3</v>
      </c>
      <c r="E92" s="8">
        <v>7.9479447064300032E-2</v>
      </c>
    </row>
    <row r="93" spans="1:5" x14ac:dyDescent="0.3">
      <c r="A93" t="s">
        <v>953</v>
      </c>
      <c r="B93" s="8">
        <v>0.9660015261970093</v>
      </c>
      <c r="C93" s="8">
        <v>3.0994788199574613E-2</v>
      </c>
      <c r="D93" s="8">
        <v>3.0036856034160835E-3</v>
      </c>
      <c r="E93" s="8">
        <v>0.11883229692649901</v>
      </c>
    </row>
    <row r="94" spans="1:5" x14ac:dyDescent="0.3">
      <c r="A94" t="s">
        <v>952</v>
      </c>
      <c r="B94" s="8">
        <v>0.96435371921131841</v>
      </c>
      <c r="C94" s="8">
        <v>2.8173051329825352E-2</v>
      </c>
      <c r="D94" s="8">
        <v>7.4732294588562885E-3</v>
      </c>
      <c r="E94" s="8">
        <v>8.9944923322618289E-2</v>
      </c>
    </row>
    <row r="95" spans="1:5" x14ac:dyDescent="0.3">
      <c r="A95" t="s">
        <v>744</v>
      </c>
      <c r="B95" s="8">
        <v>0.96079864456330355</v>
      </c>
      <c r="C95" s="8">
        <v>3.5812763695558289E-2</v>
      </c>
      <c r="D95" s="8">
        <v>3.388591741138168E-3</v>
      </c>
      <c r="E95" s="8">
        <v>0.15776884488887413</v>
      </c>
    </row>
    <row r="96" spans="1:5" x14ac:dyDescent="0.3">
      <c r="A96" t="s">
        <v>943</v>
      </c>
      <c r="B96" s="8">
        <v>0.93623716462404771</v>
      </c>
      <c r="C96" s="8">
        <v>4.885723749585956E-2</v>
      </c>
      <c r="D96" s="8">
        <v>1.4905597880092747E-2</v>
      </c>
      <c r="E96" s="8">
        <v>6.3514408744617418E-2</v>
      </c>
    </row>
    <row r="97" spans="1:6" x14ac:dyDescent="0.3">
      <c r="A97" t="s">
        <v>603</v>
      </c>
      <c r="B97" s="8">
        <v>0.96900310317037452</v>
      </c>
      <c r="C97" s="8">
        <v>2.6683516783626827E-2</v>
      </c>
      <c r="D97" s="8">
        <v>4.3133800459986774E-3</v>
      </c>
      <c r="E97" s="8">
        <v>8.9767034638235668E-2</v>
      </c>
    </row>
    <row r="106" spans="1:6" x14ac:dyDescent="0.3">
      <c r="A106" s="14" t="s">
        <v>609</v>
      </c>
    </row>
    <row r="108" spans="1:6" x14ac:dyDescent="0.3">
      <c r="A108" s="2" t="s">
        <v>586</v>
      </c>
      <c r="B108" t="s">
        <v>623</v>
      </c>
      <c r="C108" t="s">
        <v>624</v>
      </c>
      <c r="D108" t="s">
        <v>625</v>
      </c>
      <c r="F108" s="2"/>
    </row>
    <row r="109" spans="1:6" x14ac:dyDescent="0.3">
      <c r="A109" t="s">
        <v>744</v>
      </c>
      <c r="B109" s="6">
        <v>4911</v>
      </c>
      <c r="C109" s="6">
        <v>20517</v>
      </c>
      <c r="D109" s="6">
        <v>2583</v>
      </c>
    </row>
    <row r="110" spans="1:6" x14ac:dyDescent="0.3">
      <c r="A110" t="s">
        <v>950</v>
      </c>
      <c r="B110" s="6">
        <v>17677</v>
      </c>
      <c r="C110" s="6">
        <v>65072</v>
      </c>
      <c r="D110" s="6">
        <v>4917</v>
      </c>
    </row>
    <row r="111" spans="1:6" x14ac:dyDescent="0.3">
      <c r="A111" t="s">
        <v>951</v>
      </c>
      <c r="B111" s="6">
        <v>11936</v>
      </c>
      <c r="C111" s="6">
        <v>61695</v>
      </c>
      <c r="D111" s="6">
        <v>7711</v>
      </c>
    </row>
    <row r="112" spans="1:6" x14ac:dyDescent="0.3">
      <c r="A112" t="s">
        <v>725</v>
      </c>
      <c r="B112" s="6">
        <v>7726</v>
      </c>
      <c r="C112" s="6">
        <v>36573</v>
      </c>
      <c r="D112" s="6">
        <v>4556</v>
      </c>
    </row>
    <row r="113" spans="1:6" x14ac:dyDescent="0.3">
      <c r="A113" t="s">
        <v>952</v>
      </c>
      <c r="B113" s="6">
        <v>7747</v>
      </c>
      <c r="C113" s="6">
        <v>36000</v>
      </c>
      <c r="D113" s="6">
        <v>4180</v>
      </c>
    </row>
    <row r="114" spans="1:6" x14ac:dyDescent="0.3">
      <c r="A114" t="s">
        <v>953</v>
      </c>
      <c r="B114" s="6">
        <v>6099</v>
      </c>
      <c r="C114" s="6">
        <v>46089</v>
      </c>
      <c r="D114" s="6">
        <v>7136</v>
      </c>
    </row>
    <row r="115" spans="1:6" x14ac:dyDescent="0.3">
      <c r="A115" t="s">
        <v>943</v>
      </c>
      <c r="B115" s="6">
        <v>2404</v>
      </c>
      <c r="C115" s="6">
        <v>8790</v>
      </c>
      <c r="D115" s="6">
        <v>614</v>
      </c>
    </row>
    <row r="116" spans="1:6" x14ac:dyDescent="0.3">
      <c r="A116" t="s">
        <v>603</v>
      </c>
      <c r="B116" s="6">
        <v>58500</v>
      </c>
      <c r="C116" s="6">
        <v>274736</v>
      </c>
      <c r="D116" s="6">
        <v>31697</v>
      </c>
    </row>
    <row r="121" spans="1:6" x14ac:dyDescent="0.3">
      <c r="A121" s="2" t="s">
        <v>586</v>
      </c>
      <c r="B121" t="s">
        <v>643</v>
      </c>
      <c r="C121" t="s">
        <v>642</v>
      </c>
      <c r="D121" t="s">
        <v>641</v>
      </c>
      <c r="F121" s="2"/>
    </row>
    <row r="122" spans="1:6" x14ac:dyDescent="0.3">
      <c r="A122" t="s">
        <v>744</v>
      </c>
      <c r="B122" s="8">
        <v>0.17532397986505302</v>
      </c>
      <c r="C122" s="8">
        <v>0.73246224697440288</v>
      </c>
      <c r="D122" s="8">
        <v>9.2213773160544077E-2</v>
      </c>
    </row>
    <row r="123" spans="1:6" x14ac:dyDescent="0.3">
      <c r="A123" t="s">
        <v>950</v>
      </c>
      <c r="B123" s="8">
        <v>0.20164031665640042</v>
      </c>
      <c r="C123" s="8">
        <v>0.74227180434832207</v>
      </c>
      <c r="D123" s="8">
        <v>5.6087878995277528E-2</v>
      </c>
    </row>
    <row r="124" spans="1:6" x14ac:dyDescent="0.3">
      <c r="A124" t="s">
        <v>951</v>
      </c>
      <c r="B124" s="8">
        <v>0.14673846229500134</v>
      </c>
      <c r="C124" s="8">
        <v>0.75846426200486838</v>
      </c>
      <c r="D124" s="8">
        <v>9.4797275700130315E-2</v>
      </c>
    </row>
    <row r="125" spans="1:6" x14ac:dyDescent="0.3">
      <c r="A125" t="s">
        <v>725</v>
      </c>
      <c r="B125" s="8">
        <v>0.15814143895200081</v>
      </c>
      <c r="C125" s="8">
        <v>0.7486030089038993</v>
      </c>
      <c r="D125" s="8">
        <v>9.325555214409989E-2</v>
      </c>
    </row>
    <row r="126" spans="1:6" x14ac:dyDescent="0.3">
      <c r="A126" t="s">
        <v>952</v>
      </c>
      <c r="B126" s="8">
        <v>0.16164166336303129</v>
      </c>
      <c r="C126" s="8">
        <v>0.75114236234272957</v>
      </c>
      <c r="D126" s="8">
        <v>8.7215974294239149E-2</v>
      </c>
    </row>
    <row r="127" spans="1:6" x14ac:dyDescent="0.3">
      <c r="A127" t="s">
        <v>953</v>
      </c>
      <c r="B127" s="8">
        <v>0.10280830692468478</v>
      </c>
      <c r="C127" s="8">
        <v>0.77690310835412313</v>
      </c>
      <c r="D127" s="8">
        <v>0.1202885847211921</v>
      </c>
    </row>
    <row r="128" spans="1:6" x14ac:dyDescent="0.3">
      <c r="A128" t="s">
        <v>943</v>
      </c>
      <c r="B128" s="8">
        <v>0.20359078590785909</v>
      </c>
      <c r="C128" s="8">
        <v>0.74441056910569103</v>
      </c>
      <c r="D128" s="8">
        <v>5.1998644986449863E-2</v>
      </c>
    </row>
    <row r="129" spans="1:4" x14ac:dyDescent="0.3">
      <c r="A129" t="s">
        <v>603</v>
      </c>
      <c r="B129" s="8">
        <v>0.16030339815801806</v>
      </c>
      <c r="C129" s="8">
        <v>0.75283956233061955</v>
      </c>
      <c r="D129" s="8">
        <v>8.6857039511362366E-2</v>
      </c>
    </row>
    <row r="133" spans="1:4" x14ac:dyDescent="0.3">
      <c r="A133" s="14" t="s">
        <v>627</v>
      </c>
    </row>
    <row r="135" spans="1:4" x14ac:dyDescent="0.3">
      <c r="A135" s="2" t="s">
        <v>586</v>
      </c>
      <c r="B135" t="s">
        <v>604</v>
      </c>
      <c r="C135" t="s">
        <v>626</v>
      </c>
      <c r="D135" t="s">
        <v>628</v>
      </c>
    </row>
    <row r="136" spans="1:4" x14ac:dyDescent="0.3">
      <c r="A136" t="s">
        <v>744</v>
      </c>
      <c r="B136" s="6">
        <v>22435</v>
      </c>
      <c r="C136" s="7">
        <v>38618</v>
      </c>
      <c r="D136" s="1">
        <v>1.7213282817026967</v>
      </c>
    </row>
    <row r="137" spans="1:4" x14ac:dyDescent="0.3">
      <c r="A137" t="s">
        <v>950</v>
      </c>
      <c r="B137" s="6">
        <v>49485</v>
      </c>
      <c r="C137" s="7">
        <v>89726</v>
      </c>
      <c r="D137" s="1">
        <v>1.8131959179549357</v>
      </c>
    </row>
    <row r="138" spans="1:4" x14ac:dyDescent="0.3">
      <c r="A138" t="s">
        <v>951</v>
      </c>
      <c r="B138" s="6">
        <v>61519</v>
      </c>
      <c r="C138" s="7">
        <v>114843</v>
      </c>
      <c r="D138" s="1">
        <v>1.8667891220598514</v>
      </c>
    </row>
    <row r="139" spans="1:4" x14ac:dyDescent="0.3">
      <c r="A139" t="s">
        <v>725</v>
      </c>
      <c r="B139" s="6">
        <v>33093</v>
      </c>
      <c r="C139" s="7">
        <v>60591</v>
      </c>
      <c r="D139" s="1">
        <v>1.8309310126008522</v>
      </c>
    </row>
    <row r="140" spans="1:4" x14ac:dyDescent="0.3">
      <c r="A140" t="s">
        <v>952</v>
      </c>
      <c r="B140" s="6">
        <v>33323</v>
      </c>
      <c r="C140" s="7">
        <v>60502</v>
      </c>
      <c r="D140" s="1">
        <v>1.8156228430813552</v>
      </c>
    </row>
    <row r="141" spans="1:4" x14ac:dyDescent="0.3">
      <c r="A141" t="s">
        <v>953</v>
      </c>
      <c r="B141" s="6">
        <v>51832</v>
      </c>
      <c r="C141" s="7">
        <v>91262</v>
      </c>
      <c r="D141" s="1">
        <v>1.7607269640376602</v>
      </c>
    </row>
    <row r="142" spans="1:4" x14ac:dyDescent="0.3">
      <c r="A142" t="s">
        <v>943</v>
      </c>
      <c r="B142" s="6">
        <v>6860</v>
      </c>
      <c r="C142" s="7">
        <v>12293</v>
      </c>
      <c r="D142" s="1">
        <v>1.7919825072886297</v>
      </c>
    </row>
    <row r="143" spans="1:4" x14ac:dyDescent="0.3">
      <c r="A143" t="s">
        <v>603</v>
      </c>
      <c r="B143" s="6">
        <v>258547</v>
      </c>
      <c r="C143" s="7">
        <v>467835</v>
      </c>
      <c r="D143" s="1">
        <v>1.8094775804785976</v>
      </c>
    </row>
    <row r="147" spans="1:6" x14ac:dyDescent="0.3">
      <c r="A147" s="14" t="s">
        <v>611</v>
      </c>
    </row>
    <row r="149" spans="1:6" x14ac:dyDescent="0.3">
      <c r="A149" s="2" t="s">
        <v>586</v>
      </c>
      <c r="B149" t="s">
        <v>632</v>
      </c>
      <c r="C149" t="s">
        <v>629</v>
      </c>
      <c r="D149" t="s">
        <v>630</v>
      </c>
      <c r="E149" t="s">
        <v>631</v>
      </c>
      <c r="F149" t="s">
        <v>633</v>
      </c>
    </row>
    <row r="150" spans="1:6" x14ac:dyDescent="0.3">
      <c r="A150" t="s">
        <v>951</v>
      </c>
      <c r="B150" s="6">
        <v>81707</v>
      </c>
      <c r="C150" s="6">
        <v>8346</v>
      </c>
      <c r="D150" s="6">
        <v>3814</v>
      </c>
      <c r="E150" s="6">
        <v>3063</v>
      </c>
      <c r="F150" s="3">
        <v>96930</v>
      </c>
    </row>
    <row r="151" spans="1:6" x14ac:dyDescent="0.3">
      <c r="A151" t="s">
        <v>950</v>
      </c>
      <c r="B151" s="6">
        <v>67170</v>
      </c>
      <c r="C151" s="6">
        <v>2320</v>
      </c>
      <c r="D151" s="6">
        <v>2735</v>
      </c>
      <c r="E151" s="6">
        <v>1135</v>
      </c>
      <c r="F151" s="3">
        <v>73360</v>
      </c>
    </row>
    <row r="152" spans="1:6" x14ac:dyDescent="0.3">
      <c r="A152" t="s">
        <v>953</v>
      </c>
      <c r="B152" s="6">
        <v>51438</v>
      </c>
      <c r="C152" s="6">
        <v>14725</v>
      </c>
      <c r="D152" s="6">
        <v>2195</v>
      </c>
      <c r="E152" s="6">
        <v>4493</v>
      </c>
      <c r="F152" s="3">
        <v>72851</v>
      </c>
    </row>
    <row r="153" spans="1:6" x14ac:dyDescent="0.3">
      <c r="A153" t="s">
        <v>725</v>
      </c>
      <c r="B153" s="6">
        <v>44836</v>
      </c>
      <c r="C153" s="6">
        <v>2284</v>
      </c>
      <c r="D153" s="6">
        <v>2027</v>
      </c>
      <c r="E153" s="6">
        <v>1164</v>
      </c>
      <c r="F153" s="3">
        <v>50311</v>
      </c>
    </row>
    <row r="154" spans="1:6" x14ac:dyDescent="0.3">
      <c r="A154" t="s">
        <v>952</v>
      </c>
      <c r="B154" s="6">
        <v>42604</v>
      </c>
      <c r="C154" s="6">
        <v>2207</v>
      </c>
      <c r="D154" s="6">
        <v>2244</v>
      </c>
      <c r="E154" s="6">
        <v>1476</v>
      </c>
      <c r="F154" s="3">
        <v>48531</v>
      </c>
    </row>
    <row r="155" spans="1:6" x14ac:dyDescent="0.3">
      <c r="A155" t="s">
        <v>744</v>
      </c>
      <c r="B155" s="6">
        <v>24663</v>
      </c>
      <c r="C155" s="6">
        <v>2980</v>
      </c>
      <c r="D155" s="6">
        <v>1109</v>
      </c>
      <c r="E155" s="6">
        <v>1000</v>
      </c>
      <c r="F155" s="3">
        <v>29752</v>
      </c>
    </row>
    <row r="156" spans="1:6" x14ac:dyDescent="0.3">
      <c r="A156" t="s">
        <v>943</v>
      </c>
      <c r="B156" s="6">
        <v>7931</v>
      </c>
      <c r="C156" s="6">
        <v>535</v>
      </c>
      <c r="D156" s="6">
        <v>449</v>
      </c>
      <c r="E156" s="6">
        <v>137</v>
      </c>
      <c r="F156" s="3">
        <v>9052</v>
      </c>
    </row>
    <row r="157" spans="1:6" x14ac:dyDescent="0.3">
      <c r="A157" t="s">
        <v>603</v>
      </c>
      <c r="B157" s="6">
        <v>320349</v>
      </c>
      <c r="C157" s="6">
        <v>33397</v>
      </c>
      <c r="D157" s="6">
        <v>14573</v>
      </c>
      <c r="E157" s="6">
        <v>12468</v>
      </c>
      <c r="F157" s="3">
        <v>380787</v>
      </c>
    </row>
    <row r="176" spans="1:5" x14ac:dyDescent="0.3">
      <c r="A176" s="2" t="s">
        <v>586</v>
      </c>
      <c r="B176" t="s">
        <v>634</v>
      </c>
      <c r="C176" t="s">
        <v>635</v>
      </c>
      <c r="D176" t="s">
        <v>636</v>
      </c>
      <c r="E176" t="s">
        <v>637</v>
      </c>
    </row>
    <row r="177" spans="1:5" x14ac:dyDescent="0.3">
      <c r="A177" t="s">
        <v>950</v>
      </c>
      <c r="B177" s="8">
        <v>0.91562159214830974</v>
      </c>
      <c r="C177" s="8">
        <v>3.162486368593239E-2</v>
      </c>
      <c r="D177" s="8">
        <v>3.7281897491821155E-2</v>
      </c>
      <c r="E177" s="8">
        <v>1.5471646673936751E-2</v>
      </c>
    </row>
    <row r="178" spans="1:5" x14ac:dyDescent="0.3">
      <c r="A178" t="s">
        <v>725</v>
      </c>
      <c r="B178" s="8">
        <v>0.89117687980759674</v>
      </c>
      <c r="C178" s="8">
        <v>4.53976267615432E-2</v>
      </c>
      <c r="D178" s="8">
        <v>4.0289399932420346E-2</v>
      </c>
      <c r="E178" s="8">
        <v>2.3136093498439706E-2</v>
      </c>
    </row>
    <row r="179" spans="1:5" x14ac:dyDescent="0.3">
      <c r="A179" t="s">
        <v>952</v>
      </c>
      <c r="B179" s="8">
        <v>0.87787187570831016</v>
      </c>
      <c r="C179" s="8">
        <v>4.5476087449259239E-2</v>
      </c>
      <c r="D179" s="8">
        <v>4.6238486740433953E-2</v>
      </c>
      <c r="E179" s="8">
        <v>3.0413550101996662E-2</v>
      </c>
    </row>
    <row r="180" spans="1:5" x14ac:dyDescent="0.3">
      <c r="A180" t="s">
        <v>943</v>
      </c>
      <c r="B180" s="8">
        <v>0.87615996464869639</v>
      </c>
      <c r="C180" s="8">
        <v>5.9102960671674767E-2</v>
      </c>
      <c r="D180" s="8">
        <v>4.9602297834732655E-2</v>
      </c>
      <c r="E180" s="8">
        <v>1.5134776844896156E-2</v>
      </c>
    </row>
    <row r="181" spans="1:5" x14ac:dyDescent="0.3">
      <c r="A181" t="s">
        <v>951</v>
      </c>
      <c r="B181" s="8">
        <v>0.8429485195501909</v>
      </c>
      <c r="C181" s="8">
        <v>8.6103373568554631E-2</v>
      </c>
      <c r="D181" s="8">
        <v>3.9347983080573606E-2</v>
      </c>
      <c r="E181" s="8">
        <v>3.1600123800680904E-2</v>
      </c>
    </row>
    <row r="182" spans="1:5" x14ac:dyDescent="0.3">
      <c r="A182" t="s">
        <v>744</v>
      </c>
      <c r="B182" s="8">
        <v>0.82895267545038986</v>
      </c>
      <c r="C182" s="8">
        <v>0.10016133369185265</v>
      </c>
      <c r="D182" s="8">
        <v>3.7274805055122345E-2</v>
      </c>
      <c r="E182" s="8">
        <v>3.361118580263512E-2</v>
      </c>
    </row>
    <row r="183" spans="1:5" x14ac:dyDescent="0.3">
      <c r="A183" t="s">
        <v>953</v>
      </c>
      <c r="B183" s="8">
        <v>0.70607129620732734</v>
      </c>
      <c r="C183" s="8">
        <v>0.20212488503932685</v>
      </c>
      <c r="D183" s="8">
        <v>3.012999135221205E-2</v>
      </c>
      <c r="E183" s="8">
        <v>6.1673827401133821E-2</v>
      </c>
    </row>
    <row r="184" spans="1:5" x14ac:dyDescent="0.3">
      <c r="A184" t="s">
        <v>603</v>
      </c>
      <c r="B184" s="8">
        <v>0.84128134626444706</v>
      </c>
      <c r="C184" s="8">
        <v>8.7705200019958671E-2</v>
      </c>
      <c r="D184" s="8">
        <v>3.8270739284691969E-2</v>
      </c>
      <c r="E184" s="8">
        <v>3.2742714430902313E-2</v>
      </c>
    </row>
    <row r="193" spans="1:5" x14ac:dyDescent="0.3">
      <c r="A193" s="14" t="s">
        <v>639</v>
      </c>
    </row>
    <row r="195" spans="1:5" x14ac:dyDescent="0.3">
      <c r="A195" s="2" t="s">
        <v>586</v>
      </c>
      <c r="B195" t="s">
        <v>638</v>
      </c>
    </row>
    <row r="196" spans="1:5" x14ac:dyDescent="0.3">
      <c r="A196" t="s">
        <v>953</v>
      </c>
      <c r="B196" s="7">
        <v>222.5400960482857</v>
      </c>
    </row>
    <row r="197" spans="1:5" x14ac:dyDescent="0.3">
      <c r="A197" t="s">
        <v>744</v>
      </c>
      <c r="B197" s="7">
        <v>65.051841350833342</v>
      </c>
    </row>
    <row r="198" spans="1:5" x14ac:dyDescent="0.3">
      <c r="A198" t="s">
        <v>951</v>
      </c>
      <c r="B198" s="7">
        <v>61.677019228120713</v>
      </c>
    </row>
    <row r="199" spans="1:5" x14ac:dyDescent="0.3">
      <c r="A199" t="s">
        <v>725</v>
      </c>
      <c r="B199" s="7">
        <v>56.719848857384619</v>
      </c>
    </row>
    <row r="200" spans="1:5" x14ac:dyDescent="0.3">
      <c r="A200" t="s">
        <v>950</v>
      </c>
      <c r="B200" s="7">
        <v>51.733822192028562</v>
      </c>
    </row>
    <row r="201" spans="1:5" x14ac:dyDescent="0.3">
      <c r="A201" t="s">
        <v>952</v>
      </c>
      <c r="B201" s="7">
        <v>17.34635660592857</v>
      </c>
    </row>
    <row r="202" spans="1:5" x14ac:dyDescent="0.3">
      <c r="A202" t="s">
        <v>943</v>
      </c>
      <c r="B202" s="7">
        <v>1.1749128719999999</v>
      </c>
    </row>
    <row r="203" spans="1:5" x14ac:dyDescent="0.3">
      <c r="A203" t="s">
        <v>603</v>
      </c>
      <c r="B203" s="7">
        <v>58.328252203524549</v>
      </c>
    </row>
    <row r="206" spans="1:5" x14ac:dyDescent="0.3">
      <c r="C206" s="2"/>
      <c r="D206" s="2"/>
      <c r="E206" s="2"/>
    </row>
    <row r="210" spans="1:4" x14ac:dyDescent="0.3">
      <c r="A210" t="s">
        <v>968</v>
      </c>
    </row>
    <row r="212" spans="1:4" x14ac:dyDescent="0.3">
      <c r="A212" s="2" t="s">
        <v>584</v>
      </c>
      <c r="B212" t="s">
        <v>612</v>
      </c>
      <c r="C212" t="s">
        <v>604</v>
      </c>
      <c r="D212" t="s">
        <v>957</v>
      </c>
    </row>
    <row r="213" spans="1:4" x14ac:dyDescent="0.3">
      <c r="A213" t="s">
        <v>939</v>
      </c>
      <c r="B213" s="6">
        <v>28792</v>
      </c>
      <c r="C213" s="6">
        <v>24594</v>
      </c>
      <c r="D213" s="1">
        <v>1.1706920387086281</v>
      </c>
    </row>
    <row r="214" spans="1:4" x14ac:dyDescent="0.3">
      <c r="A214" t="s">
        <v>744</v>
      </c>
      <c r="B214" s="6">
        <v>24307</v>
      </c>
      <c r="C214" s="6">
        <v>18520</v>
      </c>
      <c r="D214" s="1">
        <v>1.3124730021598272</v>
      </c>
    </row>
    <row r="215" spans="1:4" x14ac:dyDescent="0.3">
      <c r="A215" t="s">
        <v>725</v>
      </c>
      <c r="B215" s="6">
        <v>16134</v>
      </c>
      <c r="C215" s="6">
        <v>11692</v>
      </c>
      <c r="D215" s="1">
        <v>1.3799178925761204</v>
      </c>
    </row>
    <row r="216" spans="1:4" x14ac:dyDescent="0.3">
      <c r="A216" t="s">
        <v>916</v>
      </c>
      <c r="B216" s="6">
        <v>10974</v>
      </c>
      <c r="C216" s="6">
        <v>8359</v>
      </c>
      <c r="D216" s="1">
        <v>1.3128364636918293</v>
      </c>
    </row>
    <row r="217" spans="1:4" x14ac:dyDescent="0.3">
      <c r="A217" t="s">
        <v>666</v>
      </c>
      <c r="B217" s="6">
        <v>10649</v>
      </c>
      <c r="C217" s="6">
        <v>7496</v>
      </c>
      <c r="D217" s="1">
        <v>1.4206243329775881</v>
      </c>
    </row>
    <row r="218" spans="1:4" x14ac:dyDescent="0.3">
      <c r="A218" t="s">
        <v>897</v>
      </c>
      <c r="B218" s="6">
        <v>9167</v>
      </c>
      <c r="C218" s="6">
        <v>7462</v>
      </c>
      <c r="D218" s="1">
        <v>1.2284910211739479</v>
      </c>
    </row>
    <row r="219" spans="1:4" x14ac:dyDescent="0.3">
      <c r="A219" t="s">
        <v>943</v>
      </c>
      <c r="B219" s="6">
        <v>12076</v>
      </c>
      <c r="C219" s="6">
        <v>6860</v>
      </c>
      <c r="D219" s="1">
        <v>1.7603498542274052</v>
      </c>
    </row>
    <row r="220" spans="1:4" x14ac:dyDescent="0.3">
      <c r="A220" t="s">
        <v>719</v>
      </c>
      <c r="B220" s="6">
        <v>7879</v>
      </c>
      <c r="C220" s="6">
        <v>6378</v>
      </c>
      <c r="D220" s="1">
        <v>1.2353402320476639</v>
      </c>
    </row>
    <row r="221" spans="1:4" x14ac:dyDescent="0.3">
      <c r="A221" t="s">
        <v>660</v>
      </c>
      <c r="B221" s="6">
        <v>8233</v>
      </c>
      <c r="C221" s="6">
        <v>6012</v>
      </c>
      <c r="D221" s="1">
        <v>1.3694278110445774</v>
      </c>
    </row>
    <row r="222" spans="1:4" x14ac:dyDescent="0.3">
      <c r="A222" t="s">
        <v>872</v>
      </c>
      <c r="B222" s="6">
        <v>7218</v>
      </c>
      <c r="C222" s="6">
        <v>5557</v>
      </c>
      <c r="D222" s="1">
        <v>1.2989022854057946</v>
      </c>
    </row>
    <row r="223" spans="1:4" x14ac:dyDescent="0.3">
      <c r="A223" t="s">
        <v>603</v>
      </c>
      <c r="B223" s="6">
        <v>135429</v>
      </c>
      <c r="C223" s="6">
        <v>102930</v>
      </c>
      <c r="D223" s="1">
        <v>1.3157388516467503</v>
      </c>
    </row>
  </sheetData>
  <pageMargins left="0.7" right="0.7" top="0.75" bottom="0.75" header="0.3" footer="0.3"/>
  <pageSetup paperSize="9" orientation="portrait" r:id="rId14"/>
  <drawing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F6665-9D44-4C40-A66E-D8D06DC33D48}">
  <dimension ref="A1:B9"/>
  <sheetViews>
    <sheetView workbookViewId="0">
      <selection activeCell="E2" sqref="E2"/>
    </sheetView>
  </sheetViews>
  <sheetFormatPr defaultRowHeight="14.4" x14ac:dyDescent="0.3"/>
  <cols>
    <col min="1" max="1" width="43.5546875" customWidth="1"/>
    <col min="2" max="2" width="6.88671875" customWidth="1"/>
  </cols>
  <sheetData>
    <row r="1" spans="1:2" ht="18" x14ac:dyDescent="0.35">
      <c r="A1" s="11" t="s">
        <v>955</v>
      </c>
    </row>
    <row r="2" spans="1:2" ht="134.4" customHeight="1" x14ac:dyDescent="0.3">
      <c r="A2" s="12" t="s">
        <v>959</v>
      </c>
      <c r="B2" s="12"/>
    </row>
    <row r="3" spans="1:2" ht="132" customHeight="1" x14ac:dyDescent="0.3">
      <c r="A3" s="12" t="s">
        <v>960</v>
      </c>
    </row>
    <row r="4" spans="1:2" ht="115.2" x14ac:dyDescent="0.3">
      <c r="A4" s="12" t="s">
        <v>961</v>
      </c>
    </row>
    <row r="5" spans="1:2" ht="86.4" x14ac:dyDescent="0.3">
      <c r="A5" s="9" t="s">
        <v>962</v>
      </c>
    </row>
    <row r="6" spans="1:2" ht="43.2" x14ac:dyDescent="0.3">
      <c r="A6" s="9" t="s">
        <v>956</v>
      </c>
    </row>
    <row r="7" spans="1:2" ht="102.6" customHeight="1" x14ac:dyDescent="0.3">
      <c r="A7" s="9" t="s">
        <v>963</v>
      </c>
    </row>
    <row r="8" spans="1:2" ht="86.4" x14ac:dyDescent="0.3">
      <c r="A8" s="9" t="s">
        <v>964</v>
      </c>
    </row>
    <row r="9" spans="1:2" ht="115.2" x14ac:dyDescent="0.3">
      <c r="A9" s="9" t="s">
        <v>958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accidents_municipal</vt:lpstr>
      <vt:lpstr>Analysis</vt:lpstr>
      <vt:lpstr>Conclusions</vt:lpstr>
      <vt:lpstr>accidents_municipal!accidents_municipal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ברק פוש</dc:creator>
  <cp:lastModifiedBy>ברק פוש</cp:lastModifiedBy>
  <dcterms:created xsi:type="dcterms:W3CDTF">2015-06-05T18:17:20Z</dcterms:created>
  <dcterms:modified xsi:type="dcterms:W3CDTF">2020-12-02T08:59:35Z</dcterms:modified>
</cp:coreProperties>
</file>