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barat\OneDrive\Documents\GitHub\IITM-Stuff\IITM-Stuff\BDM\Week 1\1.2\"/>
    </mc:Choice>
  </mc:AlternateContent>
  <xr:revisionPtr revIDLastSave="0" documentId="13_ncr:1_{42C5A47B-7D93-4723-BFF3-F3FA67A177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J3" i="1"/>
  <c r="J5" i="1"/>
  <c r="I5" i="1"/>
  <c r="I3" i="1"/>
  <c r="G12" i="1"/>
  <c r="G10" i="1"/>
  <c r="D14" i="1"/>
  <c r="D15" i="1" s="1"/>
  <c r="D13" i="1"/>
  <c r="F11" i="1"/>
  <c r="F12" i="1"/>
  <c r="F13" i="1"/>
  <c r="F10" i="1"/>
  <c r="G4" i="1"/>
  <c r="G5" i="1"/>
  <c r="G6" i="1"/>
  <c r="G3" i="1"/>
</calcChain>
</file>

<file path=xl/sharedStrings.xml><?xml version="1.0" encoding="utf-8"?>
<sst xmlns="http://schemas.openxmlformats.org/spreadsheetml/2006/main" count="29" uniqueCount="29">
  <si>
    <t>Region 1 (kg)</t>
  </si>
  <si>
    <t>Region 1 (Rs/kg)</t>
  </si>
  <si>
    <t>Region 2 (kg)</t>
  </si>
  <si>
    <t>Region 2 (Rs/kg)</t>
  </si>
  <si>
    <t>wheat production</t>
  </si>
  <si>
    <t>sugar production</t>
  </si>
  <si>
    <t>wheat consumption</t>
  </si>
  <si>
    <t>sugar consumption</t>
  </si>
  <si>
    <t>Distance between the regions (km)</t>
  </si>
  <si>
    <t>Cost of transport per km per kg (Rs)</t>
  </si>
  <si>
    <t>Labour days required per kg</t>
  </si>
  <si>
    <t>Labour days required per km per kg of transportation</t>
  </si>
  <si>
    <t>Labour charges per day (Rs)</t>
  </si>
  <si>
    <t>Total wheat production</t>
  </si>
  <si>
    <t>Total wheat consumption</t>
  </si>
  <si>
    <t>Wheat transported from region 1 to region 2</t>
  </si>
  <si>
    <t>Total sugar production</t>
  </si>
  <si>
    <t>Total sugar consumption</t>
  </si>
  <si>
    <t>Excess production that is stored</t>
  </si>
  <si>
    <t>Sugar transported from region 2 to region 1</t>
  </si>
  <si>
    <t>Total cost of transportation (Rs)</t>
  </si>
  <si>
    <t>Total receipt of producers (Rs)</t>
  </si>
  <si>
    <t>Excess produce cost</t>
  </si>
  <si>
    <t>Total amount spent by consumers (Rs)</t>
  </si>
  <si>
    <t>Amount received by traders (Rs)</t>
  </si>
  <si>
    <t>Amount received for labour for production (Rs)</t>
  </si>
  <si>
    <t>Amount received for transportation labour (Rs)</t>
  </si>
  <si>
    <t xml:space="preserve">Amount received for labour  </t>
  </si>
  <si>
    <t>Net deficit of the households (Rs)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</si>
</sst>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2"/>
  <sheetViews>
    <sheetView tabSelected="1" workbookViewId="0">
      <selection activeCell="D13" sqref="D13"/>
    </sheetView>
  </sheetViews>
  <sheetFormatPr defaultRowHeight="14.4" x14ac:dyDescent="0.3"/>
  <cols>
    <col min="1" max="1" width="44.6640625" bestFit="1" customWidth="1"/>
    <col min="2" max="2" width="11.33203125" bestFit="1" customWidth="1"/>
    <col min="3" max="3" width="17.5546875" bestFit="1" customWidth="1"/>
    <col min="4" max="4" width="11.33203125" bestFit="1" customWidth="1"/>
    <col min="5" max="5" width="14.109375" bestFit="1" customWidth="1"/>
    <col min="7" max="7" width="7" bestFit="1" customWidth="1"/>
  </cols>
  <sheetData>
    <row r="2" spans="1:10" x14ac:dyDescent="0.3">
      <c r="B2" t="s">
        <v>0</v>
      </c>
      <c r="C2" t="s">
        <v>1</v>
      </c>
      <c r="D2" t="s">
        <v>2</v>
      </c>
      <c r="E2" t="s">
        <v>3</v>
      </c>
    </row>
    <row r="3" spans="1:10" x14ac:dyDescent="0.3">
      <c r="A3" t="s">
        <v>4</v>
      </c>
      <c r="B3">
        <v>8697</v>
      </c>
      <c r="C3">
        <v>15</v>
      </c>
      <c r="D3">
        <v>6626</v>
      </c>
      <c r="E3">
        <v>13</v>
      </c>
      <c r="G3">
        <f>B3+D3</f>
        <v>15323</v>
      </c>
      <c r="I3">
        <f>G3-G5</f>
        <v>2301</v>
      </c>
      <c r="J3">
        <f>I3*C3</f>
        <v>34515</v>
      </c>
    </row>
    <row r="4" spans="1:10" x14ac:dyDescent="0.3">
      <c r="A4" t="s">
        <v>5</v>
      </c>
      <c r="B4">
        <v>5001</v>
      </c>
      <c r="C4">
        <v>17</v>
      </c>
      <c r="D4">
        <v>8599</v>
      </c>
      <c r="E4">
        <v>15</v>
      </c>
      <c r="G4">
        <f t="shared" ref="G4:G6" si="0">B4+D4</f>
        <v>13600</v>
      </c>
    </row>
    <row r="5" spans="1:10" x14ac:dyDescent="0.3">
      <c r="A5" t="s">
        <v>6</v>
      </c>
      <c r="B5">
        <v>5999</v>
      </c>
      <c r="C5">
        <v>18</v>
      </c>
      <c r="D5">
        <v>7023</v>
      </c>
      <c r="E5">
        <v>20</v>
      </c>
      <c r="G5">
        <f t="shared" si="0"/>
        <v>13022</v>
      </c>
      <c r="I5">
        <f>G4-G6</f>
        <v>2644</v>
      </c>
      <c r="J5">
        <f>I5*E4</f>
        <v>39660</v>
      </c>
    </row>
    <row r="6" spans="1:10" x14ac:dyDescent="0.3">
      <c r="A6" t="s">
        <v>7</v>
      </c>
      <c r="B6">
        <v>6714</v>
      </c>
      <c r="C6">
        <v>17</v>
      </c>
      <c r="D6">
        <v>4242</v>
      </c>
      <c r="E6">
        <v>15</v>
      </c>
      <c r="G6">
        <f t="shared" si="0"/>
        <v>10956</v>
      </c>
    </row>
    <row r="8" spans="1:10" x14ac:dyDescent="0.3">
      <c r="A8" t="s">
        <v>8</v>
      </c>
      <c r="B8">
        <v>1003</v>
      </c>
      <c r="I8">
        <f>I3+I5</f>
        <v>4945</v>
      </c>
      <c r="J8">
        <f>J3+J5</f>
        <v>74175</v>
      </c>
    </row>
    <row r="9" spans="1:10" x14ac:dyDescent="0.3">
      <c r="A9" t="s">
        <v>9</v>
      </c>
      <c r="B9">
        <v>2.14E-3</v>
      </c>
    </row>
    <row r="10" spans="1:10" x14ac:dyDescent="0.3">
      <c r="F10">
        <f>B3*C3+D3*E3</f>
        <v>216593</v>
      </c>
      <c r="G10">
        <f>F10+F11</f>
        <v>430595</v>
      </c>
    </row>
    <row r="11" spans="1:10" x14ac:dyDescent="0.3">
      <c r="A11" t="s">
        <v>10</v>
      </c>
      <c r="B11">
        <v>0.10456</v>
      </c>
      <c r="F11">
        <f t="shared" ref="F11:F13" si="1">B4*C4+D4*E4</f>
        <v>214002</v>
      </c>
    </row>
    <row r="12" spans="1:10" x14ac:dyDescent="0.3">
      <c r="A12" t="s">
        <v>11</v>
      </c>
      <c r="B12">
        <v>1.0000000000000001E-5</v>
      </c>
      <c r="F12">
        <f t="shared" si="1"/>
        <v>248442</v>
      </c>
      <c r="G12">
        <f>F12+F13</f>
        <v>426210</v>
      </c>
    </row>
    <row r="13" spans="1:10" x14ac:dyDescent="0.3">
      <c r="A13" t="s">
        <v>12</v>
      </c>
      <c r="B13">
        <v>89</v>
      </c>
      <c r="D13">
        <f>(397+1713)*0.00214*1003</f>
        <v>4528.9461999999994</v>
      </c>
      <c r="F13">
        <f t="shared" si="1"/>
        <v>177768</v>
      </c>
    </row>
    <row r="14" spans="1:10" x14ac:dyDescent="0.3">
      <c r="D14">
        <f>0.00001*1003*(397+1713)*89</f>
        <v>1883.5337000000002</v>
      </c>
    </row>
    <row r="15" spans="1:10" x14ac:dyDescent="0.3">
      <c r="A15" t="s">
        <v>13</v>
      </c>
      <c r="B15">
        <v>15323</v>
      </c>
      <c r="D15">
        <f>D13+D14</f>
        <v>6412.4798999999994</v>
      </c>
    </row>
    <row r="16" spans="1:10" x14ac:dyDescent="0.3">
      <c r="A16" t="s">
        <v>14</v>
      </c>
      <c r="B16">
        <v>13022</v>
      </c>
    </row>
    <row r="18" spans="1:4" x14ac:dyDescent="0.3">
      <c r="A18" t="s">
        <v>15</v>
      </c>
      <c r="B18">
        <v>397</v>
      </c>
    </row>
    <row r="20" spans="1:4" x14ac:dyDescent="0.3">
      <c r="A20" t="s">
        <v>16</v>
      </c>
      <c r="B20">
        <v>13600</v>
      </c>
    </row>
    <row r="21" spans="1:4" x14ac:dyDescent="0.3">
      <c r="A21" t="s">
        <v>17</v>
      </c>
      <c r="B21">
        <v>10956</v>
      </c>
    </row>
    <row r="22" spans="1:4" x14ac:dyDescent="0.3">
      <c r="A22" t="s">
        <v>18</v>
      </c>
      <c r="B22">
        <v>4945</v>
      </c>
    </row>
    <row r="24" spans="1:4" x14ac:dyDescent="0.3">
      <c r="A24" t="s">
        <v>19</v>
      </c>
      <c r="B24">
        <v>1713</v>
      </c>
    </row>
    <row r="25" spans="1:4" x14ac:dyDescent="0.3">
      <c r="A25" t="s">
        <v>20</v>
      </c>
      <c r="B25">
        <v>6412.48</v>
      </c>
    </row>
    <row r="26" spans="1:4" x14ac:dyDescent="0.3">
      <c r="A26" t="s">
        <v>21</v>
      </c>
      <c r="B26">
        <v>437007.48</v>
      </c>
      <c r="C26" t="s">
        <v>22</v>
      </c>
      <c r="D26">
        <v>74175</v>
      </c>
    </row>
    <row r="27" spans="1:4" x14ac:dyDescent="0.3">
      <c r="A27" t="s">
        <v>23</v>
      </c>
      <c r="B27">
        <v>426210</v>
      </c>
    </row>
    <row r="28" spans="1:4" x14ac:dyDescent="0.3">
      <c r="A28" t="s">
        <v>24</v>
      </c>
    </row>
    <row r="29" spans="1:4" x14ac:dyDescent="0.3">
      <c r="A29" t="s">
        <v>25</v>
      </c>
    </row>
    <row r="30" spans="1:4" x14ac:dyDescent="0.3">
      <c r="A30" t="s">
        <v>26</v>
      </c>
    </row>
    <row r="31" spans="1:4" x14ac:dyDescent="0.3">
      <c r="A31" t="s">
        <v>27</v>
      </c>
    </row>
    <row r="32" spans="1:4" x14ac:dyDescent="0.3">
      <c r="A32" t="s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Barath Virupriya</cp:lastModifiedBy>
  <dcterms:created xsi:type="dcterms:W3CDTF">2023-09-22T16:19:08Z</dcterms:created>
  <dcterms:modified xsi:type="dcterms:W3CDTF">2023-10-15T08:42:26Z</dcterms:modified>
</cp:coreProperties>
</file>