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slan-my.sharepoint.com/personal/ndasilvan_boslan_com/Documents/"/>
    </mc:Choice>
  </mc:AlternateContent>
  <xr:revisionPtr revIDLastSave="104" documentId="8_{126C4E38-1A09-46EE-8CB6-DD2FAE8FEC93}" xr6:coauthVersionLast="47" xr6:coauthVersionMax="47" xr10:uidLastSave="{2D8E9882-E98D-4656-A5A5-3194EA054571}"/>
  <bookViews>
    <workbookView xWindow="-120" yWindow="-120" windowWidth="20730" windowHeight="11160" firstSheet="1" activeTab="3" xr2:uid="{8A83ECFB-36F0-4D9A-B4BD-A391A79FD40A}"/>
  </bookViews>
  <sheets>
    <sheet name="Uberlanda 2003 - sem valor -" sheetId="7" r:id="rId1"/>
    <sheet name="Dashboard 2003 - sem -" sheetId="6" r:id="rId2"/>
    <sheet name="Uberlandia 2004" sheetId="3" r:id="rId3"/>
    <sheet name="Dashboard 2004" sheetId="5" r:id="rId4"/>
    <sheet name="rascunho" sheetId="10" r:id="rId5"/>
  </sheets>
  <definedNames>
    <definedName name="DadosExternos_1" localSheetId="0" hidden="1">'Uberlanda 2003 - sem valor -'!$A$1:$O$74</definedName>
    <definedName name="DadosExternos_1" localSheetId="2" hidden="1">'Uberlandia 2004'!$A$1:$O$120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'Dashboard 2004'!$F$2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pivotCaches>
    <pivotCache cacheId="0" r:id="rId6"/>
    <pivotCache cacheId="1" r:id="rId7"/>
    <pivotCache cacheId="2" r:id="rId8"/>
    <pivotCache cacheId="6" r:id="rId9"/>
    <pivotCache cacheId="4" r:id="rId10"/>
    <pivotCache cacheId="5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1D18AA-03A1-4876-87C7-86BE2E3DC2AE}" keepAlive="1" name="Consulta - Tabela" description="Conexão com a consulta 'Tabela' na pasta de trabalho." type="5" refreshedVersion="8" background="1" saveData="1">
    <dbPr connection="Provider=Microsoft.Mashup.OleDb.1;Data Source=$Workbook$;Location=Tabela;Extended Properties=&quot;&quot;" command="SELECT * FROM [Tabela]"/>
  </connection>
  <connection id="2" xr16:uid="{E098D6F5-C415-4D1D-946B-A8667E6639DD}" keepAlive="1" name="Consulta - Uberlandia 2003" description="Conexão com a consulta 'Uberlandia 2003' na pasta de trabalho." type="5" refreshedVersion="8" background="1" saveData="1">
    <dbPr connection="Provider=Microsoft.Mashup.OleDb.1;Data Source=$Workbook$;Location=&quot;Uberlandia 2003&quot;;Extended Properties=&quot;&quot;" command="SELECT * FROM [Uberlandia 2003]"/>
  </connection>
  <connection id="3" xr16:uid="{0EAAF222-A69A-41DA-8C61-856FFACE9F29}" keepAlive="1" name="Consulta - Uberlandia 2004" description="Conexão com a consulta 'Uberlandia 2004' na pasta de trabalho." type="5" refreshedVersion="8" background="1" saveData="1">
    <dbPr connection="Provider=Microsoft.Mashup.OleDb.1;Data Source=$Workbook$;Location=&quot;Uberlandia 2004&quot;;Extended Properties=&quot;&quot;" command="SELECT * FROM [Uberlandia 2004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<sst xmlns="http://schemas.openxmlformats.org/spreadsheetml/2006/main" count="982" uniqueCount="342">
  <si>
    <t>DATA (YYYY-MM-DD)</t>
  </si>
  <si>
    <t>HORA (UTC)</t>
  </si>
  <si>
    <t>PRECIPITAÇÃO TOTAL, HORÁRIO (mm)</t>
  </si>
  <si>
    <t>PRESSAO ATMOSFERICA AO NIVEL DA ESTACAO, HORARIA (mB)</t>
  </si>
  <si>
    <t>PRESSÃO ATMOSFERICA MAX.NA HORA ANT. (AUT) (mB)</t>
  </si>
  <si>
    <t>PRESSÃO ATMOSFERICA MIN. NA HORA ANT. (AUT) (mB)</t>
  </si>
  <si>
    <t>RADIACAO GLOBAL (KJ/m²)</t>
  </si>
  <si>
    <t>TEMPERATURA DO AR - BULBO SECO, HORARIA (°C)</t>
  </si>
  <si>
    <t>TEMPERATURA DO PONTO DE ORVALHO (°C)</t>
  </si>
  <si>
    <t>TEMPERATURA MÁXIMA NA HORA ANT. (AUT) (°C)</t>
  </si>
  <si>
    <t>TEMPERATURA MÍNIMA NA HORA ANT. (AUT) (°C)</t>
  </si>
  <si>
    <t>VENTO, DIREÇÃO HORARIA (gr) (° (gr))</t>
  </si>
  <si>
    <t>VENTO, RAJADA MAXIMA (m/s)</t>
  </si>
  <si>
    <t>VENTO, VELOCIDADE HORARIA (m/s)</t>
  </si>
  <si>
    <t>-9999</t>
  </si>
  <si>
    <t>0</t>
  </si>
  <si>
    <t>73</t>
  </si>
  <si>
    <t>4</t>
  </si>
  <si>
    <t>1,7</t>
  </si>
  <si>
    <t>68</t>
  </si>
  <si>
    <t>3</t>
  </si>
  <si>
    <t>1,4</t>
  </si>
  <si>
    <t>18</t>
  </si>
  <si>
    <t>1,9</t>
  </si>
  <si>
    <t>3,9</t>
  </si>
  <si>
    <t>1</t>
  </si>
  <si>
    <t>100</t>
  </si>
  <si>
    <t>0,5</t>
  </si>
  <si>
    <t>2,7</t>
  </si>
  <si>
    <t>29</t>
  </si>
  <si>
    <t>1,6</t>
  </si>
  <si>
    <t>3,7</t>
  </si>
  <si>
    <t>2</t>
  </si>
  <si>
    <t>4,7</t>
  </si>
  <si>
    <t>1,2</t>
  </si>
  <si>
    <t>72</t>
  </si>
  <si>
    <t>59</t>
  </si>
  <si>
    <t>2,8</t>
  </si>
  <si>
    <t>1,1</t>
  </si>
  <si>
    <t>42</t>
  </si>
  <si>
    <t>4,9</t>
  </si>
  <si>
    <t>2,2</t>
  </si>
  <si>
    <t>355</t>
  </si>
  <si>
    <t>3,8</t>
  </si>
  <si>
    <t>4,8</t>
  </si>
  <si>
    <t>2,1</t>
  </si>
  <si>
    <t>327</t>
  </si>
  <si>
    <t>7,8</t>
  </si>
  <si>
    <t>3,5</t>
  </si>
  <si>
    <t>296</t>
  </si>
  <si>
    <t>6,3</t>
  </si>
  <si>
    <t>3,1</t>
  </si>
  <si>
    <t>299</t>
  </si>
  <si>
    <t>6,7</t>
  </si>
  <si>
    <t>3,4</t>
  </si>
  <si>
    <t>318</t>
  </si>
  <si>
    <t>6,5</t>
  </si>
  <si>
    <t>4,6</t>
  </si>
  <si>
    <t>23</t>
  </si>
  <si>
    <t>286</t>
  </si>
  <si>
    <t>8,4</t>
  </si>
  <si>
    <t>198</t>
  </si>
  <si>
    <t>5,2</t>
  </si>
  <si>
    <t>0,8</t>
  </si>
  <si>
    <t>240</t>
  </si>
  <si>
    <t>2,9</t>
  </si>
  <si>
    <t>2,4</t>
  </si>
  <si>
    <t>0,9</t>
  </si>
  <si>
    <t>2,3</t>
  </si>
  <si>
    <t>2,6</t>
  </si>
  <si>
    <t>0,7</t>
  </si>
  <si>
    <t>0,4</t>
  </si>
  <si>
    <t>82</t>
  </si>
  <si>
    <t>3,2</t>
  </si>
  <si>
    <t>36</t>
  </si>
  <si>
    <t>4,3</t>
  </si>
  <si>
    <t>1,5</t>
  </si>
  <si>
    <t>35</t>
  </si>
  <si>
    <t>2,5</t>
  </si>
  <si>
    <t>5,4</t>
  </si>
  <si>
    <t>6,4</t>
  </si>
  <si>
    <t>359</t>
  </si>
  <si>
    <t>6,8</t>
  </si>
  <si>
    <t>0,6</t>
  </si>
  <si>
    <t>8</t>
  </si>
  <si>
    <t>4,5</t>
  </si>
  <si>
    <t>134</t>
  </si>
  <si>
    <t>80</t>
  </si>
  <si>
    <t>40</t>
  </si>
  <si>
    <t>4,1</t>
  </si>
  <si>
    <t>10</t>
  </si>
  <si>
    <t>4,2</t>
  </si>
  <si>
    <t>5</t>
  </si>
  <si>
    <t>45</t>
  </si>
  <si>
    <t>5,3</t>
  </si>
  <si>
    <t>39</t>
  </si>
  <si>
    <t>5,1</t>
  </si>
  <si>
    <t>91</t>
  </si>
  <si>
    <t>6</t>
  </si>
  <si>
    <t>58</t>
  </si>
  <si>
    <t>4,4</t>
  </si>
  <si>
    <t>93</t>
  </si>
  <si>
    <t>66</t>
  </si>
  <si>
    <t>1,8</t>
  </si>
  <si>
    <t>7,3</t>
  </si>
  <si>
    <t>48</t>
  </si>
  <si>
    <t>8,2</t>
  </si>
  <si>
    <t>61</t>
  </si>
  <si>
    <t>67</t>
  </si>
  <si>
    <t>17,7</t>
  </si>
  <si>
    <t>6,9</t>
  </si>
  <si>
    <t>0,2</t>
  </si>
  <si>
    <t>7,5</t>
  </si>
  <si>
    <t>6,1</t>
  </si>
  <si>
    <t>92</t>
  </si>
  <si>
    <t>24</t>
  </si>
  <si>
    <t>3,6</t>
  </si>
  <si>
    <t>8,9</t>
  </si>
  <si>
    <t>254</t>
  </si>
  <si>
    <t>99</t>
  </si>
  <si>
    <t>5,5</t>
  </si>
  <si>
    <t>95</t>
  </si>
  <si>
    <t>191</t>
  </si>
  <si>
    <t>8,6</t>
  </si>
  <si>
    <t>5,6</t>
  </si>
  <si>
    <t>6,6</t>
  </si>
  <si>
    <t>346</t>
  </si>
  <si>
    <t>101</t>
  </si>
  <si>
    <t>5,9</t>
  </si>
  <si>
    <t>1,3</t>
  </si>
  <si>
    <t>213</t>
  </si>
  <si>
    <t>64</t>
  </si>
  <si>
    <t>273</t>
  </si>
  <si>
    <t>103</t>
  </si>
  <si>
    <t>199</t>
  </si>
  <si>
    <t>245</t>
  </si>
  <si>
    <t>236</t>
  </si>
  <si>
    <t>219</t>
  </si>
  <si>
    <t>118</t>
  </si>
  <si>
    <t>0,1</t>
  </si>
  <si>
    <t>167</t>
  </si>
  <si>
    <t>172</t>
  </si>
  <si>
    <t>156</t>
  </si>
  <si>
    <t>32</t>
  </si>
  <si>
    <t>7,6</t>
  </si>
  <si>
    <t>6,2</t>
  </si>
  <si>
    <t>10,1</t>
  </si>
  <si>
    <t>196</t>
  </si>
  <si>
    <t>7</t>
  </si>
  <si>
    <t>5,7</t>
  </si>
  <si>
    <t>65</t>
  </si>
  <si>
    <t>7,1</t>
  </si>
  <si>
    <t>7,4</t>
  </si>
  <si>
    <t>15,3</t>
  </si>
  <si>
    <t>33</t>
  </si>
  <si>
    <t>30</t>
  </si>
  <si>
    <t>5,8</t>
  </si>
  <si>
    <t>354</t>
  </si>
  <si>
    <t>50</t>
  </si>
  <si>
    <t>9,2</t>
  </si>
  <si>
    <t>333</t>
  </si>
  <si>
    <t>349</t>
  </si>
  <si>
    <t>324</t>
  </si>
  <si>
    <t>16</t>
  </si>
  <si>
    <t>51</t>
  </si>
  <si>
    <t>177</t>
  </si>
  <si>
    <t>194</t>
  </si>
  <si>
    <t>56</t>
  </si>
  <si>
    <t>331</t>
  </si>
  <si>
    <t>13</t>
  </si>
  <si>
    <t>37</t>
  </si>
  <si>
    <t>225</t>
  </si>
  <si>
    <t>329</t>
  </si>
  <si>
    <t>295</t>
  </si>
  <si>
    <t>228</t>
  </si>
  <si>
    <t>11</t>
  </si>
  <si>
    <t>34</t>
  </si>
  <si>
    <t>257</t>
  </si>
  <si>
    <t>235</t>
  </si>
  <si>
    <t>291</t>
  </si>
  <si>
    <t>187</t>
  </si>
  <si>
    <t>46</t>
  </si>
  <si>
    <t>357</t>
  </si>
  <si>
    <t>343</t>
  </si>
  <si>
    <t>174</t>
  </si>
  <si>
    <t>298</t>
  </si>
  <si>
    <t>232</t>
  </si>
  <si>
    <t>173</t>
  </si>
  <si>
    <t>168</t>
  </si>
  <si>
    <t>202</t>
  </si>
  <si>
    <t>238</t>
  </si>
  <si>
    <t>144</t>
  </si>
  <si>
    <t>52</t>
  </si>
  <si>
    <t>215</t>
  </si>
  <si>
    <t>157</t>
  </si>
  <si>
    <t>204</t>
  </si>
  <si>
    <t>10,8</t>
  </si>
  <si>
    <t>170</t>
  </si>
  <si>
    <t>9,6</t>
  </si>
  <si>
    <t>8,8</t>
  </si>
  <si>
    <t>9,7</t>
  </si>
  <si>
    <t>10,2</t>
  </si>
  <si>
    <t>11,7</t>
  </si>
  <si>
    <t>309</t>
  </si>
  <si>
    <t>110</t>
  </si>
  <si>
    <t>7,7</t>
  </si>
  <si>
    <t>9,1</t>
  </si>
  <si>
    <t>11,1</t>
  </si>
  <si>
    <t>8,3</t>
  </si>
  <si>
    <t>8,5</t>
  </si>
  <si>
    <t>9</t>
  </si>
  <si>
    <t>41</t>
  </si>
  <si>
    <t>336</t>
  </si>
  <si>
    <t>209</t>
  </si>
  <si>
    <t>353</t>
  </si>
  <si>
    <t>9,4</t>
  </si>
  <si>
    <t>11,6</t>
  </si>
  <si>
    <t>360</t>
  </si>
  <si>
    <t>13,5</t>
  </si>
  <si>
    <t>230</t>
  </si>
  <si>
    <t>212</t>
  </si>
  <si>
    <t>322</t>
  </si>
  <si>
    <t>12,4</t>
  </si>
  <si>
    <t>11,5</t>
  </si>
  <si>
    <t>285</t>
  </si>
  <si>
    <t>300</t>
  </si>
  <si>
    <t>7,9</t>
  </si>
  <si>
    <t>308</t>
  </si>
  <si>
    <t>275</t>
  </si>
  <si>
    <t>320</t>
  </si>
  <si>
    <t>297</t>
  </si>
  <si>
    <t>274</t>
  </si>
  <si>
    <t>307</t>
  </si>
  <si>
    <t>197</t>
  </si>
  <si>
    <t>350</t>
  </si>
  <si>
    <t>247</t>
  </si>
  <si>
    <t>248</t>
  </si>
  <si>
    <t>112</t>
  </si>
  <si>
    <t>319</t>
  </si>
  <si>
    <t>338</t>
  </si>
  <si>
    <t>252</t>
  </si>
  <si>
    <t>258</t>
  </si>
  <si>
    <t>138</t>
  </si>
  <si>
    <t>311</t>
  </si>
  <si>
    <t>314</t>
  </si>
  <si>
    <t>290</t>
  </si>
  <si>
    <t>105</t>
  </si>
  <si>
    <t>255</t>
  </si>
  <si>
    <t>302</t>
  </si>
  <si>
    <t>256</t>
  </si>
  <si>
    <t>352</t>
  </si>
  <si>
    <t>283</t>
  </si>
  <si>
    <t>Mês</t>
  </si>
  <si>
    <t>INMET - UBERLANDIA 2003</t>
  </si>
  <si>
    <t>Total Geral</t>
  </si>
  <si>
    <t>Rótulos de Linha</t>
  </si>
  <si>
    <t>mar</t>
  </si>
  <si>
    <t>abr</t>
  </si>
  <si>
    <t>mai</t>
  </si>
  <si>
    <t>set</t>
  </si>
  <si>
    <t>dez</t>
  </si>
  <si>
    <t>jan</t>
  </si>
  <si>
    <t>fev</t>
  </si>
  <si>
    <t>nov</t>
  </si>
  <si>
    <t>Precipitaçao &gt;10</t>
  </si>
  <si>
    <t>30° &lt; Temperatura &gt; 18°</t>
  </si>
  <si>
    <t>Média de TEMPERATURA DO AR - BULBO SECO, HORARIA (°C)</t>
  </si>
  <si>
    <t>Média de TEMPERATURA MÁXIMA NA HORA ANT. (AUT) (°C)</t>
  </si>
  <si>
    <t>Soma de PRECIPITAÇÃO TOTAL, HORÁRIO (mm)</t>
  </si>
  <si>
    <t>MÊS</t>
  </si>
  <si>
    <t xml:space="preserve"> PRECIPITAÇÃO TOTAL, HORÁRIO (mm)</t>
  </si>
  <si>
    <t>TOTAL DE  HORAS (UTC)</t>
  </si>
  <si>
    <t xml:space="preserve">Média de TEMPERATURA DO AR </t>
  </si>
  <si>
    <t xml:space="preserve">Máx. de TEMPERATURA DO AR </t>
  </si>
  <si>
    <t xml:space="preserve">Mín. de TEMPERATURA DO AR </t>
  </si>
  <si>
    <t>Hora do dia</t>
  </si>
  <si>
    <t>Mín. de TEMPERATURA DO AR  (°C)</t>
  </si>
  <si>
    <t>Máx. de TEMPERATURA DO AR (°C)</t>
  </si>
  <si>
    <t>MÊS X DIA X HORA</t>
  </si>
  <si>
    <t>Média</t>
  </si>
  <si>
    <t>Erro padrão</t>
  </si>
  <si>
    <t>Mediana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</si>
  <si>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</si>
  <si>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</si>
  <si>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</si>
  <si>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</si>
  <si>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</si>
  <si>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</si>
  <si>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</si>
  <si>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</si>
  <si>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</si>
  <si>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</si>
  <si>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PRESSAO ATMOSFERICA AO NIVEL DA ESTACAO</t>
  </si>
  <si>
    <t>Metrica de Precipitação Total mm</t>
  </si>
  <si>
    <t xml:space="preserve">Contagem </t>
  </si>
  <si>
    <t>PRESSÃO ATMOSFERICA MAX</t>
  </si>
  <si>
    <t>Estatistica descritiva</t>
  </si>
  <si>
    <t>PRESSÃO ATMOSFERICA MIN</t>
  </si>
  <si>
    <t xml:space="preserve">RADIACAO GLOBAL </t>
  </si>
  <si>
    <t>TEMPERATURA DO AR - BULBO SECO</t>
  </si>
  <si>
    <t xml:space="preserve">TEMPERATURA DO PONTO DE ORVALHO </t>
  </si>
  <si>
    <t>TEMPERATURA MÁXIMA</t>
  </si>
  <si>
    <t>TEMPERATURA MÍNIMA</t>
  </si>
  <si>
    <t>As 3 mestricas de Vento não consegui converter em numero .</t>
  </si>
  <si>
    <t xml:space="preserve">Area dos Graficos </t>
  </si>
  <si>
    <t xml:space="preserve">Realção de precipitação por MÊS </t>
  </si>
  <si>
    <t>Relação de Variaveis de Temperatura por MÊS X DIA X HORA</t>
  </si>
  <si>
    <t>Trim1</t>
  </si>
  <si>
    <t>Trim2</t>
  </si>
  <si>
    <t>Trim3</t>
  </si>
  <si>
    <t>Trim4</t>
  </si>
  <si>
    <t xml:space="preserve">Trimestral </t>
  </si>
  <si>
    <t xml:space="preserve">Trimestre x Data </t>
  </si>
  <si>
    <t>Realção de precipitação por Trimestre</t>
  </si>
  <si>
    <t xml:space="preserve">Média de TEMPERATURA MÍNIMA </t>
  </si>
  <si>
    <t xml:space="preserve">Média de TEMPERATURA MÁXIMA </t>
  </si>
  <si>
    <t>Relação de Temperetura x Hora</t>
  </si>
  <si>
    <t>Relação de Variaveis de Temperatura por TRIMESTRE X DIA</t>
  </si>
  <si>
    <t>Rascunho</t>
  </si>
  <si>
    <t>Máx. de TEMPERATURA DO AR - BULBO SECO, HORARIA (°C)</t>
  </si>
  <si>
    <t>Mín. de TEMPERATURA DO AR - BULBO SECO, HORARIA (°C)</t>
  </si>
  <si>
    <t>Mín. de TEMPERATURA DO AR</t>
  </si>
  <si>
    <t>Soma de HORA (UTC)</t>
  </si>
  <si>
    <t>Mín. de TEMPERATURA MÍNIMA NA HORA ANT. (AUT) (°C)</t>
  </si>
  <si>
    <t>INMET - UBERLANDIA 2004</t>
  </si>
  <si>
    <t>Número de linhas antes (da exclusão das colunas irrelevantes)</t>
  </si>
  <si>
    <t>Número de linhas depois (da exclusão das colunas irrelevantes):</t>
  </si>
  <si>
    <t>Número de Colunas antes (da exclusão das colunas irrelevantes)</t>
  </si>
  <si>
    <t>Número de Colunas Depois (da exclusão das colunas irrelevantes):</t>
  </si>
  <si>
    <t>Número total de células antes (da exclusão das colunas irrelevantes):</t>
  </si>
  <si>
    <t>Número total de células depois (da exclusão das colunas irrelevantes):</t>
  </si>
  <si>
    <t>Número de linhas antes da (exclusão de dados inválidos -  valor “Inválido” na coluna “DS_FAIXA_ETARIA”, ou “NÃO INFORMADO” em outras colunas): </t>
  </si>
  <si>
    <t xml:space="preserve">Número de linhas depois da (exclusão de dados inválidos -  valor “Inválido” na coluna “DS_FAIXA_ETARIA”, ou “NÃO INFORMADO” em outras colunas): </t>
  </si>
  <si>
    <t>Media de eleitores Roraima</t>
  </si>
  <si>
    <t>Media de eleitores Rôndonia</t>
  </si>
  <si>
    <t>Moda de eleitores por municipio   Roraima</t>
  </si>
  <si>
    <t>Moda de eleitores por municipio   Rôndonia</t>
  </si>
  <si>
    <t xml:space="preserve">linhas invalidas </t>
  </si>
  <si>
    <t xml:space="preserve">Relação de precipitação por MÊS  </t>
  </si>
  <si>
    <t>Relação de precipitação por Trimestre</t>
  </si>
  <si>
    <t>Média de PRESSAO ATMOSFERICA AO NIVEL DA ESTACAO, HORARIA (mB)</t>
  </si>
  <si>
    <t>Relação entre Pressão atmosferica x Temperatura max 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</si>
</sst>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8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12"/>
      <color rgb="FF000000"/>
      <name val="Aptos"/>
      <family val="2"/>
    </font>
    <font>
      <sz val="12"/>
      <color rgb="FF000000"/>
      <name val="WordVisi_MSFontService"/>
      <charset val="1"/>
    </font>
    <font>
      <sz val="14"/>
      <color rgb="FF595959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/>
    </xf>
    <xf numFmtId="0" fontId="0" fillId="0" borderId="2" xfId="0" applyBorder="1"/>
    <xf numFmtId="164" fontId="0" fillId="0" borderId="4" xfId="0" applyNumberFormat="1" applyBorder="1" applyAlignment="1">
      <alignment horizontal="left"/>
    </xf>
    <xf numFmtId="166" fontId="0" fillId="0" borderId="0" xfId="0" applyNumberFormat="1"/>
    <xf numFmtId="0" fontId="0" fillId="3" borderId="0" xfId="0" applyFill="1"/>
    <xf numFmtId="0" fontId="1" fillId="4" borderId="0" xfId="0" applyFont="1" applyFill="1" applyAlignment="1">
      <alignment horizontal="center" vertical="center"/>
    </xf>
    <xf numFmtId="0" fontId="0" fillId="3" borderId="7" xfId="0" applyFill="1" applyBorder="1"/>
    <xf numFmtId="2" fontId="0" fillId="3" borderId="0" xfId="0" applyNumberFormat="1" applyFill="1"/>
    <xf numFmtId="2" fontId="0" fillId="3" borderId="7" xfId="0" applyNumberFormat="1" applyFill="1" applyBorder="1"/>
    <xf numFmtId="164" fontId="0" fillId="2" borderId="0" xfId="0" applyNumberFormat="1" applyFill="1" applyAlignment="1">
      <alignment horizontal="left"/>
    </xf>
    <xf numFmtId="2" fontId="0" fillId="2" borderId="0" xfId="0" applyNumberFormat="1" applyFill="1"/>
    <xf numFmtId="166" fontId="0" fillId="0" borderId="0" xfId="0" applyNumberFormat="1" applyProtection="1">
      <protection hidden="1"/>
    </xf>
    <xf numFmtId="0" fontId="3" fillId="2" borderId="0" xfId="0" applyFont="1" applyFill="1" applyAlignment="1">
      <alignment vertical="top"/>
    </xf>
    <xf numFmtId="0" fontId="0" fillId="2" borderId="0" xfId="0" applyFill="1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4" fontId="0" fillId="0" borderId="0" xfId="0" applyNumberFormat="1"/>
    <xf numFmtId="3" fontId="5" fillId="0" borderId="0" xfId="0" applyNumberFormat="1" applyFont="1"/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3" fontId="6" fillId="0" borderId="0" xfId="0" applyNumberFormat="1" applyFont="1"/>
    <xf numFmtId="3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7" fillId="5" borderId="0" xfId="0" applyFont="1" applyFill="1" applyAlignment="1">
      <alignment vertical="center"/>
    </xf>
    <xf numFmtId="0" fontId="0" fillId="0" borderId="0" xfId="0" applyAlignment="1">
      <alignment horizontal="left" indent="1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4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  <dxf>
      <numFmt numFmtId="19" formatCode="dd/mm/yyyy"/>
    </dxf>
    <dxf>
      <numFmt numFmtId="2" formatCode="0.0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border>
        <top style="thin">
          <color theme="4" tint="0.39997558519241921"/>
        </top>
      </border>
    </dxf>
    <dxf>
      <border>
        <top style="thin">
          <color theme="4" tint="0.39997558519241921"/>
        </top>
      </border>
    </dxf>
    <dxf>
      <border>
        <top style="thin">
          <color theme="4" tint="0.39997558519241921"/>
        </top>
      </border>
    </dxf>
    <dxf>
      <border>
        <top style="thin">
          <color theme="4" tint="0.39997558519241921"/>
        </top>
      </border>
    </dxf>
    <dxf>
      <border>
        <bottom style="thin">
          <color theme="4" tint="0.39997558519241921"/>
        </bottom>
      </border>
    </dxf>
    <dxf>
      <border>
        <bottom style="thin">
          <color theme="4" tint="0.39997558519241921"/>
        </bottom>
      </border>
    </dxf>
    <dxf>
      <border>
        <top style="thin">
          <color theme="4" tint="0.39997558519241921"/>
        </top>
      </border>
    </dxf>
    <dxf>
      <border>
        <bottom style="thin">
          <color theme="4" tint="0.39997558519241921"/>
        </bottom>
      </border>
    </dxf>
    <dxf>
      <numFmt numFmtId="2" formatCode="0.00"/>
    </dxf>
    <dxf>
      <numFmt numFmtId="2" formatCode="0.00"/>
    </dxf>
    <dxf>
      <numFmt numFmtId="166" formatCode="0.000"/>
      <protection locked="1" hidden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19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Realção de precipitação por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Série1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Trim1</c:v>
              </c:pt>
              <c:pt idx="1">
                <c:v>Trim2</c:v>
              </c:pt>
              <c:pt idx="2">
                <c:v>Trim3</c:v>
              </c:pt>
              <c:pt idx="3">
                <c:v>Trim4</c:v>
              </c:pt>
            </c:strLit>
          </c:cat>
          <c:val>
            <c:numLit>
              <c:formatCode>General</c:formatCode>
              <c:ptCount val="4"/>
              <c:pt idx="0">
                <c:v>39</c:v>
              </c:pt>
              <c:pt idx="1">
                <c:v>96.400000000000034</c:v>
              </c:pt>
              <c:pt idx="2">
                <c:v>6</c:v>
              </c:pt>
              <c:pt idx="3">
                <c:v>26.4</c:v>
              </c:pt>
            </c:numLit>
          </c:val>
          <c:extLst>
            <c:ext xmlns:c16="http://schemas.microsoft.com/office/drawing/2014/chart" uri="{C3380CC4-5D6E-409C-BE32-E72D297353CC}">
              <c16:uniqueId val="{00000006-F521-4497-8B36-F2147B2AA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278959"/>
        <c:axId val="1545657247"/>
      </c:barChart>
      <c:catAx>
        <c:axId val="346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657247"/>
        <c:crosses val="autoZero"/>
        <c:auto val="1"/>
        <c:lblAlgn val="ctr"/>
        <c:lblOffset val="100"/>
        <c:noMultiLvlLbl val="0"/>
      </c:catAx>
      <c:valAx>
        <c:axId val="15456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INMET 2003 E 2004.xlsx]Dashboard 2004!Tabela dinâmica13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Realção de precipitação por Trimestre</a:t>
            </a:r>
            <a:r>
              <a:rPr lang="pt-BR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001377952755905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2004'!$H$9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2004'!$G$10:$G$12</c:f>
              <c:strCache>
                <c:ptCount val="2"/>
                <c:pt idx="0">
                  <c:v>Trim1</c:v>
                </c:pt>
                <c:pt idx="1">
                  <c:v>Trim4</c:v>
                </c:pt>
              </c:strCache>
            </c:strRef>
          </c:cat>
          <c:val>
            <c:numRef>
              <c:f>'Dashboard 2004'!$H$10:$H$12</c:f>
              <c:numCache>
                <c:formatCode>General</c:formatCode>
                <c:ptCount val="2"/>
                <c:pt idx="0">
                  <c:v>208.39999999999998</c:v>
                </c:pt>
                <c:pt idx="1">
                  <c:v>119.60000000000001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1-43F7-8B00-15EB2C31F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0826192"/>
        <c:axId val="1200827152"/>
      </c:barChart>
      <c:catAx>
        <c:axId val="120082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827152"/>
        <c:crosses val="autoZero"/>
        <c:auto val="1"/>
        <c:lblAlgn val="ctr"/>
        <c:lblOffset val="100"/>
        <c:noMultiLvlLbl val="0"/>
      </c:catAx>
      <c:valAx>
        <c:axId val="12008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08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INMET 2003 E 2004.xlsx]Dashboard 2004!Tabela dinâmica10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Relação de Temperetura x Hora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2004'!$D$20</c:f>
              <c:strCache>
                <c:ptCount val="1"/>
                <c:pt idx="0">
                  <c:v>Máx. de TEMPERATURA DO AR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2004'!$C$21:$C$34</c:f>
              <c:strCache>
                <c:ptCount val="13"/>
                <c:pt idx="0">
                  <c:v>10:00:00</c:v>
                </c:pt>
                <c:pt idx="1">
                  <c:v>11:00:00</c:v>
                </c:pt>
                <c:pt idx="2">
                  <c:v>12:00:00</c:v>
                </c:pt>
                <c:pt idx="3">
                  <c:v>13:00:00</c:v>
                </c:pt>
                <c:pt idx="4">
                  <c:v>14:00:00</c:v>
                </c:pt>
                <c:pt idx="5">
                  <c:v>15:00:00</c:v>
                </c:pt>
                <c:pt idx="6">
                  <c:v>16:00:00</c:v>
                </c:pt>
                <c:pt idx="7">
                  <c:v>17:00:00</c:v>
                </c:pt>
                <c:pt idx="8">
                  <c:v>18:00:00</c:v>
                </c:pt>
                <c:pt idx="9">
                  <c:v>19:00:00</c:v>
                </c:pt>
                <c:pt idx="10">
                  <c:v>20:00:00</c:v>
                </c:pt>
                <c:pt idx="11">
                  <c:v>21:00:00</c:v>
                </c:pt>
                <c:pt idx="12">
                  <c:v>22:00:00</c:v>
                </c:pt>
              </c:strCache>
            </c:strRef>
          </c:cat>
          <c:val>
            <c:numRef>
              <c:f>'Dashboard 2004'!$D$21:$D$34</c:f>
              <c:numCache>
                <c:formatCode>General</c:formatCode>
                <c:ptCount val="13"/>
                <c:pt idx="0">
                  <c:v>20.9</c:v>
                </c:pt>
                <c:pt idx="1">
                  <c:v>21.3</c:v>
                </c:pt>
                <c:pt idx="2">
                  <c:v>21</c:v>
                </c:pt>
                <c:pt idx="3">
                  <c:v>22</c:v>
                </c:pt>
                <c:pt idx="4">
                  <c:v>23.4</c:v>
                </c:pt>
                <c:pt idx="5">
                  <c:v>26.2</c:v>
                </c:pt>
                <c:pt idx="6">
                  <c:v>23.9</c:v>
                </c:pt>
                <c:pt idx="7">
                  <c:v>28</c:v>
                </c:pt>
                <c:pt idx="8">
                  <c:v>26.7</c:v>
                </c:pt>
                <c:pt idx="9">
                  <c:v>29.2</c:v>
                </c:pt>
                <c:pt idx="10">
                  <c:v>24.8</c:v>
                </c:pt>
                <c:pt idx="11">
                  <c:v>25.5</c:v>
                </c:pt>
                <c:pt idx="12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D-44C4-A5ED-CE911D730855}"/>
            </c:ext>
          </c:extLst>
        </c:ser>
        <c:ser>
          <c:idx val="1"/>
          <c:order val="1"/>
          <c:tx>
            <c:strRef>
              <c:f>'Dashboard 2004'!$E$20</c:f>
              <c:strCache>
                <c:ptCount val="1"/>
                <c:pt idx="0">
                  <c:v>Mín. de TEMPERATURA DO AR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2004'!$C$21:$C$34</c:f>
              <c:strCache>
                <c:ptCount val="13"/>
                <c:pt idx="0">
                  <c:v>10:00:00</c:v>
                </c:pt>
                <c:pt idx="1">
                  <c:v>11:00:00</c:v>
                </c:pt>
                <c:pt idx="2">
                  <c:v>12:00:00</c:v>
                </c:pt>
                <c:pt idx="3">
                  <c:v>13:00:00</c:v>
                </c:pt>
                <c:pt idx="4">
                  <c:v>14:00:00</c:v>
                </c:pt>
                <c:pt idx="5">
                  <c:v>15:00:00</c:v>
                </c:pt>
                <c:pt idx="6">
                  <c:v>16:00:00</c:v>
                </c:pt>
                <c:pt idx="7">
                  <c:v>17:00:00</c:v>
                </c:pt>
                <c:pt idx="8">
                  <c:v>18:00:00</c:v>
                </c:pt>
                <c:pt idx="9">
                  <c:v>19:00:00</c:v>
                </c:pt>
                <c:pt idx="10">
                  <c:v>20:00:00</c:v>
                </c:pt>
                <c:pt idx="11">
                  <c:v>21:00:00</c:v>
                </c:pt>
                <c:pt idx="12">
                  <c:v>22:00:00</c:v>
                </c:pt>
              </c:strCache>
            </c:strRef>
          </c:cat>
          <c:val>
            <c:numRef>
              <c:f>'Dashboard 2004'!$E$21:$E$34</c:f>
              <c:numCache>
                <c:formatCode>General</c:formatCode>
                <c:ptCount val="13"/>
                <c:pt idx="0">
                  <c:v>19.8</c:v>
                </c:pt>
                <c:pt idx="1">
                  <c:v>19.2</c:v>
                </c:pt>
                <c:pt idx="2">
                  <c:v>19.3</c:v>
                </c:pt>
                <c:pt idx="3">
                  <c:v>18.899999999999999</c:v>
                </c:pt>
                <c:pt idx="4">
                  <c:v>18.8</c:v>
                </c:pt>
                <c:pt idx="5">
                  <c:v>19.399999999999999</c:v>
                </c:pt>
                <c:pt idx="6">
                  <c:v>20.2</c:v>
                </c:pt>
                <c:pt idx="7">
                  <c:v>19.5</c:v>
                </c:pt>
                <c:pt idx="8">
                  <c:v>19.100000000000001</c:v>
                </c:pt>
                <c:pt idx="9">
                  <c:v>20.100000000000001</c:v>
                </c:pt>
                <c:pt idx="10">
                  <c:v>20.5</c:v>
                </c:pt>
                <c:pt idx="11">
                  <c:v>19.899999999999999</c:v>
                </c:pt>
                <c:pt idx="12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D-44C4-A5ED-CE911D7308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540848"/>
        <c:axId val="1177538448"/>
      </c:barChart>
      <c:catAx>
        <c:axId val="11775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38448"/>
        <c:crosses val="autoZero"/>
        <c:auto val="1"/>
        <c:lblAlgn val="ctr"/>
        <c:lblOffset val="100"/>
        <c:noMultiLvlLbl val="0"/>
      </c:catAx>
      <c:valAx>
        <c:axId val="11775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5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INMET 2003 E 2004.xlsx]Dashboard 2004!Tabela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Relação de Variaveis de Temperatura por MÊS X DIA X HORA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2004'!$H$21</c:f>
              <c:strCache>
                <c:ptCount val="1"/>
                <c:pt idx="0">
                  <c:v>Soma de HORA (UTC)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 2004'!$G$22:$G$70</c:f>
              <c:multiLvlStrCache>
                <c:ptCount val="41"/>
                <c:lvl>
                  <c:pt idx="0">
                    <c:v>01/01/2004</c:v>
                  </c:pt>
                  <c:pt idx="1">
                    <c:v>02/01/2004</c:v>
                  </c:pt>
                  <c:pt idx="2">
                    <c:v>03/01/2004</c:v>
                  </c:pt>
                  <c:pt idx="3">
                    <c:v>07/01/2004</c:v>
                  </c:pt>
                  <c:pt idx="4">
                    <c:v>08/01/2004</c:v>
                  </c:pt>
                  <c:pt idx="5">
                    <c:v>09/01/2004</c:v>
                  </c:pt>
                  <c:pt idx="6">
                    <c:v>10/01/2004</c:v>
                  </c:pt>
                  <c:pt idx="7">
                    <c:v>20/02/2004</c:v>
                  </c:pt>
                  <c:pt idx="8">
                    <c:v>21/02/2004</c:v>
                  </c:pt>
                  <c:pt idx="9">
                    <c:v>22/02/2004</c:v>
                  </c:pt>
                  <c:pt idx="10">
                    <c:v>23/02/2004</c:v>
                  </c:pt>
                  <c:pt idx="11">
                    <c:v>24/02/2004</c:v>
                  </c:pt>
                  <c:pt idx="12">
                    <c:v>25/02/2004</c:v>
                  </c:pt>
                  <c:pt idx="13">
                    <c:v>28/02/2004</c:v>
                  </c:pt>
                  <c:pt idx="14">
                    <c:v>03/03/2004</c:v>
                  </c:pt>
                  <c:pt idx="15">
                    <c:v>05/03/2004</c:v>
                  </c:pt>
                  <c:pt idx="16">
                    <c:v>06/03/2004</c:v>
                  </c:pt>
                  <c:pt idx="17">
                    <c:v>09/03/2004</c:v>
                  </c:pt>
                  <c:pt idx="18">
                    <c:v>11/03/2004</c:v>
                  </c:pt>
                  <c:pt idx="19">
                    <c:v>14/03/2004</c:v>
                  </c:pt>
                  <c:pt idx="20">
                    <c:v>15/03/2004</c:v>
                  </c:pt>
                  <c:pt idx="21">
                    <c:v>19/03/2004</c:v>
                  </c:pt>
                  <c:pt idx="22">
                    <c:v>20/03/2004</c:v>
                  </c:pt>
                  <c:pt idx="23">
                    <c:v>22/03/2004</c:v>
                  </c:pt>
                  <c:pt idx="24">
                    <c:v>26/03/2004</c:v>
                  </c:pt>
                  <c:pt idx="25">
                    <c:v>28/11/2004</c:v>
                  </c:pt>
                  <c:pt idx="26">
                    <c:v>29/11/2004</c:v>
                  </c:pt>
                  <c:pt idx="27">
                    <c:v>30/11/2004</c:v>
                  </c:pt>
                  <c:pt idx="28">
                    <c:v>01/12/2004</c:v>
                  </c:pt>
                  <c:pt idx="29">
                    <c:v>03/12/2004</c:v>
                  </c:pt>
                  <c:pt idx="30">
                    <c:v>08/12/2004</c:v>
                  </c:pt>
                  <c:pt idx="31">
                    <c:v>09/12/2004</c:v>
                  </c:pt>
                  <c:pt idx="32">
                    <c:v>10/12/2004</c:v>
                  </c:pt>
                  <c:pt idx="33">
                    <c:v>12/12/2004</c:v>
                  </c:pt>
                  <c:pt idx="34">
                    <c:v>15/12/2004</c:v>
                  </c:pt>
                  <c:pt idx="35">
                    <c:v>19/12/2004</c:v>
                  </c:pt>
                  <c:pt idx="36">
                    <c:v>20/12/2004</c:v>
                  </c:pt>
                  <c:pt idx="37">
                    <c:v>21/12/2004</c:v>
                  </c:pt>
                  <c:pt idx="38">
                    <c:v>23/12/2004</c:v>
                  </c:pt>
                  <c:pt idx="39">
                    <c:v>24/12/2004</c:v>
                  </c:pt>
                  <c:pt idx="40">
                    <c:v>29/12/2004</c:v>
                  </c:pt>
                </c:lvl>
                <c:lvl>
                  <c:pt idx="0">
                    <c:v>jan</c:v>
                  </c:pt>
                  <c:pt idx="7">
                    <c:v>fev</c:v>
                  </c:pt>
                  <c:pt idx="14">
                    <c:v>mar</c:v>
                  </c:pt>
                  <c:pt idx="25">
                    <c:v>nov</c:v>
                  </c:pt>
                  <c:pt idx="28">
                    <c:v>dez</c:v>
                  </c:pt>
                </c:lvl>
                <c:lvl>
                  <c:pt idx="0">
                    <c:v>Trim1</c:v>
                  </c:pt>
                  <c:pt idx="25">
                    <c:v>Trim4</c:v>
                  </c:pt>
                </c:lvl>
              </c:multiLvlStrCache>
            </c:multiLvlStrRef>
          </c:cat>
          <c:val>
            <c:numRef>
              <c:f>'Dashboard 2004'!$H$22:$H$70</c:f>
              <c:numCache>
                <c:formatCode>#,##0.00</c:formatCode>
                <c:ptCount val="41"/>
                <c:pt idx="0">
                  <c:v>1.7083333333333335</c:v>
                </c:pt>
                <c:pt idx="1">
                  <c:v>2.625</c:v>
                </c:pt>
                <c:pt idx="2">
                  <c:v>0.625</c:v>
                </c:pt>
                <c:pt idx="3">
                  <c:v>3.5416666666666665</c:v>
                </c:pt>
                <c:pt idx="4">
                  <c:v>0.91666666666666663</c:v>
                </c:pt>
                <c:pt idx="5">
                  <c:v>2.5833333333333335</c:v>
                </c:pt>
                <c:pt idx="6">
                  <c:v>3.666666666666667</c:v>
                </c:pt>
                <c:pt idx="7">
                  <c:v>1.7916666666666665</c:v>
                </c:pt>
                <c:pt idx="8">
                  <c:v>2.75</c:v>
                </c:pt>
                <c:pt idx="9">
                  <c:v>2.7083333333333335</c:v>
                </c:pt>
                <c:pt idx="10">
                  <c:v>2.125</c:v>
                </c:pt>
                <c:pt idx="11">
                  <c:v>1.5416666666666665</c:v>
                </c:pt>
                <c:pt idx="12">
                  <c:v>3.125</c:v>
                </c:pt>
                <c:pt idx="13">
                  <c:v>1.875</c:v>
                </c:pt>
                <c:pt idx="14">
                  <c:v>2.25</c:v>
                </c:pt>
                <c:pt idx="15">
                  <c:v>3.1666666666666665</c:v>
                </c:pt>
                <c:pt idx="16">
                  <c:v>2.6666666666666665</c:v>
                </c:pt>
                <c:pt idx="17">
                  <c:v>0.875</c:v>
                </c:pt>
                <c:pt idx="18">
                  <c:v>0.91666666666666663</c:v>
                </c:pt>
                <c:pt idx="19">
                  <c:v>0.41666666666666669</c:v>
                </c:pt>
                <c:pt idx="20">
                  <c:v>1.5416666666666665</c:v>
                </c:pt>
                <c:pt idx="21">
                  <c:v>1.5</c:v>
                </c:pt>
                <c:pt idx="22">
                  <c:v>1.4583333333333335</c:v>
                </c:pt>
                <c:pt idx="23">
                  <c:v>0.70833333333333337</c:v>
                </c:pt>
                <c:pt idx="24">
                  <c:v>0.91666666666666663</c:v>
                </c:pt>
                <c:pt idx="25">
                  <c:v>4.875</c:v>
                </c:pt>
                <c:pt idx="26">
                  <c:v>3.1666666666666665</c:v>
                </c:pt>
                <c:pt idx="27">
                  <c:v>0.91666666666666663</c:v>
                </c:pt>
                <c:pt idx="28">
                  <c:v>0.91666666666666663</c:v>
                </c:pt>
                <c:pt idx="29">
                  <c:v>3.125</c:v>
                </c:pt>
                <c:pt idx="30">
                  <c:v>0.875</c:v>
                </c:pt>
                <c:pt idx="31">
                  <c:v>5.541666666666667</c:v>
                </c:pt>
                <c:pt idx="32">
                  <c:v>5.25</c:v>
                </c:pt>
                <c:pt idx="33">
                  <c:v>2.458333333333333</c:v>
                </c:pt>
                <c:pt idx="34">
                  <c:v>0.70833333333333337</c:v>
                </c:pt>
                <c:pt idx="35">
                  <c:v>0.79166666666666663</c:v>
                </c:pt>
                <c:pt idx="36">
                  <c:v>1.4583333333333335</c:v>
                </c:pt>
                <c:pt idx="37">
                  <c:v>5.541666666666667</c:v>
                </c:pt>
                <c:pt idx="38">
                  <c:v>0.91666666666666663</c:v>
                </c:pt>
                <c:pt idx="39">
                  <c:v>1.7916666666666665</c:v>
                </c:pt>
                <c:pt idx="40">
                  <c:v>1.5416666666666665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7-4D17-B2AB-6ABA2F3C56FD}"/>
            </c:ext>
          </c:extLst>
        </c:ser>
        <c:ser>
          <c:idx val="1"/>
          <c:order val="1"/>
          <c:tx>
            <c:strRef>
              <c:f>'Dashboard 2004'!$I$21</c:f>
              <c:strCache>
                <c:ptCount val="1"/>
                <c:pt idx="0">
                  <c:v>Máx. de TEMPERATURA DO AR - BULBO SECO, HORARIA (°C)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'Dashboard 2004'!$G$22:$G$70</c:f>
              <c:multiLvlStrCache>
                <c:ptCount val="41"/>
                <c:lvl>
                  <c:pt idx="0">
                    <c:v>01/01/2004</c:v>
                  </c:pt>
                  <c:pt idx="1">
                    <c:v>02/01/2004</c:v>
                  </c:pt>
                  <c:pt idx="2">
                    <c:v>03/01/2004</c:v>
                  </c:pt>
                  <c:pt idx="3">
                    <c:v>07/01/2004</c:v>
                  </c:pt>
                  <c:pt idx="4">
                    <c:v>08/01/2004</c:v>
                  </c:pt>
                  <c:pt idx="5">
                    <c:v>09/01/2004</c:v>
                  </c:pt>
                  <c:pt idx="6">
                    <c:v>10/01/2004</c:v>
                  </c:pt>
                  <c:pt idx="7">
                    <c:v>20/02/2004</c:v>
                  </c:pt>
                  <c:pt idx="8">
                    <c:v>21/02/2004</c:v>
                  </c:pt>
                  <c:pt idx="9">
                    <c:v>22/02/2004</c:v>
                  </c:pt>
                  <c:pt idx="10">
                    <c:v>23/02/2004</c:v>
                  </c:pt>
                  <c:pt idx="11">
                    <c:v>24/02/2004</c:v>
                  </c:pt>
                  <c:pt idx="12">
                    <c:v>25/02/2004</c:v>
                  </c:pt>
                  <c:pt idx="13">
                    <c:v>28/02/2004</c:v>
                  </c:pt>
                  <c:pt idx="14">
                    <c:v>03/03/2004</c:v>
                  </c:pt>
                  <c:pt idx="15">
                    <c:v>05/03/2004</c:v>
                  </c:pt>
                  <c:pt idx="16">
                    <c:v>06/03/2004</c:v>
                  </c:pt>
                  <c:pt idx="17">
                    <c:v>09/03/2004</c:v>
                  </c:pt>
                  <c:pt idx="18">
                    <c:v>11/03/2004</c:v>
                  </c:pt>
                  <c:pt idx="19">
                    <c:v>14/03/2004</c:v>
                  </c:pt>
                  <c:pt idx="20">
                    <c:v>15/03/2004</c:v>
                  </c:pt>
                  <c:pt idx="21">
                    <c:v>19/03/2004</c:v>
                  </c:pt>
                  <c:pt idx="22">
                    <c:v>20/03/2004</c:v>
                  </c:pt>
                  <c:pt idx="23">
                    <c:v>22/03/2004</c:v>
                  </c:pt>
                  <c:pt idx="24">
                    <c:v>26/03/2004</c:v>
                  </c:pt>
                  <c:pt idx="25">
                    <c:v>28/11/2004</c:v>
                  </c:pt>
                  <c:pt idx="26">
                    <c:v>29/11/2004</c:v>
                  </c:pt>
                  <c:pt idx="27">
                    <c:v>30/11/2004</c:v>
                  </c:pt>
                  <c:pt idx="28">
                    <c:v>01/12/2004</c:v>
                  </c:pt>
                  <c:pt idx="29">
                    <c:v>03/12/2004</c:v>
                  </c:pt>
                  <c:pt idx="30">
                    <c:v>08/12/2004</c:v>
                  </c:pt>
                  <c:pt idx="31">
                    <c:v>09/12/2004</c:v>
                  </c:pt>
                  <c:pt idx="32">
                    <c:v>10/12/2004</c:v>
                  </c:pt>
                  <c:pt idx="33">
                    <c:v>12/12/2004</c:v>
                  </c:pt>
                  <c:pt idx="34">
                    <c:v>15/12/2004</c:v>
                  </c:pt>
                  <c:pt idx="35">
                    <c:v>19/12/2004</c:v>
                  </c:pt>
                  <c:pt idx="36">
                    <c:v>20/12/2004</c:v>
                  </c:pt>
                  <c:pt idx="37">
                    <c:v>21/12/2004</c:v>
                  </c:pt>
                  <c:pt idx="38">
                    <c:v>23/12/2004</c:v>
                  </c:pt>
                  <c:pt idx="39">
                    <c:v>24/12/2004</c:v>
                  </c:pt>
                  <c:pt idx="40">
                    <c:v>29/12/2004</c:v>
                  </c:pt>
                </c:lvl>
                <c:lvl>
                  <c:pt idx="0">
                    <c:v>jan</c:v>
                  </c:pt>
                  <c:pt idx="7">
                    <c:v>fev</c:v>
                  </c:pt>
                  <c:pt idx="14">
                    <c:v>mar</c:v>
                  </c:pt>
                  <c:pt idx="25">
                    <c:v>nov</c:v>
                  </c:pt>
                  <c:pt idx="28">
                    <c:v>dez</c:v>
                  </c:pt>
                </c:lvl>
                <c:lvl>
                  <c:pt idx="0">
                    <c:v>Trim1</c:v>
                  </c:pt>
                  <c:pt idx="25">
                    <c:v>Trim4</c:v>
                  </c:pt>
                </c:lvl>
              </c:multiLvlStrCache>
            </c:multiLvlStrRef>
          </c:cat>
          <c:val>
            <c:numRef>
              <c:f>'Dashboard 2004'!$I$22:$I$70</c:f>
              <c:numCache>
                <c:formatCode>General</c:formatCode>
                <c:ptCount val="41"/>
                <c:pt idx="0">
                  <c:v>22.5</c:v>
                </c:pt>
                <c:pt idx="1">
                  <c:v>21.9</c:v>
                </c:pt>
                <c:pt idx="2">
                  <c:v>25.2</c:v>
                </c:pt>
                <c:pt idx="3">
                  <c:v>23.4</c:v>
                </c:pt>
                <c:pt idx="4">
                  <c:v>23.2</c:v>
                </c:pt>
                <c:pt idx="5">
                  <c:v>21.9</c:v>
                </c:pt>
                <c:pt idx="6">
                  <c:v>23</c:v>
                </c:pt>
                <c:pt idx="7">
                  <c:v>22</c:v>
                </c:pt>
                <c:pt idx="8">
                  <c:v>21.3</c:v>
                </c:pt>
                <c:pt idx="9">
                  <c:v>23.3</c:v>
                </c:pt>
                <c:pt idx="10">
                  <c:v>23.8</c:v>
                </c:pt>
                <c:pt idx="11">
                  <c:v>22.4</c:v>
                </c:pt>
                <c:pt idx="12">
                  <c:v>19.8</c:v>
                </c:pt>
                <c:pt idx="13">
                  <c:v>22.5</c:v>
                </c:pt>
                <c:pt idx="14">
                  <c:v>20.8</c:v>
                </c:pt>
                <c:pt idx="15">
                  <c:v>23.4</c:v>
                </c:pt>
                <c:pt idx="16">
                  <c:v>24.3</c:v>
                </c:pt>
                <c:pt idx="17">
                  <c:v>22.2</c:v>
                </c:pt>
                <c:pt idx="18">
                  <c:v>22.3</c:v>
                </c:pt>
                <c:pt idx="19">
                  <c:v>20.9</c:v>
                </c:pt>
                <c:pt idx="20">
                  <c:v>23.3</c:v>
                </c:pt>
                <c:pt idx="21">
                  <c:v>20.7</c:v>
                </c:pt>
                <c:pt idx="22">
                  <c:v>23.3</c:v>
                </c:pt>
                <c:pt idx="23">
                  <c:v>22.9</c:v>
                </c:pt>
                <c:pt idx="24">
                  <c:v>20.8</c:v>
                </c:pt>
                <c:pt idx="25">
                  <c:v>25.8</c:v>
                </c:pt>
                <c:pt idx="26">
                  <c:v>26.7</c:v>
                </c:pt>
                <c:pt idx="27">
                  <c:v>20.5</c:v>
                </c:pt>
                <c:pt idx="28">
                  <c:v>19.8</c:v>
                </c:pt>
                <c:pt idx="29">
                  <c:v>23.6</c:v>
                </c:pt>
                <c:pt idx="30">
                  <c:v>25.5</c:v>
                </c:pt>
                <c:pt idx="31">
                  <c:v>29.2</c:v>
                </c:pt>
                <c:pt idx="32">
                  <c:v>25.2</c:v>
                </c:pt>
                <c:pt idx="33">
                  <c:v>24.4</c:v>
                </c:pt>
                <c:pt idx="34">
                  <c:v>28</c:v>
                </c:pt>
                <c:pt idx="35">
                  <c:v>21.1</c:v>
                </c:pt>
                <c:pt idx="36">
                  <c:v>27.1</c:v>
                </c:pt>
                <c:pt idx="37">
                  <c:v>24.5</c:v>
                </c:pt>
                <c:pt idx="38">
                  <c:v>20.5</c:v>
                </c:pt>
                <c:pt idx="39">
                  <c:v>22.6</c:v>
                </c:pt>
                <c:pt idx="40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7-4D17-B2AB-6ABA2F3C56FD}"/>
            </c:ext>
          </c:extLst>
        </c:ser>
        <c:ser>
          <c:idx val="2"/>
          <c:order val="2"/>
          <c:tx>
            <c:strRef>
              <c:f>'Dashboard 2004'!$J$21</c:f>
              <c:strCache>
                <c:ptCount val="1"/>
                <c:pt idx="0">
                  <c:v>Mín. de TEMPERATURA DO AR - BULBO SECO, HORARIA (°C)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 2004'!$G$22:$G$70</c:f>
              <c:multiLvlStrCache>
                <c:ptCount val="41"/>
                <c:lvl>
                  <c:pt idx="0">
                    <c:v>01/01/2004</c:v>
                  </c:pt>
                  <c:pt idx="1">
                    <c:v>02/01/2004</c:v>
                  </c:pt>
                  <c:pt idx="2">
                    <c:v>03/01/2004</c:v>
                  </c:pt>
                  <c:pt idx="3">
                    <c:v>07/01/2004</c:v>
                  </c:pt>
                  <c:pt idx="4">
                    <c:v>08/01/2004</c:v>
                  </c:pt>
                  <c:pt idx="5">
                    <c:v>09/01/2004</c:v>
                  </c:pt>
                  <c:pt idx="6">
                    <c:v>10/01/2004</c:v>
                  </c:pt>
                  <c:pt idx="7">
                    <c:v>20/02/2004</c:v>
                  </c:pt>
                  <c:pt idx="8">
                    <c:v>21/02/2004</c:v>
                  </c:pt>
                  <c:pt idx="9">
                    <c:v>22/02/2004</c:v>
                  </c:pt>
                  <c:pt idx="10">
                    <c:v>23/02/2004</c:v>
                  </c:pt>
                  <c:pt idx="11">
                    <c:v>24/02/2004</c:v>
                  </c:pt>
                  <c:pt idx="12">
                    <c:v>25/02/2004</c:v>
                  </c:pt>
                  <c:pt idx="13">
                    <c:v>28/02/2004</c:v>
                  </c:pt>
                  <c:pt idx="14">
                    <c:v>03/03/2004</c:v>
                  </c:pt>
                  <c:pt idx="15">
                    <c:v>05/03/2004</c:v>
                  </c:pt>
                  <c:pt idx="16">
                    <c:v>06/03/2004</c:v>
                  </c:pt>
                  <c:pt idx="17">
                    <c:v>09/03/2004</c:v>
                  </c:pt>
                  <c:pt idx="18">
                    <c:v>11/03/2004</c:v>
                  </c:pt>
                  <c:pt idx="19">
                    <c:v>14/03/2004</c:v>
                  </c:pt>
                  <c:pt idx="20">
                    <c:v>15/03/2004</c:v>
                  </c:pt>
                  <c:pt idx="21">
                    <c:v>19/03/2004</c:v>
                  </c:pt>
                  <c:pt idx="22">
                    <c:v>20/03/2004</c:v>
                  </c:pt>
                  <c:pt idx="23">
                    <c:v>22/03/2004</c:v>
                  </c:pt>
                  <c:pt idx="24">
                    <c:v>26/03/2004</c:v>
                  </c:pt>
                  <c:pt idx="25">
                    <c:v>28/11/2004</c:v>
                  </c:pt>
                  <c:pt idx="26">
                    <c:v>29/11/2004</c:v>
                  </c:pt>
                  <c:pt idx="27">
                    <c:v>30/11/2004</c:v>
                  </c:pt>
                  <c:pt idx="28">
                    <c:v>01/12/2004</c:v>
                  </c:pt>
                  <c:pt idx="29">
                    <c:v>03/12/2004</c:v>
                  </c:pt>
                  <c:pt idx="30">
                    <c:v>08/12/2004</c:v>
                  </c:pt>
                  <c:pt idx="31">
                    <c:v>09/12/2004</c:v>
                  </c:pt>
                  <c:pt idx="32">
                    <c:v>10/12/2004</c:v>
                  </c:pt>
                  <c:pt idx="33">
                    <c:v>12/12/2004</c:v>
                  </c:pt>
                  <c:pt idx="34">
                    <c:v>15/12/2004</c:v>
                  </c:pt>
                  <c:pt idx="35">
                    <c:v>19/12/2004</c:v>
                  </c:pt>
                  <c:pt idx="36">
                    <c:v>20/12/2004</c:v>
                  </c:pt>
                  <c:pt idx="37">
                    <c:v>21/12/2004</c:v>
                  </c:pt>
                  <c:pt idx="38">
                    <c:v>23/12/2004</c:v>
                  </c:pt>
                  <c:pt idx="39">
                    <c:v>24/12/2004</c:v>
                  </c:pt>
                  <c:pt idx="40">
                    <c:v>29/12/2004</c:v>
                  </c:pt>
                </c:lvl>
                <c:lvl>
                  <c:pt idx="0">
                    <c:v>jan</c:v>
                  </c:pt>
                  <c:pt idx="7">
                    <c:v>fev</c:v>
                  </c:pt>
                  <c:pt idx="14">
                    <c:v>mar</c:v>
                  </c:pt>
                  <c:pt idx="25">
                    <c:v>nov</c:v>
                  </c:pt>
                  <c:pt idx="28">
                    <c:v>dez</c:v>
                  </c:pt>
                </c:lvl>
                <c:lvl>
                  <c:pt idx="0">
                    <c:v>Trim1</c:v>
                  </c:pt>
                  <c:pt idx="25">
                    <c:v>Trim4</c:v>
                  </c:pt>
                </c:lvl>
              </c:multiLvlStrCache>
            </c:multiLvlStrRef>
          </c:cat>
          <c:val>
            <c:numRef>
              <c:f>'Dashboard 2004'!$J$22:$J$70</c:f>
              <c:numCache>
                <c:formatCode>General</c:formatCode>
                <c:ptCount val="41"/>
                <c:pt idx="0">
                  <c:v>21.7</c:v>
                </c:pt>
                <c:pt idx="1">
                  <c:v>20.5</c:v>
                </c:pt>
                <c:pt idx="2">
                  <c:v>25.2</c:v>
                </c:pt>
                <c:pt idx="3">
                  <c:v>20.8</c:v>
                </c:pt>
                <c:pt idx="4">
                  <c:v>23.2</c:v>
                </c:pt>
                <c:pt idx="5">
                  <c:v>21.1</c:v>
                </c:pt>
                <c:pt idx="6">
                  <c:v>21</c:v>
                </c:pt>
                <c:pt idx="7">
                  <c:v>21.6</c:v>
                </c:pt>
                <c:pt idx="8">
                  <c:v>20.399999999999999</c:v>
                </c:pt>
                <c:pt idx="9">
                  <c:v>20.8</c:v>
                </c:pt>
                <c:pt idx="10">
                  <c:v>20.7</c:v>
                </c:pt>
                <c:pt idx="11">
                  <c:v>22.1</c:v>
                </c:pt>
                <c:pt idx="12">
                  <c:v>18.8</c:v>
                </c:pt>
                <c:pt idx="13">
                  <c:v>20.2</c:v>
                </c:pt>
                <c:pt idx="14">
                  <c:v>19.100000000000001</c:v>
                </c:pt>
                <c:pt idx="15">
                  <c:v>21.8</c:v>
                </c:pt>
                <c:pt idx="16">
                  <c:v>19.8</c:v>
                </c:pt>
                <c:pt idx="17">
                  <c:v>22.2</c:v>
                </c:pt>
                <c:pt idx="18">
                  <c:v>22.3</c:v>
                </c:pt>
                <c:pt idx="19">
                  <c:v>20.9</c:v>
                </c:pt>
                <c:pt idx="20">
                  <c:v>22.7</c:v>
                </c:pt>
                <c:pt idx="21">
                  <c:v>19.7</c:v>
                </c:pt>
                <c:pt idx="22">
                  <c:v>21</c:v>
                </c:pt>
                <c:pt idx="23">
                  <c:v>22.9</c:v>
                </c:pt>
                <c:pt idx="24">
                  <c:v>20.8</c:v>
                </c:pt>
                <c:pt idx="25">
                  <c:v>22.3</c:v>
                </c:pt>
                <c:pt idx="26">
                  <c:v>21.6</c:v>
                </c:pt>
                <c:pt idx="27">
                  <c:v>20.5</c:v>
                </c:pt>
                <c:pt idx="28">
                  <c:v>19.8</c:v>
                </c:pt>
                <c:pt idx="29">
                  <c:v>22.1</c:v>
                </c:pt>
                <c:pt idx="30">
                  <c:v>25.5</c:v>
                </c:pt>
                <c:pt idx="31">
                  <c:v>20.6</c:v>
                </c:pt>
                <c:pt idx="32">
                  <c:v>21.6</c:v>
                </c:pt>
                <c:pt idx="33">
                  <c:v>20.8</c:v>
                </c:pt>
                <c:pt idx="34">
                  <c:v>28</c:v>
                </c:pt>
                <c:pt idx="35">
                  <c:v>21.1</c:v>
                </c:pt>
                <c:pt idx="36">
                  <c:v>23.4</c:v>
                </c:pt>
                <c:pt idx="37">
                  <c:v>19.899999999999999</c:v>
                </c:pt>
                <c:pt idx="38">
                  <c:v>20.5</c:v>
                </c:pt>
                <c:pt idx="39">
                  <c:v>22.1</c:v>
                </c:pt>
                <c:pt idx="4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7-4D17-B2AB-6ABA2F3C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129839"/>
        <c:axId val="269131279"/>
      </c:barChart>
      <c:catAx>
        <c:axId val="2691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131279"/>
        <c:crosses val="autoZero"/>
        <c:auto val="1"/>
        <c:lblAlgn val="ctr"/>
        <c:lblOffset val="100"/>
        <c:noMultiLvlLbl val="0"/>
      </c:catAx>
      <c:valAx>
        <c:axId val="26913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1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INMET 2003 E 2004.xlsx]Dashboard 2004!Tabela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Relação de Variaveis de Temperatura por TRIMESTRE X DIA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2004'!$D$39</c:f>
              <c:strCache>
                <c:ptCount val="1"/>
                <c:pt idx="0">
                  <c:v>Média de TEMPERATURA MÁXIMA NA HORA ANT. (AUT) (°C)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 2004'!$C$40:$C$58</c:f>
              <c:multiLvlStrCache>
                <c:ptCount val="17"/>
                <c:lvl>
                  <c:pt idx="1">
                    <c:v>28/11/2004</c:v>
                  </c:pt>
                  <c:pt idx="2">
                    <c:v>29/11/2004</c:v>
                  </c:pt>
                  <c:pt idx="3">
                    <c:v>30/11/2004</c:v>
                  </c:pt>
                  <c:pt idx="4">
                    <c:v>01/12/2004</c:v>
                  </c:pt>
                  <c:pt idx="5">
                    <c:v>03/12/2004</c:v>
                  </c:pt>
                  <c:pt idx="6">
                    <c:v>08/12/2004</c:v>
                  </c:pt>
                  <c:pt idx="7">
                    <c:v>09/12/2004</c:v>
                  </c:pt>
                  <c:pt idx="8">
                    <c:v>10/12/2004</c:v>
                  </c:pt>
                  <c:pt idx="9">
                    <c:v>12/12/2004</c:v>
                  </c:pt>
                  <c:pt idx="10">
                    <c:v>15/12/2004</c:v>
                  </c:pt>
                  <c:pt idx="11">
                    <c:v>19/12/2004</c:v>
                  </c:pt>
                  <c:pt idx="12">
                    <c:v>20/12/2004</c:v>
                  </c:pt>
                  <c:pt idx="13">
                    <c:v>21/12/2004</c:v>
                  </c:pt>
                  <c:pt idx="14">
                    <c:v>23/12/2004</c:v>
                  </c:pt>
                  <c:pt idx="15">
                    <c:v>24/12/2004</c:v>
                  </c:pt>
                  <c:pt idx="16">
                    <c:v>29/12/2004</c:v>
                  </c:pt>
                </c:lvl>
                <c:lvl>
                  <c:pt idx="0">
                    <c:v>Trim1</c:v>
                  </c:pt>
                  <c:pt idx="1">
                    <c:v>Trim4</c:v>
                  </c:pt>
                </c:lvl>
              </c:multiLvlStrCache>
            </c:multiLvlStrRef>
          </c:cat>
          <c:val>
            <c:numRef>
              <c:f>'Dashboard 2004'!$D$40:$D$58</c:f>
              <c:numCache>
                <c:formatCode>0.00</c:formatCode>
                <c:ptCount val="17"/>
                <c:pt idx="0">
                  <c:v>23.004347826086946</c:v>
                </c:pt>
                <c:pt idx="1">
                  <c:v>25.366666666666671</c:v>
                </c:pt>
                <c:pt idx="2">
                  <c:v>24.9</c:v>
                </c:pt>
                <c:pt idx="3">
                  <c:v>25.6</c:v>
                </c:pt>
                <c:pt idx="4">
                  <c:v>20.3</c:v>
                </c:pt>
                <c:pt idx="5">
                  <c:v>23.574999999999999</c:v>
                </c:pt>
                <c:pt idx="6">
                  <c:v>28.9</c:v>
                </c:pt>
                <c:pt idx="7">
                  <c:v>26.328571428571429</c:v>
                </c:pt>
                <c:pt idx="8">
                  <c:v>24.242857142857144</c:v>
                </c:pt>
                <c:pt idx="9">
                  <c:v>22.833333333333332</c:v>
                </c:pt>
                <c:pt idx="10">
                  <c:v>29.1</c:v>
                </c:pt>
                <c:pt idx="11">
                  <c:v>24</c:v>
                </c:pt>
                <c:pt idx="12">
                  <c:v>27.6</c:v>
                </c:pt>
                <c:pt idx="13">
                  <c:v>22.657142857142862</c:v>
                </c:pt>
                <c:pt idx="14">
                  <c:v>25</c:v>
                </c:pt>
                <c:pt idx="15">
                  <c:v>23.65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0-471C-8613-F10B8CCF16CD}"/>
            </c:ext>
          </c:extLst>
        </c:ser>
        <c:ser>
          <c:idx val="1"/>
          <c:order val="1"/>
          <c:tx>
            <c:strRef>
              <c:f>'Dashboard 2004'!$E$39</c:f>
              <c:strCache>
                <c:ptCount val="1"/>
                <c:pt idx="0">
                  <c:v>Mín. de TEMPERATURA MÍNIMA NA HORA ANT. (AUT) (°C)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 2004'!$C$40:$C$58</c:f>
              <c:multiLvlStrCache>
                <c:ptCount val="17"/>
                <c:lvl>
                  <c:pt idx="1">
                    <c:v>28/11/2004</c:v>
                  </c:pt>
                  <c:pt idx="2">
                    <c:v>29/11/2004</c:v>
                  </c:pt>
                  <c:pt idx="3">
                    <c:v>30/11/2004</c:v>
                  </c:pt>
                  <c:pt idx="4">
                    <c:v>01/12/2004</c:v>
                  </c:pt>
                  <c:pt idx="5">
                    <c:v>03/12/2004</c:v>
                  </c:pt>
                  <c:pt idx="6">
                    <c:v>08/12/2004</c:v>
                  </c:pt>
                  <c:pt idx="7">
                    <c:v>09/12/2004</c:v>
                  </c:pt>
                  <c:pt idx="8">
                    <c:v>10/12/2004</c:v>
                  </c:pt>
                  <c:pt idx="9">
                    <c:v>12/12/2004</c:v>
                  </c:pt>
                  <c:pt idx="10">
                    <c:v>15/12/2004</c:v>
                  </c:pt>
                  <c:pt idx="11">
                    <c:v>19/12/2004</c:v>
                  </c:pt>
                  <c:pt idx="12">
                    <c:v>20/12/2004</c:v>
                  </c:pt>
                  <c:pt idx="13">
                    <c:v>21/12/2004</c:v>
                  </c:pt>
                  <c:pt idx="14">
                    <c:v>23/12/2004</c:v>
                  </c:pt>
                  <c:pt idx="15">
                    <c:v>24/12/2004</c:v>
                  </c:pt>
                  <c:pt idx="16">
                    <c:v>29/12/2004</c:v>
                  </c:pt>
                </c:lvl>
                <c:lvl>
                  <c:pt idx="0">
                    <c:v>Trim1</c:v>
                  </c:pt>
                  <c:pt idx="1">
                    <c:v>Trim4</c:v>
                  </c:pt>
                </c:lvl>
              </c:multiLvlStrCache>
            </c:multiLvlStrRef>
          </c:cat>
          <c:val>
            <c:numRef>
              <c:f>'Dashboard 2004'!$E$40:$E$58</c:f>
              <c:numCache>
                <c:formatCode>0.00</c:formatCode>
                <c:ptCount val="17"/>
                <c:pt idx="0">
                  <c:v>18</c:v>
                </c:pt>
                <c:pt idx="1">
                  <c:v>22.2</c:v>
                </c:pt>
                <c:pt idx="2">
                  <c:v>21.1</c:v>
                </c:pt>
                <c:pt idx="3">
                  <c:v>20.399999999999999</c:v>
                </c:pt>
                <c:pt idx="4">
                  <c:v>18.8</c:v>
                </c:pt>
                <c:pt idx="5">
                  <c:v>20.399999999999999</c:v>
                </c:pt>
                <c:pt idx="6">
                  <c:v>21.7</c:v>
                </c:pt>
                <c:pt idx="7">
                  <c:v>19.899999999999999</c:v>
                </c:pt>
                <c:pt idx="8">
                  <c:v>21.6</c:v>
                </c:pt>
                <c:pt idx="9">
                  <c:v>20.3</c:v>
                </c:pt>
                <c:pt idx="10">
                  <c:v>26.6</c:v>
                </c:pt>
                <c:pt idx="11">
                  <c:v>20.9</c:v>
                </c:pt>
                <c:pt idx="12">
                  <c:v>21</c:v>
                </c:pt>
                <c:pt idx="13">
                  <c:v>19.5</c:v>
                </c:pt>
                <c:pt idx="14">
                  <c:v>20.5</c:v>
                </c:pt>
                <c:pt idx="15">
                  <c:v>21.9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0-471C-8613-F10B8CCF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155904"/>
        <c:axId val="1189167904"/>
      </c:barChart>
      <c:catAx>
        <c:axId val="11891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67904"/>
        <c:crosses val="autoZero"/>
        <c:auto val="1"/>
        <c:lblAlgn val="ctr"/>
        <c:lblOffset val="100"/>
        <c:noMultiLvlLbl val="0"/>
      </c:catAx>
      <c:valAx>
        <c:axId val="11891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pt-BR"/>
            </a:br>
            <a:r>
              <a:rPr lang="pt-BR"/>
              <a:t>Relação de Variaveis de Temperatura por MÊS X DIA X HORA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DE  HORAS (UTC)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22</c:v>
              </c:pt>
              <c:pt idx="1">
                <c:v>30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401D-464C-B791-77F3289D9FD4}"/>
            </c:ext>
          </c:extLst>
        </c:ser>
        <c:ser>
          <c:idx val="1"/>
          <c:order val="1"/>
          <c:tx>
            <c:v>Média de TEMPERATURA DO AR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21.590909090909093</c:v>
              </c:pt>
              <c:pt idx="1">
                <c:v>21.186666666666671</c:v>
              </c:pt>
              <c:pt idx="2">
                <c:v>18.066666666666666</c:v>
              </c:pt>
              <c:pt idx="3">
                <c:v>22.285714285714288</c:v>
              </c:pt>
              <c:pt idx="4">
                <c:v>22.25</c:v>
              </c:pt>
            </c:numLit>
          </c:val>
          <c:extLst>
            <c:ext xmlns:c16="http://schemas.microsoft.com/office/drawing/2014/chart" uri="{C3380CC4-5D6E-409C-BE32-E72D297353CC}">
              <c16:uniqueId val="{00000001-401D-464C-B791-77F3289D9FD4}"/>
            </c:ext>
          </c:extLst>
        </c:ser>
        <c:ser>
          <c:idx val="2"/>
          <c:order val="2"/>
          <c:tx>
            <c:v>Máx. de TEMPERATURA DO AR 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27.6</c:v>
              </c:pt>
              <c:pt idx="1">
                <c:v>25.1</c:v>
              </c:pt>
              <c:pt idx="2">
                <c:v>21.9</c:v>
              </c:pt>
              <c:pt idx="3">
                <c:v>28.3</c:v>
              </c:pt>
              <c:pt idx="4">
                <c:v>26.9</c:v>
              </c:pt>
            </c:numLit>
          </c:val>
          <c:extLst>
            <c:ext xmlns:c16="http://schemas.microsoft.com/office/drawing/2014/chart" uri="{C3380CC4-5D6E-409C-BE32-E72D297353CC}">
              <c16:uniqueId val="{00000002-401D-464C-B791-77F3289D9FD4}"/>
            </c:ext>
          </c:extLst>
        </c:ser>
        <c:ser>
          <c:idx val="3"/>
          <c:order val="3"/>
          <c:tx>
            <c:v>Mín. de TEMPERATURA DO AR 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18.3</c:v>
              </c:pt>
              <c:pt idx="1">
                <c:v>19.100000000000001</c:v>
              </c:pt>
              <c:pt idx="2">
                <c:v>12.9</c:v>
              </c:pt>
              <c:pt idx="3">
                <c:v>18.8</c:v>
              </c:pt>
              <c:pt idx="4">
                <c:v>19.100000000000001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3-401D-464C-B791-77F3289D9F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4385151"/>
        <c:axId val="2094386111"/>
      </c:barChart>
      <c:catAx>
        <c:axId val="209438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86111"/>
        <c:crosses val="autoZero"/>
        <c:auto val="1"/>
        <c:lblAlgn val="ctr"/>
        <c:lblOffset val="100"/>
        <c:noMultiLvlLbl val="0"/>
      </c:catAx>
      <c:valAx>
        <c:axId val="20943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de Variaveis de Temperetura x Hora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Série1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28.3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DDCC-49B4-B955-14F3786D1375}"/>
            </c:ext>
          </c:extLst>
        </c:ser>
        <c:ser>
          <c:idx val="1"/>
          <c:order val="1"/>
          <c:tx>
            <c:v>Série2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12.9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DCC-49B4-B955-14F3786D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41807"/>
        <c:axId val="1055842287"/>
      </c:lineChart>
      <c:catAx>
        <c:axId val="10558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42287"/>
        <c:crosses val="autoZero"/>
        <c:auto val="1"/>
        <c:lblAlgn val="ctr"/>
        <c:lblOffset val="100"/>
        <c:noMultiLvlLbl val="0"/>
      </c:catAx>
      <c:valAx>
        <c:axId val="1055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Realção de precipitação por MÊS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39</c:v>
              </c:pt>
              <c:pt idx="1">
                <c:v>69.800000000000026</c:v>
              </c:pt>
              <c:pt idx="2">
                <c:v>26.599999999999998</c:v>
              </c:pt>
              <c:pt idx="3">
                <c:v>6</c:v>
              </c:pt>
              <c:pt idx="4">
                <c:v>26.4</c:v>
              </c:pt>
            </c:numLit>
          </c:val>
          <c:extLst>
            <c:ext xmlns:c16="http://schemas.microsoft.com/office/drawing/2014/chart" uri="{C3380CC4-5D6E-409C-BE32-E72D297353CC}">
              <c16:uniqueId val="{00000000-3D35-4385-8910-CC788DE948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278959"/>
        <c:axId val="1545657247"/>
      </c:barChart>
      <c:catAx>
        <c:axId val="34627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657247"/>
        <c:crosses val="autoZero"/>
        <c:auto val="1"/>
        <c:lblAlgn val="ctr"/>
        <c:lblOffset val="100"/>
        <c:noMultiLvlLbl val="0"/>
      </c:catAx>
      <c:valAx>
        <c:axId val="15456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pt-BR"/>
            </a:br>
            <a:r>
              <a:rPr lang="pt-BR"/>
              <a:t>Relação de Variaveis de Temperatura por MÊS X DIA X HORA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DE  HORAS (UTC)</c:v>
          </c:tx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22</c:v>
              </c:pt>
              <c:pt idx="1">
                <c:v>30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DF0A-4FEB-ACAE-359D2DCF6B22}"/>
            </c:ext>
          </c:extLst>
        </c:ser>
        <c:ser>
          <c:idx val="1"/>
          <c:order val="1"/>
          <c:tx>
            <c:v>Média de TEMPERATURA DO AR </c:v>
          </c:tx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21.590909090909093</c:v>
              </c:pt>
              <c:pt idx="1">
                <c:v>21.186666666666671</c:v>
              </c:pt>
              <c:pt idx="2">
                <c:v>18.066666666666666</c:v>
              </c:pt>
              <c:pt idx="3">
                <c:v>22.285714285714288</c:v>
              </c:pt>
              <c:pt idx="4">
                <c:v>22.25</c:v>
              </c:pt>
            </c:numLit>
          </c:val>
          <c:extLst>
            <c:ext xmlns:c16="http://schemas.microsoft.com/office/drawing/2014/chart" uri="{C3380CC4-5D6E-409C-BE32-E72D297353CC}">
              <c16:uniqueId val="{00000001-DF0A-4FEB-ACAE-359D2DCF6B22}"/>
            </c:ext>
          </c:extLst>
        </c:ser>
        <c:ser>
          <c:idx val="2"/>
          <c:order val="2"/>
          <c:tx>
            <c:v>Máx. de TEMPERATURA DO AR </c:v>
          </c:tx>
          <c:spPr>
            <a:solidFill>
              <a:schemeClr val="accent4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27.6</c:v>
              </c:pt>
              <c:pt idx="1">
                <c:v>25.1</c:v>
              </c:pt>
              <c:pt idx="2">
                <c:v>21.9</c:v>
              </c:pt>
              <c:pt idx="3">
                <c:v>28.3</c:v>
              </c:pt>
              <c:pt idx="4">
                <c:v>26.9</c:v>
              </c:pt>
            </c:numLit>
          </c:val>
          <c:extLst>
            <c:ext xmlns:c16="http://schemas.microsoft.com/office/drawing/2014/chart" uri="{C3380CC4-5D6E-409C-BE32-E72D297353CC}">
              <c16:uniqueId val="{00000002-DF0A-4FEB-ACAE-359D2DCF6B22}"/>
            </c:ext>
          </c:extLst>
        </c:ser>
        <c:ser>
          <c:idx val="3"/>
          <c:order val="3"/>
          <c:tx>
            <c:v>Mín. de TEMPERATURA DO AR </c:v>
          </c:tx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mar</c:v>
              </c:pt>
              <c:pt idx="1">
                <c:v>abr</c:v>
              </c:pt>
              <c:pt idx="2">
                <c:v>mai</c:v>
              </c:pt>
              <c:pt idx="3">
                <c:v>set</c:v>
              </c:pt>
              <c:pt idx="4">
                <c:v>dez</c:v>
              </c:pt>
            </c:strLit>
          </c:cat>
          <c:val>
            <c:numLit>
              <c:formatCode>General</c:formatCode>
              <c:ptCount val="5"/>
              <c:pt idx="0">
                <c:v>18.3</c:v>
              </c:pt>
              <c:pt idx="1">
                <c:v>19.100000000000001</c:v>
              </c:pt>
              <c:pt idx="2">
                <c:v>12.9</c:v>
              </c:pt>
              <c:pt idx="3">
                <c:v>18.8</c:v>
              </c:pt>
              <c:pt idx="4">
                <c:v>19.100000000000001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3-DF0A-4FEB-ACAE-359D2DCF6B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4385151"/>
        <c:axId val="2094386111"/>
      </c:barChart>
      <c:catAx>
        <c:axId val="209438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86111"/>
        <c:crosses val="autoZero"/>
        <c:auto val="1"/>
        <c:lblAlgn val="ctr"/>
        <c:lblOffset val="100"/>
        <c:noMultiLvlLbl val="0"/>
      </c:catAx>
      <c:valAx>
        <c:axId val="20943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de Temperetura x Hora</a:t>
            </a:r>
          </a:p>
        </c:rich>
      </c:tx>
      <c:layout>
        <c:manualLayout>
          <c:xMode val="edge"/>
          <c:yMode val="edge"/>
          <c:x val="0.3880154852186404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Máx. de TEMPERATURA DO AR (°C)</c:v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Lit>
              <c:ptCount val="14"/>
              <c:pt idx="0">
                <c:v>09:00:00</c:v>
              </c:pt>
              <c:pt idx="1">
                <c:v>10:00:00</c:v>
              </c:pt>
              <c:pt idx="2">
                <c:v>11:00:00</c:v>
              </c:pt>
              <c:pt idx="3">
                <c:v>12:00:00</c:v>
              </c:pt>
              <c:pt idx="4">
                <c:v>13:00:00</c:v>
              </c:pt>
              <c:pt idx="5">
                <c:v>14:00:00</c:v>
              </c:pt>
              <c:pt idx="6">
                <c:v>15:00:00</c:v>
              </c:pt>
              <c:pt idx="7">
                <c:v>16:00:00</c:v>
              </c:pt>
              <c:pt idx="8">
                <c:v>17:00:00</c:v>
              </c:pt>
              <c:pt idx="9">
                <c:v>18:00:00</c:v>
              </c:pt>
              <c:pt idx="10">
                <c:v>19:00:00</c:v>
              </c:pt>
              <c:pt idx="11">
                <c:v>20:00:00</c:v>
              </c:pt>
              <c:pt idx="12">
                <c:v>21:00:00</c:v>
              </c:pt>
              <c:pt idx="13">
                <c:v>22:00:00</c:v>
              </c:pt>
            </c:strLit>
          </c:cat>
          <c:val>
            <c:numLit>
              <c:formatCode>General</c:formatCode>
              <c:ptCount val="14"/>
              <c:pt idx="0">
                <c:v>22.1</c:v>
              </c:pt>
              <c:pt idx="1">
                <c:v>19.3</c:v>
              </c:pt>
              <c:pt idx="2">
                <c:v>21.4</c:v>
              </c:pt>
              <c:pt idx="3">
                <c:v>22.6</c:v>
              </c:pt>
              <c:pt idx="4">
                <c:v>21.6</c:v>
              </c:pt>
              <c:pt idx="5">
                <c:v>20.9</c:v>
              </c:pt>
              <c:pt idx="6">
                <c:v>21.3</c:v>
              </c:pt>
              <c:pt idx="7">
                <c:v>21</c:v>
              </c:pt>
              <c:pt idx="8">
                <c:v>24.7</c:v>
              </c:pt>
              <c:pt idx="9">
                <c:v>25.2</c:v>
              </c:pt>
              <c:pt idx="10">
                <c:v>27.8</c:v>
              </c:pt>
              <c:pt idx="11">
                <c:v>28.3</c:v>
              </c:pt>
              <c:pt idx="12">
                <c:v>23.6</c:v>
              </c:pt>
              <c:pt idx="13">
                <c:v>22.3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D4-45AF-9053-DD1903401EB1}"/>
            </c:ext>
          </c:extLst>
        </c:ser>
        <c:ser>
          <c:idx val="1"/>
          <c:order val="1"/>
          <c:tx>
            <c:v>Mín. de TEMPERATURA DO AR  (°C)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Lit>
              <c:ptCount val="14"/>
              <c:pt idx="0">
                <c:v>09:00:00</c:v>
              </c:pt>
              <c:pt idx="1">
                <c:v>10:00:00</c:v>
              </c:pt>
              <c:pt idx="2">
                <c:v>11:00:00</c:v>
              </c:pt>
              <c:pt idx="3">
                <c:v>12:00:00</c:v>
              </c:pt>
              <c:pt idx="4">
                <c:v>13:00:00</c:v>
              </c:pt>
              <c:pt idx="5">
                <c:v>14:00:00</c:v>
              </c:pt>
              <c:pt idx="6">
                <c:v>15:00:00</c:v>
              </c:pt>
              <c:pt idx="7">
                <c:v>16:00:00</c:v>
              </c:pt>
              <c:pt idx="8">
                <c:v>17:00:00</c:v>
              </c:pt>
              <c:pt idx="9">
                <c:v>18:00:00</c:v>
              </c:pt>
              <c:pt idx="10">
                <c:v>19:00:00</c:v>
              </c:pt>
              <c:pt idx="11">
                <c:v>20:00:00</c:v>
              </c:pt>
              <c:pt idx="12">
                <c:v>21:00:00</c:v>
              </c:pt>
              <c:pt idx="13">
                <c:v>22:00:00</c:v>
              </c:pt>
            </c:strLit>
          </c:cat>
          <c:val>
            <c:numLit>
              <c:formatCode>General</c:formatCode>
              <c:ptCount val="14"/>
              <c:pt idx="0">
                <c:v>19.100000000000001</c:v>
              </c:pt>
              <c:pt idx="1">
                <c:v>18.3</c:v>
              </c:pt>
              <c:pt idx="2">
                <c:v>12.9</c:v>
              </c:pt>
              <c:pt idx="3">
                <c:v>18.600000000000001</c:v>
              </c:pt>
              <c:pt idx="4">
                <c:v>19.399999999999999</c:v>
              </c:pt>
              <c:pt idx="5">
                <c:v>18.8</c:v>
              </c:pt>
              <c:pt idx="6">
                <c:v>18.899999999999999</c:v>
              </c:pt>
              <c:pt idx="7">
                <c:v>19.399999999999999</c:v>
              </c:pt>
              <c:pt idx="8">
                <c:v>19.899999999999999</c:v>
              </c:pt>
              <c:pt idx="9">
                <c:v>19.8</c:v>
              </c:pt>
              <c:pt idx="10">
                <c:v>20</c:v>
              </c:pt>
              <c:pt idx="11">
                <c:v>20.100000000000001</c:v>
              </c:pt>
              <c:pt idx="12">
                <c:v>20.399999999999999</c:v>
              </c:pt>
              <c:pt idx="13">
                <c:v>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5D4-45AF-9053-DD1903401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841807"/>
        <c:axId val="1055842287"/>
      </c:lineChart>
      <c:catAx>
        <c:axId val="10558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42287"/>
        <c:crosses val="autoZero"/>
        <c:auto val="1"/>
        <c:lblAlgn val="ctr"/>
        <c:lblOffset val="100"/>
        <c:noMultiLvlLbl val="0"/>
      </c:catAx>
      <c:valAx>
        <c:axId val="1055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INMET 2003 E 2004.xlsx]Dashboard 2003 - sem -!Tabela dinâmica28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Realção de precipitação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2003 - sem -'!$G$11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2003 - sem -'!$F$12:$F$16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'Dashboard 2003 - sem -'!$G$12:$G$16</c:f>
              <c:numCache>
                <c:formatCode>General</c:formatCode>
                <c:ptCount val="4"/>
                <c:pt idx="0">
                  <c:v>39</c:v>
                </c:pt>
                <c:pt idx="1">
                  <c:v>96.400000000000034</c:v>
                </c:pt>
                <c:pt idx="2">
                  <c:v>6</c:v>
                </c:pt>
                <c:pt idx="3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A-486F-947E-55C6E31549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122528"/>
        <c:axId val="1100124448"/>
      </c:barChart>
      <c:catAx>
        <c:axId val="11001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124448"/>
        <c:crosses val="autoZero"/>
        <c:auto val="1"/>
        <c:lblAlgn val="ctr"/>
        <c:lblOffset val="100"/>
        <c:noMultiLvlLbl val="0"/>
      </c:catAx>
      <c:valAx>
        <c:axId val="11001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01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INMET 2003 E 2004.xlsx]Dashboard 2003 - sem -!Tabela dinâmica15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de Variaveis de Temperatura por TRIMESTRE X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2003 - sem -'!$C$39</c:f>
              <c:strCache>
                <c:ptCount val="1"/>
                <c:pt idx="0">
                  <c:v>Média de TEMPERATURA MÁXIMA 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 2003 - sem -'!$B$40:$B$70</c:f>
              <c:multiLvlStrCache>
                <c:ptCount val="26"/>
                <c:lvl>
                  <c:pt idx="0">
                    <c:v>21/03/2003</c:v>
                  </c:pt>
                  <c:pt idx="1">
                    <c:v>24/03/2003</c:v>
                  </c:pt>
                  <c:pt idx="2">
                    <c:v>25/03/2003</c:v>
                  </c:pt>
                  <c:pt idx="3">
                    <c:v>26/03/2003</c:v>
                  </c:pt>
                  <c:pt idx="4">
                    <c:v>27/03/2003</c:v>
                  </c:pt>
                  <c:pt idx="5">
                    <c:v>29/03/2003</c:v>
                  </c:pt>
                  <c:pt idx="6">
                    <c:v>01/04/2003</c:v>
                  </c:pt>
                  <c:pt idx="7">
                    <c:v>04/04/2003</c:v>
                  </c:pt>
                  <c:pt idx="8">
                    <c:v>06/04/2003</c:v>
                  </c:pt>
                  <c:pt idx="9">
                    <c:v>08/04/2003</c:v>
                  </c:pt>
                  <c:pt idx="10">
                    <c:v>10/04/2003</c:v>
                  </c:pt>
                  <c:pt idx="11">
                    <c:v>11/04/2003</c:v>
                  </c:pt>
                  <c:pt idx="12">
                    <c:v>15/04/2003</c:v>
                  </c:pt>
                  <c:pt idx="13">
                    <c:v>20/04/2003</c:v>
                  </c:pt>
                  <c:pt idx="14">
                    <c:v>05/05/2003</c:v>
                  </c:pt>
                  <c:pt idx="15">
                    <c:v>06/05/2003</c:v>
                  </c:pt>
                  <c:pt idx="16">
                    <c:v>07/05/2003</c:v>
                  </c:pt>
                  <c:pt idx="17">
                    <c:v>23/05/2003</c:v>
                  </c:pt>
                  <c:pt idx="18">
                    <c:v>03/09/2003</c:v>
                  </c:pt>
                  <c:pt idx="19">
                    <c:v>15/09/2003</c:v>
                  </c:pt>
                  <c:pt idx="20">
                    <c:v>16/09/2003</c:v>
                  </c:pt>
                  <c:pt idx="21">
                    <c:v>28/09/2003</c:v>
                  </c:pt>
                  <c:pt idx="22">
                    <c:v>18/12/2003</c:v>
                  </c:pt>
                  <c:pt idx="23">
                    <c:v>22/12/2003</c:v>
                  </c:pt>
                  <c:pt idx="24">
                    <c:v>23/12/2003</c:v>
                  </c:pt>
                  <c:pt idx="25">
                    <c:v>24/12/2003</c:v>
                  </c:pt>
                </c:lvl>
                <c:lvl>
                  <c:pt idx="0">
                    <c:v>Trim1</c:v>
                  </c:pt>
                  <c:pt idx="6">
                    <c:v>Trim2</c:v>
                  </c:pt>
                  <c:pt idx="18">
                    <c:v>Trim3</c:v>
                  </c:pt>
                  <c:pt idx="22">
                    <c:v>Trim4</c:v>
                  </c:pt>
                </c:lvl>
              </c:multiLvlStrCache>
            </c:multiLvlStrRef>
          </c:cat>
          <c:val>
            <c:numRef>
              <c:f>'Dashboard 2003 - sem -'!$C$40:$C$70</c:f>
              <c:numCache>
                <c:formatCode>0.00</c:formatCode>
                <c:ptCount val="26"/>
                <c:pt idx="0">
                  <c:v>24.6</c:v>
                </c:pt>
                <c:pt idx="1">
                  <c:v>28.35</c:v>
                </c:pt>
                <c:pt idx="2">
                  <c:v>23.675000000000001</c:v>
                </c:pt>
                <c:pt idx="3">
                  <c:v>19.96</c:v>
                </c:pt>
                <c:pt idx="4">
                  <c:v>20.942857142857143</c:v>
                </c:pt>
                <c:pt idx="5">
                  <c:v>25.85</c:v>
                </c:pt>
                <c:pt idx="6">
                  <c:v>24.549999999999997</c:v>
                </c:pt>
                <c:pt idx="7">
                  <c:v>22.842857142857145</c:v>
                </c:pt>
                <c:pt idx="8">
                  <c:v>24.524999999999999</c:v>
                </c:pt>
                <c:pt idx="9">
                  <c:v>26.35</c:v>
                </c:pt>
                <c:pt idx="10">
                  <c:v>20.528571428571432</c:v>
                </c:pt>
                <c:pt idx="11">
                  <c:v>22</c:v>
                </c:pt>
                <c:pt idx="12">
                  <c:v>19.5</c:v>
                </c:pt>
                <c:pt idx="13">
                  <c:v>19.3</c:v>
                </c:pt>
                <c:pt idx="14">
                  <c:v>26.2</c:v>
                </c:pt>
                <c:pt idx="15">
                  <c:v>19.099999999999998</c:v>
                </c:pt>
                <c:pt idx="16">
                  <c:v>12.9</c:v>
                </c:pt>
                <c:pt idx="17">
                  <c:v>26.2</c:v>
                </c:pt>
                <c:pt idx="18">
                  <c:v>29.6</c:v>
                </c:pt>
                <c:pt idx="19">
                  <c:v>29.2</c:v>
                </c:pt>
                <c:pt idx="20">
                  <c:v>19.166666666666668</c:v>
                </c:pt>
                <c:pt idx="21">
                  <c:v>25.25</c:v>
                </c:pt>
                <c:pt idx="22">
                  <c:v>30.7</c:v>
                </c:pt>
                <c:pt idx="23">
                  <c:v>23.15</c:v>
                </c:pt>
                <c:pt idx="24">
                  <c:v>19.2</c:v>
                </c:pt>
                <c:pt idx="25">
                  <c:v>27.466666666666669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E-4483-AE5D-19F8D166096F}"/>
            </c:ext>
          </c:extLst>
        </c:ser>
        <c:ser>
          <c:idx val="1"/>
          <c:order val="1"/>
          <c:tx>
            <c:strRef>
              <c:f>'Dashboard 2003 - sem -'!$D$39</c:f>
              <c:strCache>
                <c:ptCount val="1"/>
                <c:pt idx="0">
                  <c:v>Média de TEMPERATURA MÍNIMA 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 2003 - sem -'!$B$40:$B$70</c:f>
              <c:multiLvlStrCache>
                <c:ptCount val="26"/>
                <c:lvl>
                  <c:pt idx="0">
                    <c:v>21/03/2003</c:v>
                  </c:pt>
                  <c:pt idx="1">
                    <c:v>24/03/2003</c:v>
                  </c:pt>
                  <c:pt idx="2">
                    <c:v>25/03/2003</c:v>
                  </c:pt>
                  <c:pt idx="3">
                    <c:v>26/03/2003</c:v>
                  </c:pt>
                  <c:pt idx="4">
                    <c:v>27/03/2003</c:v>
                  </c:pt>
                  <c:pt idx="5">
                    <c:v>29/03/2003</c:v>
                  </c:pt>
                  <c:pt idx="6">
                    <c:v>01/04/2003</c:v>
                  </c:pt>
                  <c:pt idx="7">
                    <c:v>04/04/2003</c:v>
                  </c:pt>
                  <c:pt idx="8">
                    <c:v>06/04/2003</c:v>
                  </c:pt>
                  <c:pt idx="9">
                    <c:v>08/04/2003</c:v>
                  </c:pt>
                  <c:pt idx="10">
                    <c:v>10/04/2003</c:v>
                  </c:pt>
                  <c:pt idx="11">
                    <c:v>11/04/2003</c:v>
                  </c:pt>
                  <c:pt idx="12">
                    <c:v>15/04/2003</c:v>
                  </c:pt>
                  <c:pt idx="13">
                    <c:v>20/04/2003</c:v>
                  </c:pt>
                  <c:pt idx="14">
                    <c:v>05/05/2003</c:v>
                  </c:pt>
                  <c:pt idx="15">
                    <c:v>06/05/2003</c:v>
                  </c:pt>
                  <c:pt idx="16">
                    <c:v>07/05/2003</c:v>
                  </c:pt>
                  <c:pt idx="17">
                    <c:v>23/05/2003</c:v>
                  </c:pt>
                  <c:pt idx="18">
                    <c:v>03/09/2003</c:v>
                  </c:pt>
                  <c:pt idx="19">
                    <c:v>15/09/2003</c:v>
                  </c:pt>
                  <c:pt idx="20">
                    <c:v>16/09/2003</c:v>
                  </c:pt>
                  <c:pt idx="21">
                    <c:v>28/09/2003</c:v>
                  </c:pt>
                  <c:pt idx="22">
                    <c:v>18/12/2003</c:v>
                  </c:pt>
                  <c:pt idx="23">
                    <c:v>22/12/2003</c:v>
                  </c:pt>
                  <c:pt idx="24">
                    <c:v>23/12/2003</c:v>
                  </c:pt>
                  <c:pt idx="25">
                    <c:v>24/12/2003</c:v>
                  </c:pt>
                </c:lvl>
                <c:lvl>
                  <c:pt idx="0">
                    <c:v>Trim1</c:v>
                  </c:pt>
                  <c:pt idx="6">
                    <c:v>Trim2</c:v>
                  </c:pt>
                  <c:pt idx="18">
                    <c:v>Trim3</c:v>
                  </c:pt>
                  <c:pt idx="22">
                    <c:v>Trim4</c:v>
                  </c:pt>
                </c:lvl>
              </c:multiLvlStrCache>
            </c:multiLvlStrRef>
          </c:cat>
          <c:val>
            <c:numRef>
              <c:f>'Dashboard 2003 - sem -'!$D$40:$D$70</c:f>
              <c:numCache>
                <c:formatCode>0.00</c:formatCode>
                <c:ptCount val="26"/>
                <c:pt idx="0">
                  <c:v>21.95</c:v>
                </c:pt>
                <c:pt idx="1">
                  <c:v>25.6</c:v>
                </c:pt>
                <c:pt idx="2">
                  <c:v>21.5</c:v>
                </c:pt>
                <c:pt idx="3">
                  <c:v>19.34</c:v>
                </c:pt>
                <c:pt idx="4">
                  <c:v>20.585714285714285</c:v>
                </c:pt>
                <c:pt idx="5">
                  <c:v>21.3</c:v>
                </c:pt>
                <c:pt idx="6">
                  <c:v>21.450000000000003</c:v>
                </c:pt>
                <c:pt idx="7">
                  <c:v>21.785714285714281</c:v>
                </c:pt>
                <c:pt idx="8">
                  <c:v>22.25</c:v>
                </c:pt>
                <c:pt idx="9">
                  <c:v>23.700000000000003</c:v>
                </c:pt>
                <c:pt idx="10">
                  <c:v>19.857142857142858</c:v>
                </c:pt>
                <c:pt idx="11">
                  <c:v>20.05</c:v>
                </c:pt>
                <c:pt idx="12">
                  <c:v>19.18</c:v>
                </c:pt>
                <c:pt idx="13">
                  <c:v>19.2</c:v>
                </c:pt>
                <c:pt idx="14">
                  <c:v>21.4</c:v>
                </c:pt>
                <c:pt idx="15">
                  <c:v>18.833333333333336</c:v>
                </c:pt>
                <c:pt idx="16">
                  <c:v>11.4</c:v>
                </c:pt>
                <c:pt idx="17">
                  <c:v>16.7</c:v>
                </c:pt>
                <c:pt idx="18">
                  <c:v>26.8</c:v>
                </c:pt>
                <c:pt idx="19">
                  <c:v>27.1</c:v>
                </c:pt>
                <c:pt idx="20">
                  <c:v>18.666666666666668</c:v>
                </c:pt>
                <c:pt idx="21">
                  <c:v>21.3</c:v>
                </c:pt>
                <c:pt idx="22">
                  <c:v>24</c:v>
                </c:pt>
                <c:pt idx="23">
                  <c:v>19.899999999999999</c:v>
                </c:pt>
                <c:pt idx="24">
                  <c:v>19.05</c:v>
                </c:pt>
                <c:pt idx="25">
                  <c:v>23.966666666666669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E-4483-AE5D-19F8D166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169824"/>
        <c:axId val="1189155424"/>
      </c:barChart>
      <c:catAx>
        <c:axId val="11891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55424"/>
        <c:crosses val="autoZero"/>
        <c:auto val="1"/>
        <c:lblAlgn val="ctr"/>
        <c:lblOffset val="100"/>
        <c:noMultiLvlLbl val="0"/>
      </c:catAx>
      <c:valAx>
        <c:axId val="1189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INMET 2003 E 2004.xlsx]Dashboard 2004!Tabela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Realção de precipitação por MÊS </a:t>
            </a:r>
            <a:r>
              <a:rPr lang="pt-B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2004'!$D$10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2004'!$C$11:$C$16</c:f>
              <c:multiLvlStrCache>
                <c:ptCount val="41"/>
                <c:lvl>
                  <c:pt idx="0">
                    <c:v>01/01/2004</c:v>
                  </c:pt>
                  <c:pt idx="1">
                    <c:v>02/01/2004</c:v>
                  </c:pt>
                  <c:pt idx="2">
                    <c:v>03/01/2004</c:v>
                  </c:pt>
                  <c:pt idx="3">
                    <c:v>07/01/2004</c:v>
                  </c:pt>
                  <c:pt idx="4">
                    <c:v>08/01/2004</c:v>
                  </c:pt>
                  <c:pt idx="5">
                    <c:v>09/01/2004</c:v>
                  </c:pt>
                  <c:pt idx="6">
                    <c:v>10/01/2004</c:v>
                  </c:pt>
                  <c:pt idx="7">
                    <c:v>20/02/2004</c:v>
                  </c:pt>
                  <c:pt idx="8">
                    <c:v>21/02/2004</c:v>
                  </c:pt>
                  <c:pt idx="9">
                    <c:v>22/02/2004</c:v>
                  </c:pt>
                  <c:pt idx="10">
                    <c:v>23/02/2004</c:v>
                  </c:pt>
                  <c:pt idx="11">
                    <c:v>24/02/2004</c:v>
                  </c:pt>
                  <c:pt idx="12">
                    <c:v>25/02/2004</c:v>
                  </c:pt>
                  <c:pt idx="13">
                    <c:v>28/02/2004</c:v>
                  </c:pt>
                  <c:pt idx="14">
                    <c:v>03/03/2004</c:v>
                  </c:pt>
                  <c:pt idx="15">
                    <c:v>05/03/2004</c:v>
                  </c:pt>
                  <c:pt idx="16">
                    <c:v>06/03/2004</c:v>
                  </c:pt>
                  <c:pt idx="17">
                    <c:v>09/03/2004</c:v>
                  </c:pt>
                  <c:pt idx="18">
                    <c:v>11/03/2004</c:v>
                  </c:pt>
                  <c:pt idx="19">
                    <c:v>14/03/2004</c:v>
                  </c:pt>
                  <c:pt idx="20">
                    <c:v>15/03/2004</c:v>
                  </c:pt>
                  <c:pt idx="21">
                    <c:v>19/03/2004</c:v>
                  </c:pt>
                  <c:pt idx="22">
                    <c:v>20/03/2004</c:v>
                  </c:pt>
                  <c:pt idx="23">
                    <c:v>22/03/2004</c:v>
                  </c:pt>
                  <c:pt idx="24">
                    <c:v>26/03/2004</c:v>
                  </c:pt>
                  <c:pt idx="25">
                    <c:v>28/11/2004</c:v>
                  </c:pt>
                  <c:pt idx="26">
                    <c:v>29/11/2004</c:v>
                  </c:pt>
                  <c:pt idx="27">
                    <c:v>30/11/2004</c:v>
                  </c:pt>
                  <c:pt idx="28">
                    <c:v>01/12/2004</c:v>
                  </c:pt>
                  <c:pt idx="29">
                    <c:v>03/12/2004</c:v>
                  </c:pt>
                  <c:pt idx="30">
                    <c:v>08/12/2004</c:v>
                  </c:pt>
                  <c:pt idx="31">
                    <c:v>09/12/2004</c:v>
                  </c:pt>
                  <c:pt idx="32">
                    <c:v>10/12/2004</c:v>
                  </c:pt>
                  <c:pt idx="33">
                    <c:v>12/12/2004</c:v>
                  </c:pt>
                  <c:pt idx="34">
                    <c:v>15/12/2004</c:v>
                  </c:pt>
                  <c:pt idx="35">
                    <c:v>19/12/2004</c:v>
                  </c:pt>
                  <c:pt idx="36">
                    <c:v>20/12/2004</c:v>
                  </c:pt>
                  <c:pt idx="37">
                    <c:v>21/12/2004</c:v>
                  </c:pt>
                  <c:pt idx="38">
                    <c:v>23/12/2004</c:v>
                  </c:pt>
                  <c:pt idx="39">
                    <c:v>24/12/2004</c:v>
                  </c:pt>
                  <c:pt idx="40">
                    <c:v>29/12/2004</c:v>
                  </c:pt>
                </c:lvl>
                <c:lvl>
                  <c:pt idx="0">
                    <c:v>jan</c:v>
                  </c:pt>
                  <c:pt idx="7">
                    <c:v>fev</c:v>
                  </c:pt>
                  <c:pt idx="14">
                    <c:v>mar</c:v>
                  </c:pt>
                  <c:pt idx="25">
                    <c:v>nov</c:v>
                  </c:pt>
                  <c:pt idx="28">
                    <c:v>dez</c:v>
                  </c:pt>
                </c:lvl>
                <c:lvl>
                  <c:pt idx="0">
                    <c:v>Trim1</c:v>
                  </c:pt>
                  <c:pt idx="25">
                    <c:v>Trim4</c:v>
                  </c:pt>
                </c:lvl>
              </c:multiLvlStrCache>
            </c:multiLvlStrRef>
          </c:cat>
          <c:val>
            <c:numRef>
              <c:f>'Dashboard 2004'!$D$11:$D$16</c:f>
              <c:numCache>
                <c:formatCode>General</c:formatCode>
                <c:ptCount val="41"/>
                <c:pt idx="0">
                  <c:v>1</c:v>
                </c:pt>
                <c:pt idx="1">
                  <c:v>24.4</c:v>
                </c:pt>
                <c:pt idx="2">
                  <c:v>0.2</c:v>
                </c:pt>
                <c:pt idx="3">
                  <c:v>8.8000000000000007</c:v>
                </c:pt>
                <c:pt idx="7">
                  <c:v>20.9</c:v>
                </c:pt>
                <c:pt idx="8">
                  <c:v>21.3</c:v>
                </c:pt>
                <c:pt idx="9">
                  <c:v>21</c:v>
                </c:pt>
                <c:pt idx="10">
                  <c:v>22</c:v>
                </c:pt>
                <c:pt idx="11">
                  <c:v>23.4</c:v>
                </c:pt>
                <c:pt idx="12">
                  <c:v>26.2</c:v>
                </c:pt>
                <c:pt idx="13">
                  <c:v>23.9</c:v>
                </c:pt>
                <c:pt idx="14">
                  <c:v>26.7</c:v>
                </c:pt>
                <c:pt idx="15">
                  <c:v>29.2</c:v>
                </c:pt>
                <c:pt idx="16">
                  <c:v>24.8</c:v>
                </c:pt>
                <c:pt idx="17">
                  <c:v>25.5</c:v>
                </c:pt>
                <c:pt idx="18">
                  <c:v>23.2</c:v>
                </c:pt>
                <c:pt idx="19">
                  <c:v>29.2</c:v>
                </c:pt>
                <c:pt idx="24">
                  <c:v>#N/A</c:v>
                </c:pt>
                <c:pt idx="25">
                  <c:v>25.366666666666671</c:v>
                </c:pt>
                <c:pt idx="26">
                  <c:v>24.9</c:v>
                </c:pt>
                <c:pt idx="27">
                  <c:v>25.6</c:v>
                </c:pt>
                <c:pt idx="28">
                  <c:v>23.574999999999999</c:v>
                </c:pt>
                <c:pt idx="29">
                  <c:v>28.9</c:v>
                </c:pt>
                <c:pt idx="30">
                  <c:v>26.328571428571429</c:v>
                </c:pt>
                <c:pt idx="31">
                  <c:v>24.242857142857144</c:v>
                </c:pt>
                <c:pt idx="32">
                  <c:v>22.833333333333332</c:v>
                </c:pt>
                <c:pt idx="33">
                  <c:v>29.1</c:v>
                </c:pt>
                <c:pt idx="34">
                  <c:v>24</c:v>
                </c:pt>
                <c:pt idx="35">
                  <c:v>27.6</c:v>
                </c:pt>
                <c:pt idx="36">
                  <c:v>22.657142857142862</c:v>
                </c:pt>
                <c:pt idx="37">
                  <c:v>25</c:v>
                </c:pt>
                <c:pt idx="38">
                  <c:v>23.65</c:v>
                </c:pt>
                <c:pt idx="39">
                  <c:v>25</c:v>
                </c:pt>
                <c:pt idx="40">
                  <c:v>23.696638655462181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F-48C8-9114-BD3154269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9161664"/>
        <c:axId val="1189175104"/>
      </c:barChart>
      <c:catAx>
        <c:axId val="11891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75104"/>
        <c:crosses val="autoZero"/>
        <c:auto val="1"/>
        <c:lblAlgn val="ctr"/>
        <c:lblOffset val="100"/>
        <c:noMultiLvlLbl val="0"/>
      </c:catAx>
      <c:valAx>
        <c:axId val="11891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1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581026</xdr:colOff>
      <xdr:row>2</xdr:row>
      <xdr:rowOff>47626</xdr:rowOff>
    </xdr:from>
    <xdr:to>
      <xdr:col>1</xdr:col>
      <xdr:colOff>1019176</xdr:colOff>
      <xdr:row>5</xdr:row>
      <xdr:rowOff>64499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FC9F3C-F0F9-4FDA-BB14-C82BF1D94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6" y="428626"/>
          <a:ext cx="1047750" cy="697230"/>
        </a:xfrm>
        <a:prstGeom prst="rect">
          <a:avLst/>
        </a:prstGeom>
      </xdr:spPr>
    </xdr:pic>
    <xdr:clientData/>
  </xdr:twoCellAnchor>
  <xdr:twoCellAnchor>
    <xdr:from>
      <xdr:col>11</xdr:col>
      <xdr:colOff>435429</xdr:colOff>
      <xdr:row>4</xdr:row>
      <xdr:rowOff>54429</xdr:rowOff>
    </xdr:from>
    <xdr:to>
      <xdr:col>11</xdr:col>
      <xdr:colOff>557893</xdr:colOff>
      <xdr:row>90</xdr:row>
      <xdr:rowOff>54429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DF4308E-622E-22D8-F0FE-ED28735C650F}"/>
            </a:ext>
          </a:extLst>
        </xdr:cNvPr>
        <xdr:cNvCxnSpPr/>
      </xdr:nvCxnSpPr>
      <xdr:spPr>
        <a:xfrm flipH="1">
          <a:off x="28357286" y="816429"/>
          <a:ext cx="122464" cy="164918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497715</xdr:colOff>
      <xdr:row>8</xdr:row>
      <xdr:rowOff>134288</xdr:rowOff>
    </xdr:from>
    <xdr:to>
      <xdr:col>21</xdr:col>
      <xdr:colOff>192513</xdr:colOff>
      <xdr:row>23</xdr:row>
      <xdr:rowOff>60235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156FC2A-D1DA-B0CB-36BB-FAE3C2FB1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510453</xdr:colOff>
      <xdr:row>26</xdr:row>
      <xdr:rowOff>145905</xdr:rowOff>
    </xdr:from>
    <xdr:to>
      <xdr:col>26</xdr:col>
      <xdr:colOff>204107</xdr:colOff>
      <xdr:row>43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64C5A2C-E2C0-B35F-9FD4-F5B858882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123701</xdr:colOff>
      <xdr:row>8</xdr:row>
      <xdr:rowOff>91786</xdr:rowOff>
    </xdr:from>
    <xdr:to>
      <xdr:col>31</xdr:col>
      <xdr:colOff>413162</xdr:colOff>
      <xdr:row>22</xdr:row>
      <xdr:rowOff>167986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FACBFF-2113-8B6A-FC43-52261D03E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497715</xdr:colOff>
      <xdr:row>8</xdr:row>
      <xdr:rowOff>134288</xdr:rowOff>
    </xdr:from>
    <xdr:to>
      <xdr:col>21</xdr:col>
      <xdr:colOff>192513</xdr:colOff>
      <xdr:row>23</xdr:row>
      <xdr:rowOff>60235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2E1F22-9489-4D9A-A880-38A4001D4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510453</xdr:colOff>
      <xdr:row>26</xdr:row>
      <xdr:rowOff>145905</xdr:rowOff>
    </xdr:from>
    <xdr:to>
      <xdr:col>26</xdr:col>
      <xdr:colOff>204107</xdr:colOff>
      <xdr:row>50</xdr:row>
      <xdr:rowOff>81642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A717B-C81B-4736-AF39-C65007E4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123701</xdr:colOff>
      <xdr:row>8</xdr:row>
      <xdr:rowOff>91786</xdr:rowOff>
    </xdr:from>
    <xdr:to>
      <xdr:col>31</xdr:col>
      <xdr:colOff>413162</xdr:colOff>
      <xdr:row>22</xdr:row>
      <xdr:rowOff>167986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E37C78-056E-4093-B87D-1B761CE9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27</xdr:row>
      <xdr:rowOff>190499</xdr:rowOff>
    </xdr:from>
    <xdr:to>
      <xdr:col>35</xdr:col>
      <xdr:colOff>585107</xdr:colOff>
      <xdr:row>47</xdr:row>
      <xdr:rowOff>13606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42C6B8-A50D-403E-BB81-CCD24A9C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619124</xdr:colOff>
      <xdr:row>54</xdr:row>
      <xdr:rowOff>166006</xdr:rowOff>
    </xdr:from>
    <xdr:to>
      <xdr:col>24</xdr:col>
      <xdr:colOff>54428</xdr:colOff>
      <xdr:row>75</xdr:row>
      <xdr:rowOff>163285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8034525-5608-88A9-4294-CE00A7FF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581026</xdr:colOff>
      <xdr:row>2</xdr:row>
      <xdr:rowOff>47626</xdr:rowOff>
    </xdr:from>
    <xdr:to>
      <xdr:col>2</xdr:col>
      <xdr:colOff>376239</xdr:colOff>
      <xdr:row>5</xdr:row>
      <xdr:rowOff>178799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ABE357-D721-4400-92AB-6C0EFB552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6" y="428626"/>
          <a:ext cx="1047750" cy="702673"/>
        </a:xfrm>
        <a:prstGeom prst="rect">
          <a:avLst/>
        </a:prstGeom>
      </xdr:spPr>
    </xdr:pic>
    <xdr:clientData/>
  </xdr:twoCellAnchor>
  <xdr:twoCellAnchor>
    <xdr:from>
      <xdr:col>15</xdr:col>
      <xdr:colOff>292552</xdr:colOff>
      <xdr:row>14</xdr:row>
      <xdr:rowOff>84365</xdr:rowOff>
    </xdr:from>
    <xdr:to>
      <xdr:col>26</xdr:col>
      <xdr:colOff>571500</xdr:colOff>
      <xdr:row>34</xdr:row>
      <xdr:rowOff>122465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D59CBE-D43E-710F-2490-6B1D3CBA5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122464</xdr:colOff>
      <xdr:row>91</xdr:row>
      <xdr:rowOff>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76DB3E28-E932-4A50-903E-4C876D60D9B9}"/>
            </a:ext>
          </a:extLst>
        </xdr:cNvPr>
        <xdr:cNvCxnSpPr/>
      </xdr:nvCxnSpPr>
      <xdr:spPr>
        <a:xfrm flipH="1">
          <a:off x="28656643" y="1061357"/>
          <a:ext cx="122464" cy="164918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208188</xdr:colOff>
      <xdr:row>14</xdr:row>
      <xdr:rowOff>68036</xdr:rowOff>
    </xdr:from>
    <xdr:to>
      <xdr:col>41</xdr:col>
      <xdr:colOff>533399</xdr:colOff>
      <xdr:row>35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1D88EA-F617-0348-6AE1-43ED90460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190500</xdr:colOff>
      <xdr:row>40</xdr:row>
      <xdr:rowOff>171448</xdr:rowOff>
    </xdr:from>
    <xdr:to>
      <xdr:col>27</xdr:col>
      <xdr:colOff>261937</xdr:colOff>
      <xdr:row>68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A3B85B-957A-D4A8-7F7A-5B1DDD534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238124</xdr:colOff>
      <xdr:row>40</xdr:row>
      <xdr:rowOff>9524</xdr:rowOff>
    </xdr:from>
    <xdr:to>
      <xdr:col>43</xdr:col>
      <xdr:colOff>-1</xdr:colOff>
      <xdr:row>69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F8C6D20-45D3-C47D-A798-D82DA89F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75</xdr:row>
      <xdr:rowOff>104775</xdr:rowOff>
    </xdr:from>
    <xdr:to>
      <xdr:col>43</xdr:col>
      <xdr:colOff>-1</xdr:colOff>
      <xdr:row>100</xdr:row>
      <xdr:rowOff>47624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AB1679-9225-DC9A-5770-6F092EAA6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inmet%20-%20dado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nmet%20-%20dado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inmet%20-%20dado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inmet%20-%20dados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 Nascimento" refreshedDate="45559.428265625" createdVersion="8" refreshedVersion="8" minRefreshableVersion="3" recordCount="73" xr:uid="{EC88118E-E419-4CC0-85D3-3FEE4333EE75}">
  <cacheSource type="worksheet">
    <worksheetSource name="Tabela"/>
  </cacheSource>
  <cacheFields count="18">
    <cacheField name="DATA (YYYY-MM-DD)" numFmtId="14">
      <sharedItems containsSemiMixedTypes="0" containsNonDate="0" containsDate="1" containsString="0" minDate="2003-03-21T00:00:00" maxDate="2003-12-25T00:00:00" count="26">
        <d v="2003-03-21T00:00:00"/>
        <d v="2003-03-24T00:00:00"/>
        <d v="2003-03-25T00:00:00"/>
        <d v="2003-03-26T00:00:00"/>
        <d v="2003-03-27T00:00:00"/>
        <d v="2003-03-29T00:00:00"/>
        <d v="2003-04-01T00:00:00"/>
        <d v="2003-04-04T00:00:00"/>
        <d v="2003-04-06T00:00:00"/>
        <d v="2003-04-08T00:00:00"/>
        <d v="2003-04-10T00:00:00"/>
        <d v="2003-04-11T00:00:00"/>
        <d v="2003-04-15T00:00:00"/>
        <d v="2003-04-20T00:00:00"/>
        <d v="2003-05-05T00:00:00"/>
        <d v="2003-05-06T00:00:00"/>
        <d v="2003-05-07T00:00:00"/>
        <d v="2003-05-23T00:00:00"/>
        <d v="2003-09-03T00:00:00"/>
        <d v="2003-09-15T00:00:00"/>
        <d v="2003-09-16T00:00:00"/>
        <d v="2003-09-28T00:00:00"/>
        <d v="2003-12-18T00:00:00"/>
        <d v="2003-12-22T00:00:00"/>
        <d v="2003-12-23T00:00:00"/>
        <d v="2003-12-24T00:00:00"/>
      </sharedItems>
      <fieldGroup par="17"/>
    </cacheField>
    <cacheField name="HORA (UTC)" numFmtId="164">
      <sharedItems containsSemiMixedTypes="0" containsNonDate="0" containsDate="1" containsString="0" minDate="1899-12-30T09:00:00" maxDate="1899-12-30T22:00:00" count="14">
        <d v="1899-12-30T20:00:00"/>
        <d v="1899-12-30T21:00:00"/>
        <d v="1899-12-30T19:00:00"/>
        <d v="1899-12-30T18:00:00"/>
        <d v="1899-12-30T22:00:00"/>
        <d v="1899-12-30T10:00:00"/>
        <d v="1899-12-30T11:00:00"/>
        <d v="1899-12-30T13:00:00"/>
        <d v="1899-12-30T14:00:00"/>
        <d v="1899-12-30T15:00:00"/>
        <d v="1899-12-30T16:00:00"/>
        <d v="1899-12-30T17:00:00"/>
        <d v="1899-12-30T12:00:00"/>
        <d v="1899-12-30T09:00:00"/>
      </sharedItems>
      <fieldGroup par="16"/>
    </cacheField>
    <cacheField name="PRECIPITAÇÃO TOTAL, HORÁRIO (mm)" numFmtId="0">
      <sharedItems containsSemiMixedTypes="0" containsString="0" containsNumber="1" minValue="0.2" maxValue="18.600000000000001"/>
    </cacheField>
    <cacheField name="PRESSAO ATMOSFERICA AO NIVEL DA ESTACAO, HORARIA (mB)" numFmtId="0">
      <sharedItems containsSemiMixedTypes="0" containsString="0" containsNumber="1" minValue="913.1" maxValue="921.4"/>
    </cacheField>
    <cacheField name="PRESSÃO ATMOSFERICA MAX.NA HORA ANT. (AUT) (mB)" numFmtId="0">
      <sharedItems containsSemiMixedTypes="0" containsString="0" containsNumber="1" minValue="913.1" maxValue="921.6"/>
    </cacheField>
    <cacheField name="PRESSÃO ATMOSFERICA MIN. NA HORA ANT. (AUT) (mB)" numFmtId="0">
      <sharedItems containsSemiMixedTypes="0" containsString="0" containsNumber="1" minValue="912.4" maxValue="921.2"/>
    </cacheField>
    <cacheField name="RADIACAO GLOBAL (KJ/m²)" numFmtId="0">
      <sharedItems containsSemiMixedTypes="0" containsString="0" containsNumber="1" containsInteger="1" minValue="1" maxValue="1931"/>
    </cacheField>
    <cacheField name="TEMPERATURA DO AR - BULBO SECO, HORARIA (°C)" numFmtId="0">
      <sharedItems containsSemiMixedTypes="0" containsString="0" containsNumber="1" minValue="12.9" maxValue="28.3"/>
    </cacheField>
    <cacheField name="TEMPERATURA DO PONTO DE ORVALHO (°C)" numFmtId="0">
      <sharedItems containsSemiMixedTypes="0" containsString="0" containsNumber="1" minValue="9.5" maxValue="21.6"/>
    </cacheField>
    <cacheField name="TEMPERATURA MÁXIMA NA HORA ANT. (AUT) (°C)" numFmtId="0">
      <sharedItems containsSemiMixedTypes="0" containsString="0" containsNumber="1" minValue="12.9" maxValue="31.4"/>
    </cacheField>
    <cacheField name="TEMPERATURA MÍNIMA NA HORA ANT. (AUT) (°C)" numFmtId="0">
      <sharedItems containsSemiMixedTypes="0" containsString="0" containsNumber="1" minValue="11.4" maxValue="27.1"/>
    </cacheField>
    <cacheField name="VENTO, DIREÇÃO HORARIA (gr) (° (gr))" numFmtId="0">
      <sharedItems/>
    </cacheField>
    <cacheField name="VENTO, RAJADA MAXIMA (m/s)" numFmtId="0">
      <sharedItems/>
    </cacheField>
    <cacheField name="VENTO, VELOCIDADE HORARIA (m/s)" numFmtId="0">
      <sharedItems/>
    </cacheField>
    <cacheField name="Mês" numFmtId="0">
      <sharedItems containsSemiMixedTypes="0" containsString="0" containsNumber="1" containsInteger="1" minValue="3" maxValue="12"/>
    </cacheField>
    <cacheField name="Meses (HORA (UTC))" numFmtId="0" databaseField="0">
      <fieldGroup base="1">
        <rangePr autoStart="0" autoEnd="0" groupBy="months" startDate="1899-12-30T09:00:00" endDate="1899-12-30T22:00:00"/>
        <groupItems count="14">
          <s v="&lt;00/01/190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0/01/1900"/>
        </groupItems>
      </fieldGroup>
    </cacheField>
    <cacheField name="Trimestres (HORA (UTC))" numFmtId="0" databaseField="0">
      <fieldGroup base="1">
        <rangePr autoStart="0" autoEnd="0" groupBy="quarters" startDate="1899-12-30T09:00:00" endDate="1899-12-30T22:00:00"/>
        <groupItems count="6">
          <s v="&lt;00/01/1900"/>
          <s v="Trim1"/>
          <s v="Trim2"/>
          <s v="Trim3"/>
          <s v="Trim4"/>
          <s v="&gt;00/01/1900"/>
        </groupItems>
      </fieldGroup>
    </cacheField>
    <cacheField name="Trimestres (DATA (YYYY-MM-DD))" numFmtId="0" databaseField="0">
      <fieldGroup base="0">
        <rangePr groupBy="quarters" startDate="2003-03-21T00:00:00" endDate="2003-12-25T00:00:00"/>
        <groupItems count="6">
          <s v="&lt;21/03/2003"/>
          <s v="Trim1"/>
          <s v="Trim2"/>
          <s v="Trim3"/>
          <s v="Trim4"/>
          <s v="&gt;25/12/20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 Nascimento" refreshedDate="45559.428265625" createdVersion="8" refreshedVersion="8" minRefreshableVersion="3" recordCount="73" xr:uid="{B5B53BE2-A951-44CB-AC96-A6C0E0B1A1CC}">
  <cacheSource type="worksheet">
    <worksheetSource name="Tabela" r:id="rId2"/>
  </cacheSource>
  <cacheFields count="18">
    <cacheField name="DATA (YYYY-MM-DD)" numFmtId="14">
      <sharedItems containsSemiMixedTypes="0" containsNonDate="0" containsDate="1" containsString="0" minDate="2003-03-21T00:00:00" maxDate="2003-12-25T00:00:00" count="26">
        <d v="2003-03-21T00:00:00"/>
        <d v="2003-03-24T00:00:00"/>
        <d v="2003-03-25T00:00:00"/>
        <d v="2003-03-26T00:00:00"/>
        <d v="2003-03-27T00:00:00"/>
        <d v="2003-03-29T00:00:00"/>
        <d v="2003-04-01T00:00:00"/>
        <d v="2003-04-04T00:00:00"/>
        <d v="2003-04-06T00:00:00"/>
        <d v="2003-04-08T00:00:00"/>
        <d v="2003-04-10T00:00:00"/>
        <d v="2003-04-11T00:00:00"/>
        <d v="2003-04-15T00:00:00"/>
        <d v="2003-04-20T00:00:00"/>
        <d v="2003-05-05T00:00:00"/>
        <d v="2003-05-06T00:00:00"/>
        <d v="2003-05-07T00:00:00"/>
        <d v="2003-05-23T00:00:00"/>
        <d v="2003-09-03T00:00:00"/>
        <d v="2003-09-15T00:00:00"/>
        <d v="2003-09-16T00:00:00"/>
        <d v="2003-09-28T00:00:00"/>
        <d v="2003-12-18T00:00:00"/>
        <d v="2003-12-22T00:00:00"/>
        <d v="2003-12-23T00:00:00"/>
        <d v="2003-12-24T00:00:00"/>
      </sharedItems>
      <fieldGroup par="16"/>
    </cacheField>
    <cacheField name="HORA (UTC)" numFmtId="164">
      <sharedItems containsSemiMixedTypes="0" containsNonDate="0" containsDate="1" containsString="0" minDate="1899-12-30T09:00:00" maxDate="1899-12-30T22:00:00" count="14">
        <d v="1899-12-30T20:00:00"/>
        <d v="1899-12-30T21:00:00"/>
        <d v="1899-12-30T19:00:00"/>
        <d v="1899-12-30T18:00:00"/>
        <d v="1899-12-30T22:00:00"/>
        <d v="1899-12-30T10:00:00"/>
        <d v="1899-12-30T11:00:00"/>
        <d v="1899-12-30T13:00:00"/>
        <d v="1899-12-30T14:00:00"/>
        <d v="1899-12-30T15:00:00"/>
        <d v="1899-12-30T16:00:00"/>
        <d v="1899-12-30T17:00:00"/>
        <d v="1899-12-30T12:00:00"/>
        <d v="1899-12-30T09:00:00"/>
      </sharedItems>
      <fieldGroup par="17"/>
    </cacheField>
    <cacheField name="PRECIPITAÇÃO TOTAL, HORÁRIO (mm)" numFmtId="0">
      <sharedItems containsSemiMixedTypes="0" containsString="0" containsNumber="1" minValue="0.2" maxValue="18.600000000000001"/>
    </cacheField>
    <cacheField name="PRESSAO ATMOSFERICA AO NIVEL DA ESTACAO, HORARIA (mB)" numFmtId="0">
      <sharedItems containsSemiMixedTypes="0" containsString="0" containsNumber="1" minValue="913.1" maxValue="921.4"/>
    </cacheField>
    <cacheField name="PRESSÃO ATMOSFERICA MAX.NA HORA ANT. (AUT) (mB)" numFmtId="0">
      <sharedItems containsSemiMixedTypes="0" containsString="0" containsNumber="1" minValue="913.1" maxValue="921.6"/>
    </cacheField>
    <cacheField name="PRESSÃO ATMOSFERICA MIN. NA HORA ANT. (AUT) (mB)" numFmtId="0">
      <sharedItems containsSemiMixedTypes="0" containsString="0" containsNumber="1" minValue="912.4" maxValue="921.2"/>
    </cacheField>
    <cacheField name="RADIACAO GLOBAL (KJ/m²)" numFmtId="0">
      <sharedItems containsSemiMixedTypes="0" containsString="0" containsNumber="1" containsInteger="1" minValue="1" maxValue="1931"/>
    </cacheField>
    <cacheField name="TEMPERATURA DO AR - BULBO SECO, HORARIA (°C)" numFmtId="0">
      <sharedItems containsSemiMixedTypes="0" containsString="0" containsNumber="1" minValue="12.9" maxValue="28.3"/>
    </cacheField>
    <cacheField name="TEMPERATURA DO PONTO DE ORVALHO (°C)" numFmtId="0">
      <sharedItems containsSemiMixedTypes="0" containsString="0" containsNumber="1" minValue="9.5" maxValue="21.6"/>
    </cacheField>
    <cacheField name="TEMPERATURA MÁXIMA NA HORA ANT. (AUT) (°C)" numFmtId="0">
      <sharedItems containsSemiMixedTypes="0" containsString="0" containsNumber="1" minValue="12.9" maxValue="31.4"/>
    </cacheField>
    <cacheField name="TEMPERATURA MÍNIMA NA HORA ANT. (AUT) (°C)" numFmtId="0">
      <sharedItems containsSemiMixedTypes="0" containsString="0" containsNumber="1" minValue="11.4" maxValue="27.1"/>
    </cacheField>
    <cacheField name="VENTO, DIREÇÃO HORARIA (gr) (° (gr))" numFmtId="0">
      <sharedItems/>
    </cacheField>
    <cacheField name="VENTO, RAJADA MAXIMA (m/s)" numFmtId="0">
      <sharedItems/>
    </cacheField>
    <cacheField name="VENTO, VELOCIDADE HORARIA (m/s)" numFmtId="0">
      <sharedItems/>
    </cacheField>
    <cacheField name="Mês" numFmtId="0">
      <sharedItems containsSemiMixedTypes="0" containsString="0" containsNumber="1" containsInteger="1" minValue="3" maxValue="12"/>
    </cacheField>
    <cacheField name="Dias (DATA (YYYY-MM-DD))" numFmtId="0" databaseField="0">
      <fieldGroup base="0">
        <rangePr groupBy="days" startDate="2003-03-21T00:00:00" endDate="2003-12-25T00:00:00"/>
        <groupItems count="368">
          <s v="&lt;21/03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5/12/2003"/>
        </groupItems>
      </fieldGroup>
    </cacheField>
    <cacheField name="Meses (DATA (YYYY-MM-DD))" numFmtId="0" databaseField="0">
      <fieldGroup base="0">
        <rangePr groupBy="months" startDate="2003-03-21T00:00:00" endDate="2003-12-25T00:00:00"/>
        <groupItems count="14">
          <s v="&lt;21/03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12/2003"/>
        </groupItems>
      </fieldGroup>
    </cacheField>
    <cacheField name="Horas (HORA (UTC))" numFmtId="0" databaseField="0">
      <fieldGroup base="1">
        <rangePr groupBy="hours" startDate="1899-12-30T09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 Nascimento" refreshedDate="45559.428265625" createdVersion="8" refreshedVersion="8" minRefreshableVersion="3" recordCount="73" xr:uid="{5D6AE4E9-0C99-4E69-A98A-686CE1ABF2E6}">
  <cacheSource type="worksheet">
    <worksheetSource name="Tabela" r:id="rId2"/>
  </cacheSource>
  <cacheFields count="18">
    <cacheField name="DATA (YYYY-MM-DD)" numFmtId="14">
      <sharedItems containsSemiMixedTypes="0" containsNonDate="0" containsDate="1" containsString="0" minDate="2003-03-21T00:00:00" maxDate="2003-12-25T00:00:00" count="26">
        <d v="2003-03-21T00:00:00"/>
        <d v="2003-03-24T00:00:00"/>
        <d v="2003-03-25T00:00:00"/>
        <d v="2003-03-26T00:00:00"/>
        <d v="2003-03-27T00:00:00"/>
        <d v="2003-03-29T00:00:00"/>
        <d v="2003-04-01T00:00:00"/>
        <d v="2003-04-04T00:00:00"/>
        <d v="2003-04-06T00:00:00"/>
        <d v="2003-04-08T00:00:00"/>
        <d v="2003-04-10T00:00:00"/>
        <d v="2003-04-11T00:00:00"/>
        <d v="2003-04-15T00:00:00"/>
        <d v="2003-04-20T00:00:00"/>
        <d v="2003-05-05T00:00:00"/>
        <d v="2003-05-06T00:00:00"/>
        <d v="2003-05-07T00:00:00"/>
        <d v="2003-05-23T00:00:00"/>
        <d v="2003-09-03T00:00:00"/>
        <d v="2003-09-15T00:00:00"/>
        <d v="2003-09-16T00:00:00"/>
        <d v="2003-09-28T00:00:00"/>
        <d v="2003-12-18T00:00:00"/>
        <d v="2003-12-22T00:00:00"/>
        <d v="2003-12-23T00:00:00"/>
        <d v="2003-12-24T00:00:00"/>
      </sharedItems>
      <fieldGroup par="16"/>
    </cacheField>
    <cacheField name="HORA (UTC)" numFmtId="164">
      <sharedItems containsSemiMixedTypes="0" containsNonDate="0" containsDate="1" containsString="0" minDate="1899-12-30T09:00:00" maxDate="1899-12-30T22:00:00" count="14">
        <d v="1899-12-30T20:00:00"/>
        <d v="1899-12-30T21:00:00"/>
        <d v="1899-12-30T19:00:00"/>
        <d v="1899-12-30T18:00:00"/>
        <d v="1899-12-30T22:00:00"/>
        <d v="1899-12-30T10:00:00"/>
        <d v="1899-12-30T11:00:00"/>
        <d v="1899-12-30T13:00:00"/>
        <d v="1899-12-30T14:00:00"/>
        <d v="1899-12-30T15:00:00"/>
        <d v="1899-12-30T16:00:00"/>
        <d v="1899-12-30T17:00:00"/>
        <d v="1899-12-30T12:00:00"/>
        <d v="1899-12-30T09:00:00"/>
      </sharedItems>
      <fieldGroup par="17"/>
    </cacheField>
    <cacheField name="PRECIPITAÇÃO TOTAL, HORÁRIO (mm)" numFmtId="0">
      <sharedItems containsSemiMixedTypes="0" containsString="0" containsNumber="1" minValue="0.2" maxValue="18.600000000000001"/>
    </cacheField>
    <cacheField name="PRESSAO ATMOSFERICA AO NIVEL DA ESTACAO, HORARIA (mB)" numFmtId="0">
      <sharedItems containsSemiMixedTypes="0" containsString="0" containsNumber="1" minValue="913.1" maxValue="921.4"/>
    </cacheField>
    <cacheField name="PRESSÃO ATMOSFERICA MAX.NA HORA ANT. (AUT) (mB)" numFmtId="0">
      <sharedItems containsSemiMixedTypes="0" containsString="0" containsNumber="1" minValue="913.1" maxValue="921.6"/>
    </cacheField>
    <cacheField name="PRESSÃO ATMOSFERICA MIN. NA HORA ANT. (AUT) (mB)" numFmtId="0">
      <sharedItems containsSemiMixedTypes="0" containsString="0" containsNumber="1" minValue="912.4" maxValue="921.2"/>
    </cacheField>
    <cacheField name="RADIACAO GLOBAL (KJ/m²)" numFmtId="0">
      <sharedItems containsSemiMixedTypes="0" containsString="0" containsNumber="1" containsInteger="1" minValue="1" maxValue="1931"/>
    </cacheField>
    <cacheField name="TEMPERATURA DO AR - BULBO SECO, HORARIA (°C)" numFmtId="0">
      <sharedItems containsSemiMixedTypes="0" containsString="0" containsNumber="1" minValue="12.9" maxValue="28.3"/>
    </cacheField>
    <cacheField name="TEMPERATURA DO PONTO DE ORVALHO (°C)" numFmtId="0">
      <sharedItems containsSemiMixedTypes="0" containsString="0" containsNumber="1" minValue="9.5" maxValue="21.6"/>
    </cacheField>
    <cacheField name="TEMPERATURA MÁXIMA NA HORA ANT. (AUT) (°C)" numFmtId="0">
      <sharedItems containsSemiMixedTypes="0" containsString="0" containsNumber="1" minValue="12.9" maxValue="31.4"/>
    </cacheField>
    <cacheField name="TEMPERATURA MÍNIMA NA HORA ANT. (AUT) (°C)" numFmtId="0">
      <sharedItems containsSemiMixedTypes="0" containsString="0" containsNumber="1" minValue="11.4" maxValue="27.1"/>
    </cacheField>
    <cacheField name="VENTO, DIREÇÃO HORARIA (gr) (° (gr))" numFmtId="0">
      <sharedItems/>
    </cacheField>
    <cacheField name="VENTO, RAJADA MAXIMA (m/s)" numFmtId="0">
      <sharedItems/>
    </cacheField>
    <cacheField name="VENTO, VELOCIDADE HORARIA (m/s)" numFmtId="0">
      <sharedItems/>
    </cacheField>
    <cacheField name="Mês" numFmtId="0">
      <sharedItems containsSemiMixedTypes="0" containsString="0" containsNumber="1" containsInteger="1" minValue="3" maxValue="12"/>
    </cacheField>
    <cacheField name="Dias (DATA (YYYY-MM-DD))" numFmtId="0" databaseField="0">
      <fieldGroup base="0">
        <rangePr groupBy="days" startDate="2003-03-21T00:00:00" endDate="2003-12-25T00:00:00"/>
        <groupItems count="368">
          <s v="&lt;21/03/200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5/12/2003"/>
        </groupItems>
      </fieldGroup>
    </cacheField>
    <cacheField name="Meses (DATA (YYYY-MM-DD))" numFmtId="0" databaseField="0">
      <fieldGroup base="0">
        <rangePr groupBy="months" startDate="2003-03-21T00:00:00" endDate="2003-12-25T00:00:00"/>
        <groupItems count="14">
          <s v="&lt;21/03/200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5/12/2003"/>
        </groupItems>
      </fieldGroup>
    </cacheField>
    <cacheField name="Horas (HORA (UTC))" numFmtId="0" databaseField="0">
      <fieldGroup base="1">
        <rangePr groupBy="hours" startDate="1899-12-30T09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 Nascimento" refreshedDate="45559.539242939813" createdVersion="8" refreshedVersion="8" minRefreshableVersion="3" recordCount="119" xr:uid="{7E1450D4-AF02-4195-A16B-8896CE932D4D}">
  <cacheSource type="worksheet">
    <worksheetSource name="Uberlandia_2004"/>
  </cacheSource>
  <cacheFields count="20">
    <cacheField name="DATA (YYYY-MM-DD)" numFmtId="14">
      <sharedItems containsSemiMixedTypes="0" containsNonDate="0" containsDate="1" containsString="0" minDate="2004-01-01T00:00:00" maxDate="2004-12-30T00:00:00" count="41">
        <d v="2004-01-01T00:00:00"/>
        <d v="2004-01-02T00:00:00"/>
        <d v="2004-01-03T00:00:00"/>
        <d v="2004-01-07T00:00:00"/>
        <d v="2004-01-08T00:00:00"/>
        <d v="2004-01-09T00:00:00"/>
        <d v="2004-01-10T00:00:00"/>
        <d v="2004-02-20T00:00:00"/>
        <d v="2004-02-21T00:00:00"/>
        <d v="2004-02-22T00:00:00"/>
        <d v="2004-02-23T00:00:00"/>
        <d v="2004-02-24T00:00:00"/>
        <d v="2004-02-25T00:00:00"/>
        <d v="2004-02-28T00:00:00"/>
        <d v="2004-03-03T00:00:00"/>
        <d v="2004-03-05T00:00:00"/>
        <d v="2004-03-06T00:00:00"/>
        <d v="2004-03-09T00:00:00"/>
        <d v="2004-03-11T00:00:00"/>
        <d v="2004-03-14T00:00:00"/>
        <d v="2004-03-15T00:00:00"/>
        <d v="2004-03-19T00:00:00"/>
        <d v="2004-03-20T00:00:00"/>
        <d v="2004-03-22T00:00:00"/>
        <d v="2004-03-26T00:00:00"/>
        <d v="2004-11-28T00:00:00"/>
        <d v="2004-11-29T00:00:00"/>
        <d v="2004-11-30T00:00:00"/>
        <d v="2004-12-01T00:00:00"/>
        <d v="2004-12-03T00:00:00"/>
        <d v="2004-12-08T00:00:00"/>
        <d v="2004-12-09T00:00:00"/>
        <d v="2004-12-10T00:00:00"/>
        <d v="2004-12-12T00:00:00"/>
        <d v="2004-12-15T00:00:00"/>
        <d v="2004-12-19T00:00:00"/>
        <d v="2004-12-20T00:00:00"/>
        <d v="2004-12-21T00:00:00"/>
        <d v="2004-12-23T00:00:00"/>
        <d v="2004-12-24T00:00:00"/>
        <d v="2004-12-29T00:00:00"/>
      </sharedItems>
      <fieldGroup par="19"/>
    </cacheField>
    <cacheField name="HORA (UTC)" numFmtId="164">
      <sharedItems containsSemiMixedTypes="0" containsNonDate="0" containsDate="1" containsString="0" minDate="1899-12-30T10:00:00" maxDate="1899-12-30T22:00:00" count="13">
        <d v="1899-12-30T20:00:00"/>
        <d v="1899-12-30T21:00:00"/>
        <d v="1899-12-30T22:00:00"/>
        <d v="1899-12-30T15:00:00"/>
        <d v="1899-12-30T13:00:00"/>
        <d v="1899-12-30T14:00:00"/>
        <d v="1899-12-30T16:00:00"/>
        <d v="1899-12-30T17:00:00"/>
        <d v="1899-12-30T11:00:00"/>
        <d v="1899-12-30T12:00:00"/>
        <d v="1899-12-30T18:00:00"/>
        <d v="1899-12-30T10:00:00"/>
        <d v="1899-12-30T19:00:00"/>
      </sharedItems>
      <fieldGroup par="17"/>
    </cacheField>
    <cacheField name="PRECIPITAÇÃO TOTAL, HORÁRIO (mm)" numFmtId="2">
      <sharedItems containsSemiMixedTypes="0" containsString="0" containsNumber="1" minValue="0.2" maxValue="30.6"/>
    </cacheField>
    <cacheField name="PRESSAO ATMOSFERICA AO NIVEL DA ESTACAO, HORARIA (mB)" numFmtId="2">
      <sharedItems containsSemiMixedTypes="0" containsString="0" containsNumber="1" minValue="909.7" maxValue="918.3"/>
    </cacheField>
    <cacheField name="PRESSÃO ATMOSFERICA MAX.NA HORA ANT. (AUT) (mB)" numFmtId="2">
      <sharedItems containsSemiMixedTypes="0" containsString="0" containsNumber="1" minValue="909.9" maxValue="918.8"/>
    </cacheField>
    <cacheField name="PRESSÃO ATMOSFERICA MIN. NA HORA ANT. (AUT) (mB)" numFmtId="2">
      <sharedItems containsSemiMixedTypes="0" containsString="0" containsNumber="1" minValue="909.1" maxValue="918.3"/>
    </cacheField>
    <cacheField name="RADIACAO GLOBAL (KJ/m²)" numFmtId="2">
      <sharedItems containsSemiMixedTypes="0" containsString="0" containsNumber="1" containsInteger="1" minValue="3" maxValue="3101"/>
    </cacheField>
    <cacheField name="TEMPERATURA DO AR - BULBO SECO, HORARIA (°C)" numFmtId="2">
      <sharedItems containsSemiMixedTypes="0" containsString="0" containsNumber="1" minValue="18.8" maxValue="29.2"/>
    </cacheField>
    <cacheField name="TEMPERATURA DO PONTO DE ORVALHO (°C)" numFmtId="2">
      <sharedItems containsSemiMixedTypes="0" containsString="0" containsNumber="1" minValue="15.7" maxValue="20.8"/>
    </cacheField>
    <cacheField name="TEMPERATURA MÁXIMA NA HORA ANT. (AUT) (°C)" numFmtId="2">
      <sharedItems containsSemiMixedTypes="0" containsString="0" containsNumber="1" minValue="18.899999999999999" maxValue="29.4"/>
    </cacheField>
    <cacheField name="TEMPERATURA MÍNIMA NA HORA ANT. (AUT) (°C)" numFmtId="2">
      <sharedItems containsSemiMixedTypes="0" containsString="0" containsNumber="1" minValue="18" maxValue="27.1"/>
    </cacheField>
    <cacheField name="VENTO, DIREÇÃO HORARIA (gr) (° (gr))" numFmtId="2">
      <sharedItems/>
    </cacheField>
    <cacheField name="VENTO, RAJADA MAXIMA (m/s)" numFmtId="2">
      <sharedItems/>
    </cacheField>
    <cacheField name="VENTO, VELOCIDADE HORARIA (m/s)" numFmtId="2">
      <sharedItems/>
    </cacheField>
    <cacheField name="Mês" numFmtId="2">
      <sharedItems containsSemiMixedTypes="0" containsString="0" containsNumber="1" containsInteger="1" minValue="1" maxValue="12"/>
    </cacheField>
    <cacheField name="Precipitaçao &gt;10" numFmtId="2">
      <sharedItems containsSemiMixedTypes="0" containsString="0" containsNumber="1" minValue="0" maxValue="30.6"/>
    </cacheField>
    <cacheField name="30° &lt; Temperatura &gt; 18°" numFmtId="2">
      <sharedItems containsSemiMixedTypes="0" containsString="0" containsNumber="1" minValue="18.8" maxValue="29.2"/>
    </cacheField>
    <cacheField name="Horas (HORA (UTC))" numFmtId="0" databaseField="0">
      <fieldGroup base="1">
        <rangePr groupBy="hours" startDate="1899-12-30T10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Meses (DATA (YYYY-MM-DD))" numFmtId="0" databaseField="0">
      <fieldGroup base="0">
        <rangePr groupBy="months" startDate="2004-01-01T00:00:00" endDate="2004-12-30T00:00:00"/>
        <groupItems count="14">
          <s v="&lt;01/01/200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12/2004"/>
        </groupItems>
      </fieldGroup>
    </cacheField>
    <cacheField name="Trimestres (DATA (YYYY-MM-DD))" numFmtId="0" databaseField="0">
      <fieldGroup base="0">
        <rangePr groupBy="quarters" startDate="2004-01-01T00:00:00" endDate="2004-12-30T00:00:00"/>
        <groupItems count="6">
          <s v="&lt;01/01/2004"/>
          <s v="Trim1"/>
          <s v="Trim2"/>
          <s v="Trim3"/>
          <s v="Trim4"/>
          <s v="&gt;30/12/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 Nascimento" refreshedDate="45559.542473148147" createdVersion="8" refreshedVersion="8" minRefreshableVersion="3" recordCount="119" xr:uid="{B51D4690-4616-428A-90FC-A83442515E47}">
  <cacheSource type="worksheet">
    <worksheetSource name="Uberlandia_20045" r:id="rId2"/>
  </cacheSource>
  <cacheFields count="20">
    <cacheField name="DATA (YYYY-MM-DD)" numFmtId="14">
      <sharedItems containsSemiMixedTypes="0" containsNonDate="0" containsDate="1" containsString="0" minDate="2004-01-01T00:00:00" maxDate="2004-12-30T00:00:00" count="41">
        <d v="2004-01-01T00:00:00"/>
        <d v="2004-01-02T00:00:00"/>
        <d v="2004-01-03T00:00:00"/>
        <d v="2004-01-07T00:00:00"/>
        <d v="2004-01-08T00:00:00"/>
        <d v="2004-01-09T00:00:00"/>
        <d v="2004-01-10T00:00:00"/>
        <d v="2004-02-20T00:00:00"/>
        <d v="2004-02-21T00:00:00"/>
        <d v="2004-02-22T00:00:00"/>
        <d v="2004-02-23T00:00:00"/>
        <d v="2004-02-24T00:00:00"/>
        <d v="2004-02-25T00:00:00"/>
        <d v="2004-02-28T00:00:00"/>
        <d v="2004-03-03T00:00:00"/>
        <d v="2004-03-05T00:00:00"/>
        <d v="2004-03-06T00:00:00"/>
        <d v="2004-03-09T00:00:00"/>
        <d v="2004-03-11T00:00:00"/>
        <d v="2004-03-14T00:00:00"/>
        <d v="2004-03-15T00:00:00"/>
        <d v="2004-03-19T00:00:00"/>
        <d v="2004-03-20T00:00:00"/>
        <d v="2004-03-22T00:00:00"/>
        <d v="2004-03-26T00:00:00"/>
        <d v="2004-11-28T00:00:00"/>
        <d v="2004-11-29T00:00:00"/>
        <d v="2004-11-30T00:00:00"/>
        <d v="2004-12-01T00:00:00"/>
        <d v="2004-12-03T00:00:00"/>
        <d v="2004-12-08T00:00:00"/>
        <d v="2004-12-09T00:00:00"/>
        <d v="2004-12-10T00:00:00"/>
        <d v="2004-12-12T00:00:00"/>
        <d v="2004-12-15T00:00:00"/>
        <d v="2004-12-19T00:00:00"/>
        <d v="2004-12-20T00:00:00"/>
        <d v="2004-12-21T00:00:00"/>
        <d v="2004-12-23T00:00:00"/>
        <d v="2004-12-24T00:00:00"/>
        <d v="2004-12-29T00:00:00"/>
      </sharedItems>
      <fieldGroup par="19"/>
    </cacheField>
    <cacheField name="HORA (UTC)" numFmtId="164">
      <sharedItems containsSemiMixedTypes="0" containsNonDate="0" containsDate="1" containsString="0" minDate="1899-12-30T10:00:00" maxDate="1899-12-30T22:00:00" count="13">
        <d v="1899-12-30T20:00:00"/>
        <d v="1899-12-30T21:00:00"/>
        <d v="1899-12-30T22:00:00"/>
        <d v="1899-12-30T15:00:00"/>
        <d v="1899-12-30T13:00:00"/>
        <d v="1899-12-30T14:00:00"/>
        <d v="1899-12-30T16:00:00"/>
        <d v="1899-12-30T17:00:00"/>
        <d v="1899-12-30T11:00:00"/>
        <d v="1899-12-30T12:00:00"/>
        <d v="1899-12-30T18:00:00"/>
        <d v="1899-12-30T10:00:00"/>
        <d v="1899-12-30T19:00:00"/>
      </sharedItems>
      <fieldGroup par="18"/>
    </cacheField>
    <cacheField name="PRECIPITAÇÃO TOTAL, HORÁRIO (mm)" numFmtId="2">
      <sharedItems containsSemiMixedTypes="0" containsString="0" containsNumber="1" minValue="0.2" maxValue="30.6"/>
    </cacheField>
    <cacheField name="PRESSAO ATMOSFERICA AO NIVEL DA ESTACAO, HORARIA (mB)" numFmtId="2">
      <sharedItems containsSemiMixedTypes="0" containsString="0" containsNumber="1" minValue="909.7" maxValue="918.3"/>
    </cacheField>
    <cacheField name="PRESSÃO ATMOSFERICA MAX.NA HORA ANT. (AUT) (mB)" numFmtId="2">
      <sharedItems containsSemiMixedTypes="0" containsString="0" containsNumber="1" minValue="909.9" maxValue="918.8"/>
    </cacheField>
    <cacheField name="PRESSÃO ATMOSFERICA MIN. NA HORA ANT. (AUT) (mB)" numFmtId="2">
      <sharedItems containsSemiMixedTypes="0" containsString="0" containsNumber="1" minValue="909.1" maxValue="918.3"/>
    </cacheField>
    <cacheField name="RADIACAO GLOBAL (KJ/m²)" numFmtId="2">
      <sharedItems containsSemiMixedTypes="0" containsString="0" containsNumber="1" containsInteger="1" minValue="3" maxValue="3101"/>
    </cacheField>
    <cacheField name="TEMPERATURA DO AR - BULBO SECO, HORARIA (°C)" numFmtId="2">
      <sharedItems containsSemiMixedTypes="0" containsString="0" containsNumber="1" minValue="18.8" maxValue="29.2"/>
    </cacheField>
    <cacheField name="TEMPERATURA DO PONTO DE ORVALHO (°C)" numFmtId="2">
      <sharedItems containsSemiMixedTypes="0" containsString="0" containsNumber="1" minValue="15.7" maxValue="20.8"/>
    </cacheField>
    <cacheField name="TEMPERATURA MÁXIMA NA HORA ANT. (AUT) (°C)" numFmtId="2">
      <sharedItems containsSemiMixedTypes="0" containsString="0" containsNumber="1" minValue="18.899999999999999" maxValue="29.4"/>
    </cacheField>
    <cacheField name="TEMPERATURA MÍNIMA NA HORA ANT. (AUT) (°C)" numFmtId="2">
      <sharedItems containsSemiMixedTypes="0" containsString="0" containsNumber="1" minValue="18" maxValue="27.1"/>
    </cacheField>
    <cacheField name="VENTO, DIREÇÃO HORARIA (gr) (° (gr))" numFmtId="2">
      <sharedItems/>
    </cacheField>
    <cacheField name="VENTO, RAJADA MAXIMA (m/s)" numFmtId="2">
      <sharedItems/>
    </cacheField>
    <cacheField name="VENTO, VELOCIDADE HORARIA (m/s)" numFmtId="2">
      <sharedItems/>
    </cacheField>
    <cacheField name="Mês" numFmtId="2">
      <sharedItems containsSemiMixedTypes="0" containsString="0" containsNumber="1" containsInteger="1" minValue="1" maxValue="12"/>
    </cacheField>
    <cacheField name="Precipitaçao &gt;10" numFmtId="2">
      <sharedItems containsSemiMixedTypes="0" containsString="0" containsNumber="1" minValue="0" maxValue="30.6"/>
    </cacheField>
    <cacheField name="30° &lt; Temperatura &gt; 18°" numFmtId="2">
      <sharedItems containsSemiMixedTypes="0" containsString="0" containsNumber="1" minValue="18.8" maxValue="29.2"/>
    </cacheField>
    <cacheField name="Horas (HORA (UTC))" numFmtId="0" databaseField="0">
      <fieldGroup base="1">
        <rangePr groupBy="hours" startDate="1899-12-30T10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Trimestres (HORA (UTC))" numFmtId="0" databaseField="0">
      <fieldGroup base="1">
        <rangePr groupBy="quarters" startDate="1899-12-30T10:00:00" endDate="1899-12-30T22:00:00"/>
        <groupItems count="6">
          <s v="&lt;00/01/1900"/>
          <s v="Trim1"/>
          <s v="Trim2"/>
          <s v="Trim3"/>
          <s v="Trim4"/>
          <s v="&gt;00/01/1900"/>
        </groupItems>
      </fieldGroup>
    </cacheField>
    <cacheField name="Trimestres (DATA (YYYY-MM-DD))" numFmtId="0" databaseField="0">
      <fieldGroup base="0">
        <rangePr groupBy="quarters" startDate="2004-01-01T00:00:00" endDate="2004-12-30T00:00:00"/>
        <groupItems count="6">
          <s v="&lt;01/01/2004"/>
          <s v="Trim1"/>
          <s v="Trim2"/>
          <s v="Trim3"/>
          <s v="Trim4"/>
          <s v="&gt;30/12/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ya Nascimento" refreshedDate="45559.542473148147" createdVersion="8" refreshedVersion="8" minRefreshableVersion="3" recordCount="119" xr:uid="{F3C333CA-966D-4F4A-8B9F-D7E26A9DC2B8}">
  <cacheSource type="worksheet">
    <worksheetSource name="Uberlandia_20045" r:id="rId2"/>
  </cacheSource>
  <cacheFields count="20">
    <cacheField name="DATA (YYYY-MM-DD)" numFmtId="14">
      <sharedItems containsSemiMixedTypes="0" containsNonDate="0" containsDate="1" containsString="0" minDate="2004-01-01T00:00:00" maxDate="2004-12-30T00:00:00" count="41">
        <d v="2004-01-01T00:00:00"/>
        <d v="2004-01-02T00:00:00"/>
        <d v="2004-01-03T00:00:00"/>
        <d v="2004-01-07T00:00:00"/>
        <d v="2004-01-08T00:00:00"/>
        <d v="2004-01-09T00:00:00"/>
        <d v="2004-01-10T00:00:00"/>
        <d v="2004-02-20T00:00:00"/>
        <d v="2004-02-21T00:00:00"/>
        <d v="2004-02-22T00:00:00"/>
        <d v="2004-02-23T00:00:00"/>
        <d v="2004-02-24T00:00:00"/>
        <d v="2004-02-25T00:00:00"/>
        <d v="2004-02-28T00:00:00"/>
        <d v="2004-03-03T00:00:00"/>
        <d v="2004-03-05T00:00:00"/>
        <d v="2004-03-06T00:00:00"/>
        <d v="2004-03-09T00:00:00"/>
        <d v="2004-03-11T00:00:00"/>
        <d v="2004-03-14T00:00:00"/>
        <d v="2004-03-15T00:00:00"/>
        <d v="2004-03-19T00:00:00"/>
        <d v="2004-03-20T00:00:00"/>
        <d v="2004-03-22T00:00:00"/>
        <d v="2004-03-26T00:00:00"/>
        <d v="2004-11-28T00:00:00"/>
        <d v="2004-11-29T00:00:00"/>
        <d v="2004-11-30T00:00:00"/>
        <d v="2004-12-01T00:00:00"/>
        <d v="2004-12-03T00:00:00"/>
        <d v="2004-12-08T00:00:00"/>
        <d v="2004-12-09T00:00:00"/>
        <d v="2004-12-10T00:00:00"/>
        <d v="2004-12-12T00:00:00"/>
        <d v="2004-12-15T00:00:00"/>
        <d v="2004-12-19T00:00:00"/>
        <d v="2004-12-20T00:00:00"/>
        <d v="2004-12-21T00:00:00"/>
        <d v="2004-12-23T00:00:00"/>
        <d v="2004-12-24T00:00:00"/>
        <d v="2004-12-29T00:00:00"/>
      </sharedItems>
      <fieldGroup par="19"/>
    </cacheField>
    <cacheField name="HORA (UTC)" numFmtId="164">
      <sharedItems containsSemiMixedTypes="0" containsNonDate="0" containsDate="1" containsString="0" minDate="1899-12-30T10:00:00" maxDate="1899-12-30T22:00:00" count="13">
        <d v="1899-12-30T20:00:00"/>
        <d v="1899-12-30T21:00:00"/>
        <d v="1899-12-30T22:00:00"/>
        <d v="1899-12-30T15:00:00"/>
        <d v="1899-12-30T13:00:00"/>
        <d v="1899-12-30T14:00:00"/>
        <d v="1899-12-30T16:00:00"/>
        <d v="1899-12-30T17:00:00"/>
        <d v="1899-12-30T11:00:00"/>
        <d v="1899-12-30T12:00:00"/>
        <d v="1899-12-30T18:00:00"/>
        <d v="1899-12-30T10:00:00"/>
        <d v="1899-12-30T19:00:00"/>
      </sharedItems>
      <fieldGroup par="18"/>
    </cacheField>
    <cacheField name="PRECIPITAÇÃO TOTAL, HORÁRIO (mm)" numFmtId="2">
      <sharedItems containsSemiMixedTypes="0" containsString="0" containsNumber="1" minValue="0.2" maxValue="30.6"/>
    </cacheField>
    <cacheField name="PRESSAO ATMOSFERICA AO NIVEL DA ESTACAO, HORARIA (mB)" numFmtId="2">
      <sharedItems containsSemiMixedTypes="0" containsString="0" containsNumber="1" minValue="909.7" maxValue="918.3"/>
    </cacheField>
    <cacheField name="PRESSÃO ATMOSFERICA MAX.NA HORA ANT. (AUT) (mB)" numFmtId="2">
      <sharedItems containsSemiMixedTypes="0" containsString="0" containsNumber="1" minValue="909.9" maxValue="918.8"/>
    </cacheField>
    <cacheField name="PRESSÃO ATMOSFERICA MIN. NA HORA ANT. (AUT) (mB)" numFmtId="2">
      <sharedItems containsSemiMixedTypes="0" containsString="0" containsNumber="1" minValue="909.1" maxValue="918.3"/>
    </cacheField>
    <cacheField name="RADIACAO GLOBAL (KJ/m²)" numFmtId="2">
      <sharedItems containsSemiMixedTypes="0" containsString="0" containsNumber="1" containsInteger="1" minValue="3" maxValue="3101"/>
    </cacheField>
    <cacheField name="TEMPERATURA DO AR - BULBO SECO, HORARIA (°C)" numFmtId="2">
      <sharedItems containsSemiMixedTypes="0" containsString="0" containsNumber="1" minValue="18.8" maxValue="29.2"/>
    </cacheField>
    <cacheField name="TEMPERATURA DO PONTO DE ORVALHO (°C)" numFmtId="2">
      <sharedItems containsSemiMixedTypes="0" containsString="0" containsNumber="1" minValue="15.7" maxValue="20.8"/>
    </cacheField>
    <cacheField name="TEMPERATURA MÁXIMA NA HORA ANT. (AUT) (°C)" numFmtId="2">
      <sharedItems containsSemiMixedTypes="0" containsString="0" containsNumber="1" minValue="18.899999999999999" maxValue="29.4"/>
    </cacheField>
    <cacheField name="TEMPERATURA MÍNIMA NA HORA ANT. (AUT) (°C)" numFmtId="2">
      <sharedItems containsSemiMixedTypes="0" containsString="0" containsNumber="1" minValue="18" maxValue="27.1"/>
    </cacheField>
    <cacheField name="VENTO, DIREÇÃO HORARIA (gr) (° (gr))" numFmtId="2">
      <sharedItems/>
    </cacheField>
    <cacheField name="VENTO, RAJADA MAXIMA (m/s)" numFmtId="2">
      <sharedItems/>
    </cacheField>
    <cacheField name="VENTO, VELOCIDADE HORARIA (m/s)" numFmtId="2">
      <sharedItems/>
    </cacheField>
    <cacheField name="Mês" numFmtId="2">
      <sharedItems containsSemiMixedTypes="0" containsString="0" containsNumber="1" containsInteger="1" minValue="1" maxValue="12"/>
    </cacheField>
    <cacheField name="Precipitaçao &gt;10" numFmtId="2">
      <sharedItems containsSemiMixedTypes="0" containsString="0" containsNumber="1" minValue="0" maxValue="30.6"/>
    </cacheField>
    <cacheField name="30° &lt; Temperatura &gt; 18°" numFmtId="2">
      <sharedItems containsSemiMixedTypes="0" containsString="0" containsNumber="1" minValue="18.8" maxValue="29.2"/>
    </cacheField>
    <cacheField name="Horas (HORA (UTC))" numFmtId="0" databaseField="0">
      <fieldGroup base="1">
        <rangePr groupBy="hours" startDate="1899-12-30T10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Trimestres (HORA (UTC))" numFmtId="0" databaseField="0">
      <fieldGroup base="1">
        <rangePr groupBy="quarters" startDate="1899-12-30T10:00:00" endDate="1899-12-30T22:00:00"/>
        <groupItems count="6">
          <s v="&lt;00/01/1900"/>
          <s v="Trim1"/>
          <s v="Trim2"/>
          <s v="Trim3"/>
          <s v="Trim4"/>
          <s v="&gt;00/01/1900"/>
        </groupItems>
      </fieldGroup>
    </cacheField>
    <cacheField name="Trimestres (DATA (YYYY-MM-DD))" numFmtId="0" databaseField="0">
      <fieldGroup base="0">
        <rangePr groupBy="quarters" startDate="2004-01-01T00:00:00" endDate="2004-12-30T00:00:00"/>
        <groupItems count="6">
          <s v="&lt;01/01/2004"/>
          <s v="Trim1"/>
          <s v="Trim2"/>
          <s v="Trim3"/>
          <s v="Trim4"/>
          <s v="&gt;30/12/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4.5999999999999996"/>
    <n v="914.7"/>
    <n v="914.7"/>
    <n v="913.6"/>
    <n v="166"/>
    <n v="23"/>
    <n v="20.3"/>
    <n v="26.6"/>
    <n v="23"/>
    <s v="286"/>
    <s v="8,4"/>
    <s v="3,8"/>
    <n v="3"/>
  </r>
  <r>
    <x v="0"/>
    <x v="1"/>
    <n v="10.4"/>
    <n v="914.3"/>
    <n v="914.6"/>
    <n v="914.2"/>
    <n v="462"/>
    <n v="22.3"/>
    <n v="19"/>
    <n v="22.6"/>
    <n v="20.9"/>
    <s v="198"/>
    <s v="5,2"/>
    <s v="0,8"/>
    <n v="3"/>
  </r>
  <r>
    <x v="1"/>
    <x v="2"/>
    <n v="0.2"/>
    <n v="916.4"/>
    <n v="917.1"/>
    <n v="916.4"/>
    <n v="1931"/>
    <n v="27.6"/>
    <n v="18.7"/>
    <n v="28.2"/>
    <n v="25.1"/>
    <s v="18"/>
    <s v="7,5"/>
    <s v="2"/>
    <n v="3"/>
  </r>
  <r>
    <x v="1"/>
    <x v="0"/>
    <n v="0.4"/>
    <n v="916.8"/>
    <n v="916.8"/>
    <n v="916.4"/>
    <n v="1698"/>
    <n v="26.1"/>
    <n v="17.3"/>
    <n v="28.5"/>
    <n v="26.1"/>
    <s v="67"/>
    <s v="6,1"/>
    <s v="3,1"/>
    <n v="3"/>
  </r>
  <r>
    <x v="2"/>
    <x v="3"/>
    <n v="3.4"/>
    <n v="916.3"/>
    <n v="917"/>
    <n v="916.2"/>
    <n v="1249"/>
    <n v="21.6"/>
    <n v="19"/>
    <n v="27.4"/>
    <n v="21.6"/>
    <s v="59"/>
    <s v="8,9"/>
    <s v="4,6"/>
    <n v="3"/>
  </r>
  <r>
    <x v="2"/>
    <x v="2"/>
    <n v="6.4"/>
    <n v="915.9"/>
    <n v="916.6"/>
    <n v="915.9"/>
    <n v="254"/>
    <n v="22"/>
    <n v="19.899999999999999"/>
    <n v="22"/>
    <n v="20.8"/>
    <s v="99"/>
    <s v="5,5"/>
    <s v="1,1"/>
    <n v="3"/>
  </r>
  <r>
    <x v="2"/>
    <x v="0"/>
    <n v="0.8"/>
    <n v="915.7"/>
    <n v="916"/>
    <n v="915.6"/>
    <n v="538"/>
    <n v="22.9"/>
    <n v="19.399999999999999"/>
    <n v="23"/>
    <n v="22"/>
    <s v="95"/>
    <s v="2,2"/>
    <s v="0,8"/>
    <n v="3"/>
  </r>
  <r>
    <x v="2"/>
    <x v="4"/>
    <n v="0.6"/>
    <n v="917.1"/>
    <n v="917.1"/>
    <n v="916.4"/>
    <n v="2"/>
    <n v="21.6"/>
    <n v="19.5"/>
    <n v="22.3"/>
    <n v="21.6"/>
    <s v="18"/>
    <s v="2,7"/>
    <s v="1,2"/>
    <n v="3"/>
  </r>
  <r>
    <x v="3"/>
    <x v="5"/>
    <n v="0.8"/>
    <n v="917.9"/>
    <n v="917.9"/>
    <n v="917.7"/>
    <n v="24"/>
    <n v="18.3"/>
    <n v="16.8"/>
    <n v="18.3"/>
    <n v="17.899999999999999"/>
    <s v="101"/>
    <s v="3,5"/>
    <s v="1,6"/>
    <n v="3"/>
  </r>
  <r>
    <x v="3"/>
    <x v="6"/>
    <n v="0.2"/>
    <n v="918.4"/>
    <n v="918.4"/>
    <n v="918"/>
    <n v="375"/>
    <n v="19.399999999999999"/>
    <n v="17.2"/>
    <n v="19.399999999999999"/>
    <n v="18.3"/>
    <s v="92"/>
    <s v="5,2"/>
    <s v="2,8"/>
    <n v="3"/>
  </r>
  <r>
    <x v="3"/>
    <x v="7"/>
    <n v="0.6"/>
    <n v="919.4"/>
    <n v="919.4"/>
    <n v="919.1"/>
    <n v="753"/>
    <n v="20.2"/>
    <n v="18.5"/>
    <n v="20.3"/>
    <n v="19.8"/>
    <s v="80"/>
    <s v="5"/>
    <s v="2,7"/>
    <n v="3"/>
  </r>
  <r>
    <x v="3"/>
    <x v="8"/>
    <n v="1"/>
    <n v="919.2"/>
    <n v="919.4"/>
    <n v="919.2"/>
    <n v="760"/>
    <n v="20.5"/>
    <n v="18.2"/>
    <n v="20.5"/>
    <n v="20.2"/>
    <s v="73"/>
    <s v="4"/>
    <s v="1,8"/>
    <n v="3"/>
  </r>
  <r>
    <x v="3"/>
    <x v="9"/>
    <n v="0.2"/>
    <n v="918.5"/>
    <n v="919.2"/>
    <n v="918.5"/>
    <n v="1289"/>
    <n v="21.3"/>
    <n v="18.399999999999999"/>
    <n v="21.3"/>
    <n v="20.5"/>
    <s v="80"/>
    <s v="3,9"/>
    <s v="1,3"/>
    <n v="3"/>
  </r>
  <r>
    <x v="4"/>
    <x v="8"/>
    <n v="0.2"/>
    <n v="920.1"/>
    <n v="920.2"/>
    <n v="920"/>
    <n v="725"/>
    <n v="20.9"/>
    <n v="18"/>
    <n v="21.1"/>
    <n v="20.8"/>
    <s v="24"/>
    <s v="3,2"/>
    <s v="0,8"/>
    <n v="3"/>
  </r>
  <r>
    <x v="4"/>
    <x v="9"/>
    <n v="0.4"/>
    <n v="919.6"/>
    <n v="920.1"/>
    <n v="919.6"/>
    <n v="571"/>
    <n v="21"/>
    <n v="18.399999999999999"/>
    <n v="21.1"/>
    <n v="20.9"/>
    <s v="103"/>
    <s v="1,6"/>
    <s v="0,7"/>
    <n v="3"/>
  </r>
  <r>
    <x v="4"/>
    <x v="10"/>
    <n v="0.4"/>
    <n v="919.2"/>
    <n v="919.6"/>
    <n v="919.2"/>
    <n v="698"/>
    <n v="21"/>
    <n v="18.5"/>
    <n v="21.3"/>
    <n v="21"/>
    <s v="199"/>
    <s v="2,5"/>
    <s v="1,4"/>
    <n v="3"/>
  </r>
  <r>
    <x v="4"/>
    <x v="11"/>
    <n v="0.2"/>
    <n v="918.8"/>
    <n v="919.2"/>
    <n v="918.8"/>
    <n v="862"/>
    <n v="20.8"/>
    <n v="18.399999999999999"/>
    <n v="21.3"/>
    <n v="20.8"/>
    <s v="245"/>
    <s v="2,4"/>
    <s v="1,1"/>
    <n v="3"/>
  </r>
  <r>
    <x v="4"/>
    <x v="3"/>
    <n v="0.6"/>
    <n v="918.5"/>
    <n v="918.8"/>
    <n v="918.5"/>
    <n v="679"/>
    <n v="20.7"/>
    <n v="18.2"/>
    <n v="20.9"/>
    <n v="20.7"/>
    <s v="236"/>
    <s v="2"/>
    <s v="1"/>
    <n v="3"/>
  </r>
  <r>
    <x v="4"/>
    <x v="2"/>
    <n v="1.4"/>
    <n v="918.2"/>
    <n v="918.5"/>
    <n v="918.2"/>
    <n v="457"/>
    <n v="20"/>
    <n v="18.2"/>
    <n v="20.7"/>
    <n v="19.899999999999999"/>
    <s v="219"/>
    <s v="2,8"/>
    <s v="1,1"/>
    <n v="3"/>
  </r>
  <r>
    <x v="4"/>
    <x v="0"/>
    <n v="0.2"/>
    <n v="918"/>
    <n v="918.2"/>
    <n v="918"/>
    <n v="339"/>
    <n v="20.100000000000001"/>
    <n v="18.399999999999999"/>
    <n v="20.2"/>
    <n v="20"/>
    <s v="198"/>
    <s v="3,6"/>
    <s v="1,7"/>
    <n v="3"/>
  </r>
  <r>
    <x v="5"/>
    <x v="2"/>
    <n v="3"/>
    <n v="915.9"/>
    <n v="915.9"/>
    <n v="915.5"/>
    <n v="799"/>
    <n v="21.6"/>
    <n v="18.3"/>
    <n v="29.5"/>
    <n v="21.6"/>
    <s v="196"/>
    <s v="7"/>
    <s v="3"/>
    <n v="3"/>
  </r>
  <r>
    <x v="5"/>
    <x v="0"/>
    <n v="3"/>
    <n v="915.4"/>
    <n v="916"/>
    <n v="915.4"/>
    <n v="146"/>
    <n v="22.1"/>
    <n v="18.899999999999999"/>
    <n v="22.2"/>
    <n v="21"/>
    <s v="80"/>
    <s v="5,7"/>
    <s v="0,7"/>
    <n v="3"/>
  </r>
  <r>
    <x v="6"/>
    <x v="1"/>
    <n v="2"/>
    <n v="916.3"/>
    <n v="916.5"/>
    <n v="915.7"/>
    <n v="310"/>
    <n v="21.5"/>
    <n v="19.100000000000001"/>
    <n v="26.7"/>
    <n v="21.3"/>
    <s v="177"/>
    <s v="6,8"/>
    <s v="0,9"/>
    <n v="4"/>
  </r>
  <r>
    <x v="6"/>
    <x v="4"/>
    <n v="0.2"/>
    <n v="916.1"/>
    <n v="916.4"/>
    <n v="916"/>
    <n v="7"/>
    <n v="22.3"/>
    <n v="20.2"/>
    <n v="22.4"/>
    <n v="21.6"/>
    <s v="194"/>
    <s v="2,5"/>
    <s v="0,2"/>
    <n v="4"/>
  </r>
  <r>
    <x v="7"/>
    <x v="6"/>
    <n v="0.2"/>
    <n v="916.7"/>
    <n v="916.7"/>
    <n v="916.1"/>
    <n v="183"/>
    <n v="21.4"/>
    <n v="18.899999999999999"/>
    <n v="22"/>
    <n v="21.4"/>
    <s v="346"/>
    <s v="2,9"/>
    <s v="1,3"/>
    <n v="4"/>
  </r>
  <r>
    <x v="7"/>
    <x v="12"/>
    <n v="0.2"/>
    <n v="917.1"/>
    <n v="917.1"/>
    <n v="916.6"/>
    <n v="438"/>
    <n v="22.6"/>
    <n v="19.5"/>
    <n v="22.6"/>
    <n v="21.2"/>
    <s v="11"/>
    <s v="3,2"/>
    <s v="1,3"/>
    <n v="4"/>
  </r>
  <r>
    <x v="7"/>
    <x v="7"/>
    <n v="1"/>
    <n v="917.3"/>
    <n v="917.6"/>
    <n v="917.1"/>
    <n v="404"/>
    <n v="21.6"/>
    <n v="19.3"/>
    <n v="22.6"/>
    <n v="21.6"/>
    <s v="34"/>
    <s v="5,4"/>
    <s v="1,4"/>
    <n v="4"/>
  </r>
  <r>
    <x v="7"/>
    <x v="3"/>
    <n v="0.2"/>
    <n v="914.2"/>
    <n v="914.9"/>
    <n v="914"/>
    <n v="1130"/>
    <n v="23.2"/>
    <n v="19"/>
    <n v="25"/>
    <n v="23.2"/>
    <s v="327"/>
    <s v="6,4"/>
    <s v="2,5"/>
    <n v="4"/>
  </r>
  <r>
    <x v="7"/>
    <x v="2"/>
    <n v="0.4"/>
    <n v="913.9"/>
    <n v="914.2"/>
    <n v="913.9"/>
    <n v="257"/>
    <n v="22.9"/>
    <n v="20.100000000000001"/>
    <n v="23.2"/>
    <n v="22.9"/>
    <s v="331"/>
    <s v="3,8"/>
    <s v="1,5"/>
    <n v="4"/>
  </r>
  <r>
    <x v="7"/>
    <x v="0"/>
    <n v="0.6"/>
    <n v="914.8"/>
    <n v="914.8"/>
    <n v="913.8"/>
    <n v="86"/>
    <n v="21.6"/>
    <n v="19.600000000000001"/>
    <n v="22.9"/>
    <n v="21.6"/>
    <s v="235"/>
    <s v="4,2"/>
    <s v="1,2"/>
    <n v="4"/>
  </r>
  <r>
    <x v="7"/>
    <x v="1"/>
    <n v="0.4"/>
    <n v="915.1"/>
    <n v="915.1"/>
    <n v="914.7"/>
    <n v="14"/>
    <n v="20.6"/>
    <n v="18.899999999999999"/>
    <n v="21.6"/>
    <n v="20.6"/>
    <s v="191"/>
    <s v="4,3"/>
    <s v="1,5"/>
    <n v="4"/>
  </r>
  <r>
    <x v="8"/>
    <x v="11"/>
    <n v="1.6"/>
    <n v="914.2"/>
    <n v="914.9"/>
    <n v="914.1"/>
    <n v="1174"/>
    <n v="24.7"/>
    <n v="21.2"/>
    <n v="26.3"/>
    <n v="23.1"/>
    <s v="357"/>
    <s v="7,3"/>
    <s v="2,2"/>
    <n v="4"/>
  </r>
  <r>
    <x v="8"/>
    <x v="2"/>
    <n v="0.2"/>
    <n v="913.1"/>
    <n v="913.5"/>
    <n v="913.1"/>
    <n v="831"/>
    <n v="25.1"/>
    <n v="20.7"/>
    <n v="25.2"/>
    <n v="24.3"/>
    <s v="343"/>
    <s v="5,1"/>
    <s v="1,6"/>
    <n v="4"/>
  </r>
  <r>
    <x v="8"/>
    <x v="0"/>
    <n v="18"/>
    <n v="914"/>
    <n v="914"/>
    <n v="913.1"/>
    <n v="174"/>
    <n v="21.1"/>
    <n v="20.2"/>
    <n v="25.1"/>
    <n v="20.6"/>
    <s v="298"/>
    <s v="7"/>
    <s v="1,3"/>
    <n v="4"/>
  </r>
  <r>
    <x v="8"/>
    <x v="1"/>
    <n v="0.6"/>
    <n v="914.6"/>
    <n v="914.6"/>
    <n v="914"/>
    <n v="106"/>
    <n v="21.3"/>
    <n v="20"/>
    <n v="21.5"/>
    <n v="21"/>
    <s v="198"/>
    <s v="3,7"/>
    <s v="2,1"/>
    <n v="4"/>
  </r>
  <r>
    <x v="9"/>
    <x v="0"/>
    <n v="0.6"/>
    <n v="913.1"/>
    <n v="913.1"/>
    <n v="912.4"/>
    <n v="560"/>
    <n v="24.1"/>
    <n v="20.399999999999999"/>
    <n v="28.7"/>
    <n v="24.1"/>
    <s v="168"/>
    <s v="5,4"/>
    <s v="3"/>
    <n v="4"/>
  </r>
  <r>
    <x v="9"/>
    <x v="1"/>
    <n v="2.2000000000000002"/>
    <n v="913.2"/>
    <n v="913.5"/>
    <n v="913.1"/>
    <n v="94"/>
    <n v="23.6"/>
    <n v="20.100000000000001"/>
    <n v="24"/>
    <n v="23.3"/>
    <s v="118"/>
    <s v="4,7"/>
    <s v="1,4"/>
    <n v="4"/>
  </r>
  <r>
    <x v="10"/>
    <x v="5"/>
    <n v="4.2"/>
    <n v="917.3"/>
    <n v="917.3"/>
    <n v="916.8"/>
    <n v="6"/>
    <n v="19.3"/>
    <n v="18.2"/>
    <n v="19.3"/>
    <n v="18.7"/>
    <s v="42"/>
    <s v="4,3"/>
    <s v="0,9"/>
    <n v="4"/>
  </r>
  <r>
    <x v="10"/>
    <x v="10"/>
    <n v="4.8"/>
    <n v="917.7"/>
    <n v="918.1"/>
    <n v="917.6"/>
    <n v="245"/>
    <n v="21"/>
    <n v="19.899999999999999"/>
    <n v="22.1"/>
    <n v="20.5"/>
    <s v="225"/>
    <s v="4,1"/>
    <s v="1,6"/>
    <n v="4"/>
  </r>
  <r>
    <x v="10"/>
    <x v="11"/>
    <n v="4.8"/>
    <n v="917.4"/>
    <n v="917.8"/>
    <n v="917.3"/>
    <n v="84"/>
    <n v="19.899999999999999"/>
    <n v="18.899999999999999"/>
    <n v="21.1"/>
    <n v="19.899999999999999"/>
    <s v="202"/>
    <s v="5,4"/>
    <s v="1,9"/>
    <n v="4"/>
  </r>
  <r>
    <x v="10"/>
    <x v="3"/>
    <n v="17.8"/>
    <n v="917.6"/>
    <n v="918"/>
    <n v="917.3"/>
    <n v="59"/>
    <n v="19.8"/>
    <n v="19"/>
    <n v="19.899999999999999"/>
    <n v="19.600000000000001"/>
    <s v="238"/>
    <s v="4,9"/>
    <s v="0,9"/>
    <n v="4"/>
  </r>
  <r>
    <x v="10"/>
    <x v="2"/>
    <n v="2.2000000000000002"/>
    <n v="917.3"/>
    <n v="917.6"/>
    <n v="917.1"/>
    <n v="418"/>
    <n v="20.3"/>
    <n v="19.3"/>
    <n v="20.399999999999999"/>
    <n v="19.8"/>
    <s v="173"/>
    <s v="4,6"/>
    <s v="1,2"/>
    <n v="4"/>
  </r>
  <r>
    <x v="10"/>
    <x v="0"/>
    <n v="0.4"/>
    <n v="916.9"/>
    <n v="917.3"/>
    <n v="916.9"/>
    <n v="148"/>
    <n v="20.399999999999999"/>
    <n v="19.3"/>
    <n v="20.399999999999999"/>
    <n v="20.100000000000001"/>
    <s v="134"/>
    <s v="3,6"/>
    <s v="0,7"/>
    <n v="4"/>
  </r>
  <r>
    <x v="10"/>
    <x v="1"/>
    <n v="0.6"/>
    <n v="917.2"/>
    <n v="917.2"/>
    <n v="916.7"/>
    <n v="101"/>
    <n v="20.399999999999999"/>
    <n v="19.2"/>
    <n v="20.5"/>
    <n v="20.399999999999999"/>
    <s v="59"/>
    <s v="2,5"/>
    <s v="1,4"/>
    <n v="4"/>
  </r>
  <r>
    <x v="11"/>
    <x v="6"/>
    <n v="0.2"/>
    <n v="918.5"/>
    <n v="918.5"/>
    <n v="918.2"/>
    <n v="349"/>
    <n v="19.2"/>
    <n v="18.600000000000001"/>
    <n v="19.2"/>
    <n v="18.5"/>
    <s v="167"/>
    <s v="0,8"/>
    <s v="0,1"/>
    <n v="4"/>
  </r>
  <r>
    <x v="11"/>
    <x v="0"/>
    <n v="0.4"/>
    <n v="916.9"/>
    <n v="916.9"/>
    <n v="916.6"/>
    <n v="490"/>
    <n v="21.6"/>
    <n v="19"/>
    <n v="24.8"/>
    <n v="21.6"/>
    <s v="232"/>
    <s v="5,8"/>
    <s v="1,8"/>
    <n v="4"/>
  </r>
  <r>
    <x v="12"/>
    <x v="5"/>
    <n v="2.6"/>
    <n v="920.3"/>
    <n v="920.3"/>
    <n v="919.6"/>
    <n v="3"/>
    <n v="19.100000000000001"/>
    <n v="18"/>
    <n v="19.399999999999999"/>
    <n v="19.100000000000001"/>
    <s v="359"/>
    <s v="4,3"/>
    <s v="1,8"/>
    <n v="4"/>
  </r>
  <r>
    <x v="12"/>
    <x v="6"/>
    <n v="1.4"/>
    <n v="919.9"/>
    <n v="920.6"/>
    <n v="919.9"/>
    <n v="118"/>
    <n v="19.100000000000001"/>
    <n v="18"/>
    <n v="19.2"/>
    <n v="19.100000000000001"/>
    <s v="29"/>
    <s v="8,3"/>
    <s v="4,3"/>
    <n v="4"/>
  </r>
  <r>
    <x v="12"/>
    <x v="12"/>
    <n v="0.4"/>
    <n v="921.4"/>
    <n v="921.4"/>
    <n v="919.9"/>
    <n v="180"/>
    <n v="19.2"/>
    <n v="17.8"/>
    <n v="19.3"/>
    <n v="19.100000000000001"/>
    <s v="354"/>
    <s v="9,2"/>
    <s v="2,7"/>
    <n v="4"/>
  </r>
  <r>
    <x v="12"/>
    <x v="7"/>
    <n v="1"/>
    <n v="921"/>
    <n v="921.6"/>
    <n v="920.9"/>
    <n v="414"/>
    <n v="19.399999999999999"/>
    <n v="17.600000000000001"/>
    <n v="19.5"/>
    <n v="19.2"/>
    <s v="72"/>
    <s v="5,5"/>
    <s v="2,9"/>
    <n v="4"/>
  </r>
  <r>
    <x v="12"/>
    <x v="8"/>
    <n v="0.4"/>
    <n v="920.7"/>
    <n v="921.3"/>
    <n v="920.7"/>
    <n v="573"/>
    <n v="20.100000000000001"/>
    <n v="18"/>
    <n v="20.100000000000001"/>
    <n v="19.399999999999999"/>
    <s v="56"/>
    <s v="6,3"/>
    <s v="2,8"/>
    <n v="4"/>
  </r>
  <r>
    <x v="13"/>
    <x v="5"/>
    <n v="0.2"/>
    <n v="917.3"/>
    <n v="917.9"/>
    <n v="917.1"/>
    <n v="16"/>
    <n v="19.2"/>
    <n v="17.7"/>
    <n v="19.3"/>
    <n v="19.2"/>
    <s v="64"/>
    <s v="4,8"/>
    <s v="2,7"/>
    <n v="4"/>
  </r>
  <r>
    <x v="14"/>
    <x v="2"/>
    <n v="0.2"/>
    <n v="915.7"/>
    <n v="915.7"/>
    <n v="914.9"/>
    <n v="761"/>
    <n v="21.9"/>
    <n v="18.399999999999999"/>
    <n v="26.2"/>
    <n v="21.4"/>
    <s v="174"/>
    <s v="8,6"/>
    <s v="3,1"/>
    <n v="5"/>
  </r>
  <r>
    <x v="15"/>
    <x v="5"/>
    <n v="10.4"/>
    <n v="917.2"/>
    <n v="917.2"/>
    <n v="916.4"/>
    <n v="4"/>
    <n v="19.100000000000001"/>
    <n v="18.2"/>
    <n v="19.399999999999999"/>
    <n v="19.100000000000001"/>
    <s v="213"/>
    <s v="5"/>
    <s v="2,8"/>
    <n v="5"/>
  </r>
  <r>
    <x v="15"/>
    <x v="6"/>
    <n v="9.6"/>
    <n v="917.6"/>
    <n v="917.6"/>
    <n v="916.9"/>
    <n v="64"/>
    <n v="18.899999999999999"/>
    <n v="18.100000000000001"/>
    <n v="19"/>
    <n v="18.8"/>
    <s v="247"/>
    <s v="4,6"/>
    <s v="2,2"/>
    <n v="5"/>
  </r>
  <r>
    <x v="15"/>
    <x v="12"/>
    <n v="0.2"/>
    <n v="918"/>
    <n v="918"/>
    <n v="917.6"/>
    <n v="107"/>
    <n v="18.600000000000001"/>
    <n v="17.899999999999999"/>
    <n v="18.899999999999999"/>
    <n v="18.600000000000001"/>
    <s v="240"/>
    <s v="5,1"/>
    <s v="2,2"/>
    <n v="5"/>
  </r>
  <r>
    <x v="16"/>
    <x v="6"/>
    <n v="0.2"/>
    <n v="919"/>
    <n v="919"/>
    <n v="918.4"/>
    <n v="474"/>
    <n v="12.9"/>
    <n v="9.5"/>
    <n v="12.9"/>
    <n v="11.4"/>
    <s v="197"/>
    <s v="2,9"/>
    <s v="1,2"/>
    <n v="5"/>
  </r>
  <r>
    <x v="17"/>
    <x v="4"/>
    <n v="6"/>
    <n v="918.9"/>
    <n v="918.9"/>
    <n v="915.3"/>
    <n v="4"/>
    <n v="17"/>
    <n v="15.5"/>
    <n v="26.2"/>
    <n v="16.7"/>
    <s v="212"/>
    <s v="17,7"/>
    <s v="4,3"/>
    <n v="5"/>
  </r>
  <r>
    <x v="18"/>
    <x v="2"/>
    <n v="0.8"/>
    <n v="920"/>
    <n v="920.2"/>
    <n v="919.9"/>
    <n v="1098"/>
    <n v="27.8"/>
    <n v="11.9"/>
    <n v="29.6"/>
    <n v="26.8"/>
    <s v="30"/>
    <s v="6,4"/>
    <s v="2,3"/>
    <n v="9"/>
  </r>
  <r>
    <x v="19"/>
    <x v="0"/>
    <n v="0.2"/>
    <n v="915.9"/>
    <n v="916.2"/>
    <n v="915.9"/>
    <n v="493"/>
    <n v="28.3"/>
    <n v="11.6"/>
    <n v="29.2"/>
    <n v="27.1"/>
    <s v="33"/>
    <s v="4,5"/>
    <s v="2,1"/>
    <n v="9"/>
  </r>
  <r>
    <x v="20"/>
    <x v="8"/>
    <n v="2"/>
    <n v="921.3"/>
    <n v="921.4"/>
    <n v="921.2"/>
    <n v="463"/>
    <n v="18.8"/>
    <n v="16.399999999999999"/>
    <n v="19.100000000000001"/>
    <n v="18.399999999999999"/>
    <s v="39"/>
    <s v="5,2"/>
    <s v="1,9"/>
    <n v="9"/>
  </r>
  <r>
    <x v="20"/>
    <x v="9"/>
    <n v="0.8"/>
    <n v="921.3"/>
    <n v="921.4"/>
    <n v="921"/>
    <n v="575"/>
    <n v="18.899999999999999"/>
    <n v="16"/>
    <n v="19"/>
    <n v="18.8"/>
    <s v="37"/>
    <s v="4"/>
    <s v="0,6"/>
    <n v="9"/>
  </r>
  <r>
    <x v="20"/>
    <x v="10"/>
    <n v="0.2"/>
    <n v="920.9"/>
    <n v="921.4"/>
    <n v="920.9"/>
    <n v="680"/>
    <n v="19.399999999999999"/>
    <n v="16.3"/>
    <n v="19.399999999999999"/>
    <n v="18.8"/>
    <s v="256"/>
    <s v="2,2"/>
    <s v="1,4"/>
    <n v="9"/>
  </r>
  <r>
    <x v="21"/>
    <x v="2"/>
    <n v="1.6"/>
    <n v="913.5"/>
    <n v="913.6"/>
    <n v="913"/>
    <n v="229"/>
    <n v="21.5"/>
    <n v="14.7"/>
    <n v="28.4"/>
    <n v="21.5"/>
    <s v="359"/>
    <s v="11,5"/>
    <s v="3,5"/>
    <n v="9"/>
  </r>
  <r>
    <x v="21"/>
    <x v="0"/>
    <n v="0.4"/>
    <n v="913.8"/>
    <n v="913.8"/>
    <n v="913.1"/>
    <n v="23"/>
    <n v="21.3"/>
    <n v="16.8"/>
    <n v="22.1"/>
    <n v="21.1"/>
    <s v="58"/>
    <s v="6,1"/>
    <s v="0,6"/>
    <n v="9"/>
  </r>
  <r>
    <x v="22"/>
    <x v="0"/>
    <n v="0.8"/>
    <n v="915.9"/>
    <n v="915.9"/>
    <n v="915.2"/>
    <n v="251"/>
    <n v="24"/>
    <n v="17.7"/>
    <n v="30.7"/>
    <n v="24"/>
    <s v="50"/>
    <s v="10,1"/>
    <s v="5,1"/>
    <n v="12"/>
  </r>
  <r>
    <x v="23"/>
    <x v="13"/>
    <n v="0.2"/>
    <n v="914.7"/>
    <n v="915"/>
    <n v="914.5"/>
    <n v="2"/>
    <n v="22.1"/>
    <n v="18.5"/>
    <n v="22.5"/>
    <n v="21.5"/>
    <s v="100"/>
    <s v="4,3"/>
    <s v="1,4"/>
    <n v="12"/>
  </r>
  <r>
    <x v="23"/>
    <x v="3"/>
    <n v="18.600000000000001"/>
    <n v="914.3"/>
    <n v="915.5"/>
    <n v="914.2"/>
    <n v="70"/>
    <n v="19.8"/>
    <n v="17.899999999999999"/>
    <n v="23.8"/>
    <n v="18.3"/>
    <s v="236"/>
    <s v="23"/>
    <s v="0,8"/>
    <n v="12"/>
  </r>
  <r>
    <x v="24"/>
    <x v="13"/>
    <n v="4.8"/>
    <n v="915.7"/>
    <n v="916"/>
    <n v="915.4"/>
    <n v="1"/>
    <n v="19.100000000000001"/>
    <n v="17.8"/>
    <n v="19.2"/>
    <n v="19"/>
    <s v="41"/>
    <s v="5"/>
    <s v="2,6"/>
    <n v="12"/>
  </r>
  <r>
    <x v="24"/>
    <x v="5"/>
    <n v="0.2"/>
    <n v="915.9"/>
    <n v="915.9"/>
    <n v="915.5"/>
    <n v="81"/>
    <n v="19.2"/>
    <n v="17.899999999999999"/>
    <n v="19.2"/>
    <n v="19.100000000000001"/>
    <s v="66"/>
    <s v="6,4"/>
    <s v="3,5"/>
    <n v="12"/>
  </r>
  <r>
    <x v="25"/>
    <x v="3"/>
    <n v="1.4"/>
    <n v="914.5"/>
    <n v="915"/>
    <n v="914.5"/>
    <n v="1033"/>
    <n v="25.2"/>
    <n v="21.6"/>
    <n v="31.4"/>
    <n v="25.2"/>
    <s v="157"/>
    <s v="6,9"/>
    <s v="3,7"/>
    <n v="12"/>
  </r>
  <r>
    <x v="25"/>
    <x v="2"/>
    <n v="0.2"/>
    <n v="914.6"/>
    <n v="914.6"/>
    <n v="914.2"/>
    <n v="1249"/>
    <n v="26.9"/>
    <n v="20.8"/>
    <n v="27.1"/>
    <n v="25.2"/>
    <s v="213"/>
    <s v="5,1"/>
    <s v="1,9"/>
    <n v="12"/>
  </r>
  <r>
    <x v="25"/>
    <x v="1"/>
    <n v="0.2"/>
    <n v="915.3"/>
    <n v="915.9"/>
    <n v="915.3"/>
    <n v="79"/>
    <n v="21.7"/>
    <n v="17.8"/>
    <n v="23.9"/>
    <n v="21.5"/>
    <s v="65"/>
    <s v="10,1"/>
    <s v="4,4"/>
    <n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4.5999999999999996"/>
    <n v="914.7"/>
    <n v="914.7"/>
    <n v="913.6"/>
    <n v="166"/>
    <n v="23"/>
    <n v="20.3"/>
    <n v="26.6"/>
    <n v="23"/>
    <s v="286"/>
    <s v="8,4"/>
    <s v="3,8"/>
    <n v="3"/>
  </r>
  <r>
    <x v="0"/>
    <x v="1"/>
    <n v="10.4"/>
    <n v="914.3"/>
    <n v="914.6"/>
    <n v="914.2"/>
    <n v="462"/>
    <n v="22.3"/>
    <n v="19"/>
    <n v="22.6"/>
    <n v="20.9"/>
    <s v="198"/>
    <s v="5,2"/>
    <s v="0,8"/>
    <n v="3"/>
  </r>
  <r>
    <x v="1"/>
    <x v="2"/>
    <n v="0.2"/>
    <n v="916.4"/>
    <n v="917.1"/>
    <n v="916.4"/>
    <n v="1931"/>
    <n v="27.6"/>
    <n v="18.7"/>
    <n v="28.2"/>
    <n v="25.1"/>
    <s v="18"/>
    <s v="7,5"/>
    <s v="2"/>
    <n v="3"/>
  </r>
  <r>
    <x v="1"/>
    <x v="0"/>
    <n v="0.4"/>
    <n v="916.8"/>
    <n v="916.8"/>
    <n v="916.4"/>
    <n v="1698"/>
    <n v="26.1"/>
    <n v="17.3"/>
    <n v="28.5"/>
    <n v="26.1"/>
    <s v="67"/>
    <s v="6,1"/>
    <s v="3,1"/>
    <n v="3"/>
  </r>
  <r>
    <x v="2"/>
    <x v="3"/>
    <n v="3.4"/>
    <n v="916.3"/>
    <n v="917"/>
    <n v="916.2"/>
    <n v="1249"/>
    <n v="21.6"/>
    <n v="19"/>
    <n v="27.4"/>
    <n v="21.6"/>
    <s v="59"/>
    <s v="8,9"/>
    <s v="4,6"/>
    <n v="3"/>
  </r>
  <r>
    <x v="2"/>
    <x v="2"/>
    <n v="6.4"/>
    <n v="915.9"/>
    <n v="916.6"/>
    <n v="915.9"/>
    <n v="254"/>
    <n v="22"/>
    <n v="19.899999999999999"/>
    <n v="22"/>
    <n v="20.8"/>
    <s v="99"/>
    <s v="5,5"/>
    <s v="1,1"/>
    <n v="3"/>
  </r>
  <r>
    <x v="2"/>
    <x v="0"/>
    <n v="0.8"/>
    <n v="915.7"/>
    <n v="916"/>
    <n v="915.6"/>
    <n v="538"/>
    <n v="22.9"/>
    <n v="19.399999999999999"/>
    <n v="23"/>
    <n v="22"/>
    <s v="95"/>
    <s v="2,2"/>
    <s v="0,8"/>
    <n v="3"/>
  </r>
  <r>
    <x v="2"/>
    <x v="4"/>
    <n v="0.6"/>
    <n v="917.1"/>
    <n v="917.1"/>
    <n v="916.4"/>
    <n v="2"/>
    <n v="21.6"/>
    <n v="19.5"/>
    <n v="22.3"/>
    <n v="21.6"/>
    <s v="18"/>
    <s v="2,7"/>
    <s v="1,2"/>
    <n v="3"/>
  </r>
  <r>
    <x v="3"/>
    <x v="5"/>
    <n v="0.8"/>
    <n v="917.9"/>
    <n v="917.9"/>
    <n v="917.7"/>
    <n v="24"/>
    <n v="18.3"/>
    <n v="16.8"/>
    <n v="18.3"/>
    <n v="17.899999999999999"/>
    <s v="101"/>
    <s v="3,5"/>
    <s v="1,6"/>
    <n v="3"/>
  </r>
  <r>
    <x v="3"/>
    <x v="6"/>
    <n v="0.2"/>
    <n v="918.4"/>
    <n v="918.4"/>
    <n v="918"/>
    <n v="375"/>
    <n v="19.399999999999999"/>
    <n v="17.2"/>
    <n v="19.399999999999999"/>
    <n v="18.3"/>
    <s v="92"/>
    <s v="5,2"/>
    <s v="2,8"/>
    <n v="3"/>
  </r>
  <r>
    <x v="3"/>
    <x v="7"/>
    <n v="0.6"/>
    <n v="919.4"/>
    <n v="919.4"/>
    <n v="919.1"/>
    <n v="753"/>
    <n v="20.2"/>
    <n v="18.5"/>
    <n v="20.3"/>
    <n v="19.8"/>
    <s v="80"/>
    <s v="5"/>
    <s v="2,7"/>
    <n v="3"/>
  </r>
  <r>
    <x v="3"/>
    <x v="8"/>
    <n v="1"/>
    <n v="919.2"/>
    <n v="919.4"/>
    <n v="919.2"/>
    <n v="760"/>
    <n v="20.5"/>
    <n v="18.2"/>
    <n v="20.5"/>
    <n v="20.2"/>
    <s v="73"/>
    <s v="4"/>
    <s v="1,8"/>
    <n v="3"/>
  </r>
  <r>
    <x v="3"/>
    <x v="9"/>
    <n v="0.2"/>
    <n v="918.5"/>
    <n v="919.2"/>
    <n v="918.5"/>
    <n v="1289"/>
    <n v="21.3"/>
    <n v="18.399999999999999"/>
    <n v="21.3"/>
    <n v="20.5"/>
    <s v="80"/>
    <s v="3,9"/>
    <s v="1,3"/>
    <n v="3"/>
  </r>
  <r>
    <x v="4"/>
    <x v="8"/>
    <n v="0.2"/>
    <n v="920.1"/>
    <n v="920.2"/>
    <n v="920"/>
    <n v="725"/>
    <n v="20.9"/>
    <n v="18"/>
    <n v="21.1"/>
    <n v="20.8"/>
    <s v="24"/>
    <s v="3,2"/>
    <s v="0,8"/>
    <n v="3"/>
  </r>
  <r>
    <x v="4"/>
    <x v="9"/>
    <n v="0.4"/>
    <n v="919.6"/>
    <n v="920.1"/>
    <n v="919.6"/>
    <n v="571"/>
    <n v="21"/>
    <n v="18.399999999999999"/>
    <n v="21.1"/>
    <n v="20.9"/>
    <s v="103"/>
    <s v="1,6"/>
    <s v="0,7"/>
    <n v="3"/>
  </r>
  <r>
    <x v="4"/>
    <x v="10"/>
    <n v="0.4"/>
    <n v="919.2"/>
    <n v="919.6"/>
    <n v="919.2"/>
    <n v="698"/>
    <n v="21"/>
    <n v="18.5"/>
    <n v="21.3"/>
    <n v="21"/>
    <s v="199"/>
    <s v="2,5"/>
    <s v="1,4"/>
    <n v="3"/>
  </r>
  <r>
    <x v="4"/>
    <x v="11"/>
    <n v="0.2"/>
    <n v="918.8"/>
    <n v="919.2"/>
    <n v="918.8"/>
    <n v="862"/>
    <n v="20.8"/>
    <n v="18.399999999999999"/>
    <n v="21.3"/>
    <n v="20.8"/>
    <s v="245"/>
    <s v="2,4"/>
    <s v="1,1"/>
    <n v="3"/>
  </r>
  <r>
    <x v="4"/>
    <x v="3"/>
    <n v="0.6"/>
    <n v="918.5"/>
    <n v="918.8"/>
    <n v="918.5"/>
    <n v="679"/>
    <n v="20.7"/>
    <n v="18.2"/>
    <n v="20.9"/>
    <n v="20.7"/>
    <s v="236"/>
    <s v="2"/>
    <s v="1"/>
    <n v="3"/>
  </r>
  <r>
    <x v="4"/>
    <x v="2"/>
    <n v="1.4"/>
    <n v="918.2"/>
    <n v="918.5"/>
    <n v="918.2"/>
    <n v="457"/>
    <n v="20"/>
    <n v="18.2"/>
    <n v="20.7"/>
    <n v="19.899999999999999"/>
    <s v="219"/>
    <s v="2,8"/>
    <s v="1,1"/>
    <n v="3"/>
  </r>
  <r>
    <x v="4"/>
    <x v="0"/>
    <n v="0.2"/>
    <n v="918"/>
    <n v="918.2"/>
    <n v="918"/>
    <n v="339"/>
    <n v="20.100000000000001"/>
    <n v="18.399999999999999"/>
    <n v="20.2"/>
    <n v="20"/>
    <s v="198"/>
    <s v="3,6"/>
    <s v="1,7"/>
    <n v="3"/>
  </r>
  <r>
    <x v="5"/>
    <x v="2"/>
    <n v="3"/>
    <n v="915.9"/>
    <n v="915.9"/>
    <n v="915.5"/>
    <n v="799"/>
    <n v="21.6"/>
    <n v="18.3"/>
    <n v="29.5"/>
    <n v="21.6"/>
    <s v="196"/>
    <s v="7"/>
    <s v="3"/>
    <n v="3"/>
  </r>
  <r>
    <x v="5"/>
    <x v="0"/>
    <n v="3"/>
    <n v="915.4"/>
    <n v="916"/>
    <n v="915.4"/>
    <n v="146"/>
    <n v="22.1"/>
    <n v="18.899999999999999"/>
    <n v="22.2"/>
    <n v="21"/>
    <s v="80"/>
    <s v="5,7"/>
    <s v="0,7"/>
    <n v="3"/>
  </r>
  <r>
    <x v="6"/>
    <x v="1"/>
    <n v="2"/>
    <n v="916.3"/>
    <n v="916.5"/>
    <n v="915.7"/>
    <n v="310"/>
    <n v="21.5"/>
    <n v="19.100000000000001"/>
    <n v="26.7"/>
    <n v="21.3"/>
    <s v="177"/>
    <s v="6,8"/>
    <s v="0,9"/>
    <n v="4"/>
  </r>
  <r>
    <x v="6"/>
    <x v="4"/>
    <n v="0.2"/>
    <n v="916.1"/>
    <n v="916.4"/>
    <n v="916"/>
    <n v="7"/>
    <n v="22.3"/>
    <n v="20.2"/>
    <n v="22.4"/>
    <n v="21.6"/>
    <s v="194"/>
    <s v="2,5"/>
    <s v="0,2"/>
    <n v="4"/>
  </r>
  <r>
    <x v="7"/>
    <x v="6"/>
    <n v="0.2"/>
    <n v="916.7"/>
    <n v="916.7"/>
    <n v="916.1"/>
    <n v="183"/>
    <n v="21.4"/>
    <n v="18.899999999999999"/>
    <n v="22"/>
    <n v="21.4"/>
    <s v="346"/>
    <s v="2,9"/>
    <s v="1,3"/>
    <n v="4"/>
  </r>
  <r>
    <x v="7"/>
    <x v="12"/>
    <n v="0.2"/>
    <n v="917.1"/>
    <n v="917.1"/>
    <n v="916.6"/>
    <n v="438"/>
    <n v="22.6"/>
    <n v="19.5"/>
    <n v="22.6"/>
    <n v="21.2"/>
    <s v="11"/>
    <s v="3,2"/>
    <s v="1,3"/>
    <n v="4"/>
  </r>
  <r>
    <x v="7"/>
    <x v="7"/>
    <n v="1"/>
    <n v="917.3"/>
    <n v="917.6"/>
    <n v="917.1"/>
    <n v="404"/>
    <n v="21.6"/>
    <n v="19.3"/>
    <n v="22.6"/>
    <n v="21.6"/>
    <s v="34"/>
    <s v="5,4"/>
    <s v="1,4"/>
    <n v="4"/>
  </r>
  <r>
    <x v="7"/>
    <x v="3"/>
    <n v="0.2"/>
    <n v="914.2"/>
    <n v="914.9"/>
    <n v="914"/>
    <n v="1130"/>
    <n v="23.2"/>
    <n v="19"/>
    <n v="25"/>
    <n v="23.2"/>
    <s v="327"/>
    <s v="6,4"/>
    <s v="2,5"/>
    <n v="4"/>
  </r>
  <r>
    <x v="7"/>
    <x v="2"/>
    <n v="0.4"/>
    <n v="913.9"/>
    <n v="914.2"/>
    <n v="913.9"/>
    <n v="257"/>
    <n v="22.9"/>
    <n v="20.100000000000001"/>
    <n v="23.2"/>
    <n v="22.9"/>
    <s v="331"/>
    <s v="3,8"/>
    <s v="1,5"/>
    <n v="4"/>
  </r>
  <r>
    <x v="7"/>
    <x v="0"/>
    <n v="0.6"/>
    <n v="914.8"/>
    <n v="914.8"/>
    <n v="913.8"/>
    <n v="86"/>
    <n v="21.6"/>
    <n v="19.600000000000001"/>
    <n v="22.9"/>
    <n v="21.6"/>
    <s v="235"/>
    <s v="4,2"/>
    <s v="1,2"/>
    <n v="4"/>
  </r>
  <r>
    <x v="7"/>
    <x v="1"/>
    <n v="0.4"/>
    <n v="915.1"/>
    <n v="915.1"/>
    <n v="914.7"/>
    <n v="14"/>
    <n v="20.6"/>
    <n v="18.899999999999999"/>
    <n v="21.6"/>
    <n v="20.6"/>
    <s v="191"/>
    <s v="4,3"/>
    <s v="1,5"/>
    <n v="4"/>
  </r>
  <r>
    <x v="8"/>
    <x v="11"/>
    <n v="1.6"/>
    <n v="914.2"/>
    <n v="914.9"/>
    <n v="914.1"/>
    <n v="1174"/>
    <n v="24.7"/>
    <n v="21.2"/>
    <n v="26.3"/>
    <n v="23.1"/>
    <s v="357"/>
    <s v="7,3"/>
    <s v="2,2"/>
    <n v="4"/>
  </r>
  <r>
    <x v="8"/>
    <x v="2"/>
    <n v="0.2"/>
    <n v="913.1"/>
    <n v="913.5"/>
    <n v="913.1"/>
    <n v="831"/>
    <n v="25.1"/>
    <n v="20.7"/>
    <n v="25.2"/>
    <n v="24.3"/>
    <s v="343"/>
    <s v="5,1"/>
    <s v="1,6"/>
    <n v="4"/>
  </r>
  <r>
    <x v="8"/>
    <x v="0"/>
    <n v="18"/>
    <n v="914"/>
    <n v="914"/>
    <n v="913.1"/>
    <n v="174"/>
    <n v="21.1"/>
    <n v="20.2"/>
    <n v="25.1"/>
    <n v="20.6"/>
    <s v="298"/>
    <s v="7"/>
    <s v="1,3"/>
    <n v="4"/>
  </r>
  <r>
    <x v="8"/>
    <x v="1"/>
    <n v="0.6"/>
    <n v="914.6"/>
    <n v="914.6"/>
    <n v="914"/>
    <n v="106"/>
    <n v="21.3"/>
    <n v="20"/>
    <n v="21.5"/>
    <n v="21"/>
    <s v="198"/>
    <s v="3,7"/>
    <s v="2,1"/>
    <n v="4"/>
  </r>
  <r>
    <x v="9"/>
    <x v="0"/>
    <n v="0.6"/>
    <n v="913.1"/>
    <n v="913.1"/>
    <n v="912.4"/>
    <n v="560"/>
    <n v="24.1"/>
    <n v="20.399999999999999"/>
    <n v="28.7"/>
    <n v="24.1"/>
    <s v="168"/>
    <s v="5,4"/>
    <s v="3"/>
    <n v="4"/>
  </r>
  <r>
    <x v="9"/>
    <x v="1"/>
    <n v="2.2000000000000002"/>
    <n v="913.2"/>
    <n v="913.5"/>
    <n v="913.1"/>
    <n v="94"/>
    <n v="23.6"/>
    <n v="20.100000000000001"/>
    <n v="24"/>
    <n v="23.3"/>
    <s v="118"/>
    <s v="4,7"/>
    <s v="1,4"/>
    <n v="4"/>
  </r>
  <r>
    <x v="10"/>
    <x v="5"/>
    <n v="4.2"/>
    <n v="917.3"/>
    <n v="917.3"/>
    <n v="916.8"/>
    <n v="6"/>
    <n v="19.3"/>
    <n v="18.2"/>
    <n v="19.3"/>
    <n v="18.7"/>
    <s v="42"/>
    <s v="4,3"/>
    <s v="0,9"/>
    <n v="4"/>
  </r>
  <r>
    <x v="10"/>
    <x v="10"/>
    <n v="4.8"/>
    <n v="917.7"/>
    <n v="918.1"/>
    <n v="917.6"/>
    <n v="245"/>
    <n v="21"/>
    <n v="19.899999999999999"/>
    <n v="22.1"/>
    <n v="20.5"/>
    <s v="225"/>
    <s v="4,1"/>
    <s v="1,6"/>
    <n v="4"/>
  </r>
  <r>
    <x v="10"/>
    <x v="11"/>
    <n v="4.8"/>
    <n v="917.4"/>
    <n v="917.8"/>
    <n v="917.3"/>
    <n v="84"/>
    <n v="19.899999999999999"/>
    <n v="18.899999999999999"/>
    <n v="21.1"/>
    <n v="19.899999999999999"/>
    <s v="202"/>
    <s v="5,4"/>
    <s v="1,9"/>
    <n v="4"/>
  </r>
  <r>
    <x v="10"/>
    <x v="3"/>
    <n v="17.8"/>
    <n v="917.6"/>
    <n v="918"/>
    <n v="917.3"/>
    <n v="59"/>
    <n v="19.8"/>
    <n v="19"/>
    <n v="19.899999999999999"/>
    <n v="19.600000000000001"/>
    <s v="238"/>
    <s v="4,9"/>
    <s v="0,9"/>
    <n v="4"/>
  </r>
  <r>
    <x v="10"/>
    <x v="2"/>
    <n v="2.2000000000000002"/>
    <n v="917.3"/>
    <n v="917.6"/>
    <n v="917.1"/>
    <n v="418"/>
    <n v="20.3"/>
    <n v="19.3"/>
    <n v="20.399999999999999"/>
    <n v="19.8"/>
    <s v="173"/>
    <s v="4,6"/>
    <s v="1,2"/>
    <n v="4"/>
  </r>
  <r>
    <x v="10"/>
    <x v="0"/>
    <n v="0.4"/>
    <n v="916.9"/>
    <n v="917.3"/>
    <n v="916.9"/>
    <n v="148"/>
    <n v="20.399999999999999"/>
    <n v="19.3"/>
    <n v="20.399999999999999"/>
    <n v="20.100000000000001"/>
    <s v="134"/>
    <s v="3,6"/>
    <s v="0,7"/>
    <n v="4"/>
  </r>
  <r>
    <x v="10"/>
    <x v="1"/>
    <n v="0.6"/>
    <n v="917.2"/>
    <n v="917.2"/>
    <n v="916.7"/>
    <n v="101"/>
    <n v="20.399999999999999"/>
    <n v="19.2"/>
    <n v="20.5"/>
    <n v="20.399999999999999"/>
    <s v="59"/>
    <s v="2,5"/>
    <s v="1,4"/>
    <n v="4"/>
  </r>
  <r>
    <x v="11"/>
    <x v="6"/>
    <n v="0.2"/>
    <n v="918.5"/>
    <n v="918.5"/>
    <n v="918.2"/>
    <n v="349"/>
    <n v="19.2"/>
    <n v="18.600000000000001"/>
    <n v="19.2"/>
    <n v="18.5"/>
    <s v="167"/>
    <s v="0,8"/>
    <s v="0,1"/>
    <n v="4"/>
  </r>
  <r>
    <x v="11"/>
    <x v="0"/>
    <n v="0.4"/>
    <n v="916.9"/>
    <n v="916.9"/>
    <n v="916.6"/>
    <n v="490"/>
    <n v="21.6"/>
    <n v="19"/>
    <n v="24.8"/>
    <n v="21.6"/>
    <s v="232"/>
    <s v="5,8"/>
    <s v="1,8"/>
    <n v="4"/>
  </r>
  <r>
    <x v="12"/>
    <x v="5"/>
    <n v="2.6"/>
    <n v="920.3"/>
    <n v="920.3"/>
    <n v="919.6"/>
    <n v="3"/>
    <n v="19.100000000000001"/>
    <n v="18"/>
    <n v="19.399999999999999"/>
    <n v="19.100000000000001"/>
    <s v="359"/>
    <s v="4,3"/>
    <s v="1,8"/>
    <n v="4"/>
  </r>
  <r>
    <x v="12"/>
    <x v="6"/>
    <n v="1.4"/>
    <n v="919.9"/>
    <n v="920.6"/>
    <n v="919.9"/>
    <n v="118"/>
    <n v="19.100000000000001"/>
    <n v="18"/>
    <n v="19.2"/>
    <n v="19.100000000000001"/>
    <s v="29"/>
    <s v="8,3"/>
    <s v="4,3"/>
    <n v="4"/>
  </r>
  <r>
    <x v="12"/>
    <x v="12"/>
    <n v="0.4"/>
    <n v="921.4"/>
    <n v="921.4"/>
    <n v="919.9"/>
    <n v="180"/>
    <n v="19.2"/>
    <n v="17.8"/>
    <n v="19.3"/>
    <n v="19.100000000000001"/>
    <s v="354"/>
    <s v="9,2"/>
    <s v="2,7"/>
    <n v="4"/>
  </r>
  <r>
    <x v="12"/>
    <x v="7"/>
    <n v="1"/>
    <n v="921"/>
    <n v="921.6"/>
    <n v="920.9"/>
    <n v="414"/>
    <n v="19.399999999999999"/>
    <n v="17.600000000000001"/>
    <n v="19.5"/>
    <n v="19.2"/>
    <s v="72"/>
    <s v="5,5"/>
    <s v="2,9"/>
    <n v="4"/>
  </r>
  <r>
    <x v="12"/>
    <x v="8"/>
    <n v="0.4"/>
    <n v="920.7"/>
    <n v="921.3"/>
    <n v="920.7"/>
    <n v="573"/>
    <n v="20.100000000000001"/>
    <n v="18"/>
    <n v="20.100000000000001"/>
    <n v="19.399999999999999"/>
    <s v="56"/>
    <s v="6,3"/>
    <s v="2,8"/>
    <n v="4"/>
  </r>
  <r>
    <x v="13"/>
    <x v="5"/>
    <n v="0.2"/>
    <n v="917.3"/>
    <n v="917.9"/>
    <n v="917.1"/>
    <n v="16"/>
    <n v="19.2"/>
    <n v="17.7"/>
    <n v="19.3"/>
    <n v="19.2"/>
    <s v="64"/>
    <s v="4,8"/>
    <s v="2,7"/>
    <n v="4"/>
  </r>
  <r>
    <x v="14"/>
    <x v="2"/>
    <n v="0.2"/>
    <n v="915.7"/>
    <n v="915.7"/>
    <n v="914.9"/>
    <n v="761"/>
    <n v="21.9"/>
    <n v="18.399999999999999"/>
    <n v="26.2"/>
    <n v="21.4"/>
    <s v="174"/>
    <s v="8,6"/>
    <s v="3,1"/>
    <n v="5"/>
  </r>
  <r>
    <x v="15"/>
    <x v="5"/>
    <n v="10.4"/>
    <n v="917.2"/>
    <n v="917.2"/>
    <n v="916.4"/>
    <n v="4"/>
    <n v="19.100000000000001"/>
    <n v="18.2"/>
    <n v="19.399999999999999"/>
    <n v="19.100000000000001"/>
    <s v="213"/>
    <s v="5"/>
    <s v="2,8"/>
    <n v="5"/>
  </r>
  <r>
    <x v="15"/>
    <x v="6"/>
    <n v="9.6"/>
    <n v="917.6"/>
    <n v="917.6"/>
    <n v="916.9"/>
    <n v="64"/>
    <n v="18.899999999999999"/>
    <n v="18.100000000000001"/>
    <n v="19"/>
    <n v="18.8"/>
    <s v="247"/>
    <s v="4,6"/>
    <s v="2,2"/>
    <n v="5"/>
  </r>
  <r>
    <x v="15"/>
    <x v="12"/>
    <n v="0.2"/>
    <n v="918"/>
    <n v="918"/>
    <n v="917.6"/>
    <n v="107"/>
    <n v="18.600000000000001"/>
    <n v="17.899999999999999"/>
    <n v="18.899999999999999"/>
    <n v="18.600000000000001"/>
    <s v="240"/>
    <s v="5,1"/>
    <s v="2,2"/>
    <n v="5"/>
  </r>
  <r>
    <x v="16"/>
    <x v="6"/>
    <n v="0.2"/>
    <n v="919"/>
    <n v="919"/>
    <n v="918.4"/>
    <n v="474"/>
    <n v="12.9"/>
    <n v="9.5"/>
    <n v="12.9"/>
    <n v="11.4"/>
    <s v="197"/>
    <s v="2,9"/>
    <s v="1,2"/>
    <n v="5"/>
  </r>
  <r>
    <x v="17"/>
    <x v="4"/>
    <n v="6"/>
    <n v="918.9"/>
    <n v="918.9"/>
    <n v="915.3"/>
    <n v="4"/>
    <n v="17"/>
    <n v="15.5"/>
    <n v="26.2"/>
    <n v="16.7"/>
    <s v="212"/>
    <s v="17,7"/>
    <s v="4,3"/>
    <n v="5"/>
  </r>
  <r>
    <x v="18"/>
    <x v="2"/>
    <n v="0.8"/>
    <n v="920"/>
    <n v="920.2"/>
    <n v="919.9"/>
    <n v="1098"/>
    <n v="27.8"/>
    <n v="11.9"/>
    <n v="29.6"/>
    <n v="26.8"/>
    <s v="30"/>
    <s v="6,4"/>
    <s v="2,3"/>
    <n v="9"/>
  </r>
  <r>
    <x v="19"/>
    <x v="0"/>
    <n v="0.2"/>
    <n v="915.9"/>
    <n v="916.2"/>
    <n v="915.9"/>
    <n v="493"/>
    <n v="28.3"/>
    <n v="11.6"/>
    <n v="29.2"/>
    <n v="27.1"/>
    <s v="33"/>
    <s v="4,5"/>
    <s v="2,1"/>
    <n v="9"/>
  </r>
  <r>
    <x v="20"/>
    <x v="8"/>
    <n v="2"/>
    <n v="921.3"/>
    <n v="921.4"/>
    <n v="921.2"/>
    <n v="463"/>
    <n v="18.8"/>
    <n v="16.399999999999999"/>
    <n v="19.100000000000001"/>
    <n v="18.399999999999999"/>
    <s v="39"/>
    <s v="5,2"/>
    <s v="1,9"/>
    <n v="9"/>
  </r>
  <r>
    <x v="20"/>
    <x v="9"/>
    <n v="0.8"/>
    <n v="921.3"/>
    <n v="921.4"/>
    <n v="921"/>
    <n v="575"/>
    <n v="18.899999999999999"/>
    <n v="16"/>
    <n v="19"/>
    <n v="18.8"/>
    <s v="37"/>
    <s v="4"/>
    <s v="0,6"/>
    <n v="9"/>
  </r>
  <r>
    <x v="20"/>
    <x v="10"/>
    <n v="0.2"/>
    <n v="920.9"/>
    <n v="921.4"/>
    <n v="920.9"/>
    <n v="680"/>
    <n v="19.399999999999999"/>
    <n v="16.3"/>
    <n v="19.399999999999999"/>
    <n v="18.8"/>
    <s v="256"/>
    <s v="2,2"/>
    <s v="1,4"/>
    <n v="9"/>
  </r>
  <r>
    <x v="21"/>
    <x v="2"/>
    <n v="1.6"/>
    <n v="913.5"/>
    <n v="913.6"/>
    <n v="913"/>
    <n v="229"/>
    <n v="21.5"/>
    <n v="14.7"/>
    <n v="28.4"/>
    <n v="21.5"/>
    <s v="359"/>
    <s v="11,5"/>
    <s v="3,5"/>
    <n v="9"/>
  </r>
  <r>
    <x v="21"/>
    <x v="0"/>
    <n v="0.4"/>
    <n v="913.8"/>
    <n v="913.8"/>
    <n v="913.1"/>
    <n v="23"/>
    <n v="21.3"/>
    <n v="16.8"/>
    <n v="22.1"/>
    <n v="21.1"/>
    <s v="58"/>
    <s v="6,1"/>
    <s v="0,6"/>
    <n v="9"/>
  </r>
  <r>
    <x v="22"/>
    <x v="0"/>
    <n v="0.8"/>
    <n v="915.9"/>
    <n v="915.9"/>
    <n v="915.2"/>
    <n v="251"/>
    <n v="24"/>
    <n v="17.7"/>
    <n v="30.7"/>
    <n v="24"/>
    <s v="50"/>
    <s v="10,1"/>
    <s v="5,1"/>
    <n v="12"/>
  </r>
  <r>
    <x v="23"/>
    <x v="13"/>
    <n v="0.2"/>
    <n v="914.7"/>
    <n v="915"/>
    <n v="914.5"/>
    <n v="2"/>
    <n v="22.1"/>
    <n v="18.5"/>
    <n v="22.5"/>
    <n v="21.5"/>
    <s v="100"/>
    <s v="4,3"/>
    <s v="1,4"/>
    <n v="12"/>
  </r>
  <r>
    <x v="23"/>
    <x v="3"/>
    <n v="18.600000000000001"/>
    <n v="914.3"/>
    <n v="915.5"/>
    <n v="914.2"/>
    <n v="70"/>
    <n v="19.8"/>
    <n v="17.899999999999999"/>
    <n v="23.8"/>
    <n v="18.3"/>
    <s v="236"/>
    <s v="23"/>
    <s v="0,8"/>
    <n v="12"/>
  </r>
  <r>
    <x v="24"/>
    <x v="13"/>
    <n v="4.8"/>
    <n v="915.7"/>
    <n v="916"/>
    <n v="915.4"/>
    <n v="1"/>
    <n v="19.100000000000001"/>
    <n v="17.8"/>
    <n v="19.2"/>
    <n v="19"/>
    <s v="41"/>
    <s v="5"/>
    <s v="2,6"/>
    <n v="12"/>
  </r>
  <r>
    <x v="24"/>
    <x v="5"/>
    <n v="0.2"/>
    <n v="915.9"/>
    <n v="915.9"/>
    <n v="915.5"/>
    <n v="81"/>
    <n v="19.2"/>
    <n v="17.899999999999999"/>
    <n v="19.2"/>
    <n v="19.100000000000001"/>
    <s v="66"/>
    <s v="6,4"/>
    <s v="3,5"/>
    <n v="12"/>
  </r>
  <r>
    <x v="25"/>
    <x v="3"/>
    <n v="1.4"/>
    <n v="914.5"/>
    <n v="915"/>
    <n v="914.5"/>
    <n v="1033"/>
    <n v="25.2"/>
    <n v="21.6"/>
    <n v="31.4"/>
    <n v="25.2"/>
    <s v="157"/>
    <s v="6,9"/>
    <s v="3,7"/>
    <n v="12"/>
  </r>
  <r>
    <x v="25"/>
    <x v="2"/>
    <n v="0.2"/>
    <n v="914.6"/>
    <n v="914.6"/>
    <n v="914.2"/>
    <n v="1249"/>
    <n v="26.9"/>
    <n v="20.8"/>
    <n v="27.1"/>
    <n v="25.2"/>
    <s v="213"/>
    <s v="5,1"/>
    <s v="1,9"/>
    <n v="12"/>
  </r>
  <r>
    <x v="25"/>
    <x v="1"/>
    <n v="0.2"/>
    <n v="915.3"/>
    <n v="915.9"/>
    <n v="915.3"/>
    <n v="79"/>
    <n v="21.7"/>
    <n v="17.8"/>
    <n v="23.9"/>
    <n v="21.5"/>
    <s v="65"/>
    <s v="10,1"/>
    <s v="4,4"/>
    <n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4.5999999999999996"/>
    <n v="914.7"/>
    <n v="914.7"/>
    <n v="913.6"/>
    <n v="166"/>
    <n v="23"/>
    <n v="20.3"/>
    <n v="26.6"/>
    <n v="23"/>
    <s v="286"/>
    <s v="8,4"/>
    <s v="3,8"/>
    <n v="3"/>
  </r>
  <r>
    <x v="0"/>
    <x v="1"/>
    <n v="10.4"/>
    <n v="914.3"/>
    <n v="914.6"/>
    <n v="914.2"/>
    <n v="462"/>
    <n v="22.3"/>
    <n v="19"/>
    <n v="22.6"/>
    <n v="20.9"/>
    <s v="198"/>
    <s v="5,2"/>
    <s v="0,8"/>
    <n v="3"/>
  </r>
  <r>
    <x v="1"/>
    <x v="2"/>
    <n v="0.2"/>
    <n v="916.4"/>
    <n v="917.1"/>
    <n v="916.4"/>
    <n v="1931"/>
    <n v="27.6"/>
    <n v="18.7"/>
    <n v="28.2"/>
    <n v="25.1"/>
    <s v="18"/>
    <s v="7,5"/>
    <s v="2"/>
    <n v="3"/>
  </r>
  <r>
    <x v="1"/>
    <x v="0"/>
    <n v="0.4"/>
    <n v="916.8"/>
    <n v="916.8"/>
    <n v="916.4"/>
    <n v="1698"/>
    <n v="26.1"/>
    <n v="17.3"/>
    <n v="28.5"/>
    <n v="26.1"/>
    <s v="67"/>
    <s v="6,1"/>
    <s v="3,1"/>
    <n v="3"/>
  </r>
  <r>
    <x v="2"/>
    <x v="3"/>
    <n v="3.4"/>
    <n v="916.3"/>
    <n v="917"/>
    <n v="916.2"/>
    <n v="1249"/>
    <n v="21.6"/>
    <n v="19"/>
    <n v="27.4"/>
    <n v="21.6"/>
    <s v="59"/>
    <s v="8,9"/>
    <s v="4,6"/>
    <n v="3"/>
  </r>
  <r>
    <x v="2"/>
    <x v="2"/>
    <n v="6.4"/>
    <n v="915.9"/>
    <n v="916.6"/>
    <n v="915.9"/>
    <n v="254"/>
    <n v="22"/>
    <n v="19.899999999999999"/>
    <n v="22"/>
    <n v="20.8"/>
    <s v="99"/>
    <s v="5,5"/>
    <s v="1,1"/>
    <n v="3"/>
  </r>
  <r>
    <x v="2"/>
    <x v="0"/>
    <n v="0.8"/>
    <n v="915.7"/>
    <n v="916"/>
    <n v="915.6"/>
    <n v="538"/>
    <n v="22.9"/>
    <n v="19.399999999999999"/>
    <n v="23"/>
    <n v="22"/>
    <s v="95"/>
    <s v="2,2"/>
    <s v="0,8"/>
    <n v="3"/>
  </r>
  <r>
    <x v="2"/>
    <x v="4"/>
    <n v="0.6"/>
    <n v="917.1"/>
    <n v="917.1"/>
    <n v="916.4"/>
    <n v="2"/>
    <n v="21.6"/>
    <n v="19.5"/>
    <n v="22.3"/>
    <n v="21.6"/>
    <s v="18"/>
    <s v="2,7"/>
    <s v="1,2"/>
    <n v="3"/>
  </r>
  <r>
    <x v="3"/>
    <x v="5"/>
    <n v="0.8"/>
    <n v="917.9"/>
    <n v="917.9"/>
    <n v="917.7"/>
    <n v="24"/>
    <n v="18.3"/>
    <n v="16.8"/>
    <n v="18.3"/>
    <n v="17.899999999999999"/>
    <s v="101"/>
    <s v="3,5"/>
    <s v="1,6"/>
    <n v="3"/>
  </r>
  <r>
    <x v="3"/>
    <x v="6"/>
    <n v="0.2"/>
    <n v="918.4"/>
    <n v="918.4"/>
    <n v="918"/>
    <n v="375"/>
    <n v="19.399999999999999"/>
    <n v="17.2"/>
    <n v="19.399999999999999"/>
    <n v="18.3"/>
    <s v="92"/>
    <s v="5,2"/>
    <s v="2,8"/>
    <n v="3"/>
  </r>
  <r>
    <x v="3"/>
    <x v="7"/>
    <n v="0.6"/>
    <n v="919.4"/>
    <n v="919.4"/>
    <n v="919.1"/>
    <n v="753"/>
    <n v="20.2"/>
    <n v="18.5"/>
    <n v="20.3"/>
    <n v="19.8"/>
    <s v="80"/>
    <s v="5"/>
    <s v="2,7"/>
    <n v="3"/>
  </r>
  <r>
    <x v="3"/>
    <x v="8"/>
    <n v="1"/>
    <n v="919.2"/>
    <n v="919.4"/>
    <n v="919.2"/>
    <n v="760"/>
    <n v="20.5"/>
    <n v="18.2"/>
    <n v="20.5"/>
    <n v="20.2"/>
    <s v="73"/>
    <s v="4"/>
    <s v="1,8"/>
    <n v="3"/>
  </r>
  <r>
    <x v="3"/>
    <x v="9"/>
    <n v="0.2"/>
    <n v="918.5"/>
    <n v="919.2"/>
    <n v="918.5"/>
    <n v="1289"/>
    <n v="21.3"/>
    <n v="18.399999999999999"/>
    <n v="21.3"/>
    <n v="20.5"/>
    <s v="80"/>
    <s v="3,9"/>
    <s v="1,3"/>
    <n v="3"/>
  </r>
  <r>
    <x v="4"/>
    <x v="8"/>
    <n v="0.2"/>
    <n v="920.1"/>
    <n v="920.2"/>
    <n v="920"/>
    <n v="725"/>
    <n v="20.9"/>
    <n v="18"/>
    <n v="21.1"/>
    <n v="20.8"/>
    <s v="24"/>
    <s v="3,2"/>
    <s v="0,8"/>
    <n v="3"/>
  </r>
  <r>
    <x v="4"/>
    <x v="9"/>
    <n v="0.4"/>
    <n v="919.6"/>
    <n v="920.1"/>
    <n v="919.6"/>
    <n v="571"/>
    <n v="21"/>
    <n v="18.399999999999999"/>
    <n v="21.1"/>
    <n v="20.9"/>
    <s v="103"/>
    <s v="1,6"/>
    <s v="0,7"/>
    <n v="3"/>
  </r>
  <r>
    <x v="4"/>
    <x v="10"/>
    <n v="0.4"/>
    <n v="919.2"/>
    <n v="919.6"/>
    <n v="919.2"/>
    <n v="698"/>
    <n v="21"/>
    <n v="18.5"/>
    <n v="21.3"/>
    <n v="21"/>
    <s v="199"/>
    <s v="2,5"/>
    <s v="1,4"/>
    <n v="3"/>
  </r>
  <r>
    <x v="4"/>
    <x v="11"/>
    <n v="0.2"/>
    <n v="918.8"/>
    <n v="919.2"/>
    <n v="918.8"/>
    <n v="862"/>
    <n v="20.8"/>
    <n v="18.399999999999999"/>
    <n v="21.3"/>
    <n v="20.8"/>
    <s v="245"/>
    <s v="2,4"/>
    <s v="1,1"/>
    <n v="3"/>
  </r>
  <r>
    <x v="4"/>
    <x v="3"/>
    <n v="0.6"/>
    <n v="918.5"/>
    <n v="918.8"/>
    <n v="918.5"/>
    <n v="679"/>
    <n v="20.7"/>
    <n v="18.2"/>
    <n v="20.9"/>
    <n v="20.7"/>
    <s v="236"/>
    <s v="2"/>
    <s v="1"/>
    <n v="3"/>
  </r>
  <r>
    <x v="4"/>
    <x v="2"/>
    <n v="1.4"/>
    <n v="918.2"/>
    <n v="918.5"/>
    <n v="918.2"/>
    <n v="457"/>
    <n v="20"/>
    <n v="18.2"/>
    <n v="20.7"/>
    <n v="19.899999999999999"/>
    <s v="219"/>
    <s v="2,8"/>
    <s v="1,1"/>
    <n v="3"/>
  </r>
  <r>
    <x v="4"/>
    <x v="0"/>
    <n v="0.2"/>
    <n v="918"/>
    <n v="918.2"/>
    <n v="918"/>
    <n v="339"/>
    <n v="20.100000000000001"/>
    <n v="18.399999999999999"/>
    <n v="20.2"/>
    <n v="20"/>
    <s v="198"/>
    <s v="3,6"/>
    <s v="1,7"/>
    <n v="3"/>
  </r>
  <r>
    <x v="5"/>
    <x v="2"/>
    <n v="3"/>
    <n v="915.9"/>
    <n v="915.9"/>
    <n v="915.5"/>
    <n v="799"/>
    <n v="21.6"/>
    <n v="18.3"/>
    <n v="29.5"/>
    <n v="21.6"/>
    <s v="196"/>
    <s v="7"/>
    <s v="3"/>
    <n v="3"/>
  </r>
  <r>
    <x v="5"/>
    <x v="0"/>
    <n v="3"/>
    <n v="915.4"/>
    <n v="916"/>
    <n v="915.4"/>
    <n v="146"/>
    <n v="22.1"/>
    <n v="18.899999999999999"/>
    <n v="22.2"/>
    <n v="21"/>
    <s v="80"/>
    <s v="5,7"/>
    <s v="0,7"/>
    <n v="3"/>
  </r>
  <r>
    <x v="6"/>
    <x v="1"/>
    <n v="2"/>
    <n v="916.3"/>
    <n v="916.5"/>
    <n v="915.7"/>
    <n v="310"/>
    <n v="21.5"/>
    <n v="19.100000000000001"/>
    <n v="26.7"/>
    <n v="21.3"/>
    <s v="177"/>
    <s v="6,8"/>
    <s v="0,9"/>
    <n v="4"/>
  </r>
  <r>
    <x v="6"/>
    <x v="4"/>
    <n v="0.2"/>
    <n v="916.1"/>
    <n v="916.4"/>
    <n v="916"/>
    <n v="7"/>
    <n v="22.3"/>
    <n v="20.2"/>
    <n v="22.4"/>
    <n v="21.6"/>
    <s v="194"/>
    <s v="2,5"/>
    <s v="0,2"/>
    <n v="4"/>
  </r>
  <r>
    <x v="7"/>
    <x v="6"/>
    <n v="0.2"/>
    <n v="916.7"/>
    <n v="916.7"/>
    <n v="916.1"/>
    <n v="183"/>
    <n v="21.4"/>
    <n v="18.899999999999999"/>
    <n v="22"/>
    <n v="21.4"/>
    <s v="346"/>
    <s v="2,9"/>
    <s v="1,3"/>
    <n v="4"/>
  </r>
  <r>
    <x v="7"/>
    <x v="12"/>
    <n v="0.2"/>
    <n v="917.1"/>
    <n v="917.1"/>
    <n v="916.6"/>
    <n v="438"/>
    <n v="22.6"/>
    <n v="19.5"/>
    <n v="22.6"/>
    <n v="21.2"/>
    <s v="11"/>
    <s v="3,2"/>
    <s v="1,3"/>
    <n v="4"/>
  </r>
  <r>
    <x v="7"/>
    <x v="7"/>
    <n v="1"/>
    <n v="917.3"/>
    <n v="917.6"/>
    <n v="917.1"/>
    <n v="404"/>
    <n v="21.6"/>
    <n v="19.3"/>
    <n v="22.6"/>
    <n v="21.6"/>
    <s v="34"/>
    <s v="5,4"/>
    <s v="1,4"/>
    <n v="4"/>
  </r>
  <r>
    <x v="7"/>
    <x v="3"/>
    <n v="0.2"/>
    <n v="914.2"/>
    <n v="914.9"/>
    <n v="914"/>
    <n v="1130"/>
    <n v="23.2"/>
    <n v="19"/>
    <n v="25"/>
    <n v="23.2"/>
    <s v="327"/>
    <s v="6,4"/>
    <s v="2,5"/>
    <n v="4"/>
  </r>
  <r>
    <x v="7"/>
    <x v="2"/>
    <n v="0.4"/>
    <n v="913.9"/>
    <n v="914.2"/>
    <n v="913.9"/>
    <n v="257"/>
    <n v="22.9"/>
    <n v="20.100000000000001"/>
    <n v="23.2"/>
    <n v="22.9"/>
    <s v="331"/>
    <s v="3,8"/>
    <s v="1,5"/>
    <n v="4"/>
  </r>
  <r>
    <x v="7"/>
    <x v="0"/>
    <n v="0.6"/>
    <n v="914.8"/>
    <n v="914.8"/>
    <n v="913.8"/>
    <n v="86"/>
    <n v="21.6"/>
    <n v="19.600000000000001"/>
    <n v="22.9"/>
    <n v="21.6"/>
    <s v="235"/>
    <s v="4,2"/>
    <s v="1,2"/>
    <n v="4"/>
  </r>
  <r>
    <x v="7"/>
    <x v="1"/>
    <n v="0.4"/>
    <n v="915.1"/>
    <n v="915.1"/>
    <n v="914.7"/>
    <n v="14"/>
    <n v="20.6"/>
    <n v="18.899999999999999"/>
    <n v="21.6"/>
    <n v="20.6"/>
    <s v="191"/>
    <s v="4,3"/>
    <s v="1,5"/>
    <n v="4"/>
  </r>
  <r>
    <x v="8"/>
    <x v="11"/>
    <n v="1.6"/>
    <n v="914.2"/>
    <n v="914.9"/>
    <n v="914.1"/>
    <n v="1174"/>
    <n v="24.7"/>
    <n v="21.2"/>
    <n v="26.3"/>
    <n v="23.1"/>
    <s v="357"/>
    <s v="7,3"/>
    <s v="2,2"/>
    <n v="4"/>
  </r>
  <r>
    <x v="8"/>
    <x v="2"/>
    <n v="0.2"/>
    <n v="913.1"/>
    <n v="913.5"/>
    <n v="913.1"/>
    <n v="831"/>
    <n v="25.1"/>
    <n v="20.7"/>
    <n v="25.2"/>
    <n v="24.3"/>
    <s v="343"/>
    <s v="5,1"/>
    <s v="1,6"/>
    <n v="4"/>
  </r>
  <r>
    <x v="8"/>
    <x v="0"/>
    <n v="18"/>
    <n v="914"/>
    <n v="914"/>
    <n v="913.1"/>
    <n v="174"/>
    <n v="21.1"/>
    <n v="20.2"/>
    <n v="25.1"/>
    <n v="20.6"/>
    <s v="298"/>
    <s v="7"/>
    <s v="1,3"/>
    <n v="4"/>
  </r>
  <r>
    <x v="8"/>
    <x v="1"/>
    <n v="0.6"/>
    <n v="914.6"/>
    <n v="914.6"/>
    <n v="914"/>
    <n v="106"/>
    <n v="21.3"/>
    <n v="20"/>
    <n v="21.5"/>
    <n v="21"/>
    <s v="198"/>
    <s v="3,7"/>
    <s v="2,1"/>
    <n v="4"/>
  </r>
  <r>
    <x v="9"/>
    <x v="0"/>
    <n v="0.6"/>
    <n v="913.1"/>
    <n v="913.1"/>
    <n v="912.4"/>
    <n v="560"/>
    <n v="24.1"/>
    <n v="20.399999999999999"/>
    <n v="28.7"/>
    <n v="24.1"/>
    <s v="168"/>
    <s v="5,4"/>
    <s v="3"/>
    <n v="4"/>
  </r>
  <r>
    <x v="9"/>
    <x v="1"/>
    <n v="2.2000000000000002"/>
    <n v="913.2"/>
    <n v="913.5"/>
    <n v="913.1"/>
    <n v="94"/>
    <n v="23.6"/>
    <n v="20.100000000000001"/>
    <n v="24"/>
    <n v="23.3"/>
    <s v="118"/>
    <s v="4,7"/>
    <s v="1,4"/>
    <n v="4"/>
  </r>
  <r>
    <x v="10"/>
    <x v="5"/>
    <n v="4.2"/>
    <n v="917.3"/>
    <n v="917.3"/>
    <n v="916.8"/>
    <n v="6"/>
    <n v="19.3"/>
    <n v="18.2"/>
    <n v="19.3"/>
    <n v="18.7"/>
    <s v="42"/>
    <s v="4,3"/>
    <s v="0,9"/>
    <n v="4"/>
  </r>
  <r>
    <x v="10"/>
    <x v="10"/>
    <n v="4.8"/>
    <n v="917.7"/>
    <n v="918.1"/>
    <n v="917.6"/>
    <n v="245"/>
    <n v="21"/>
    <n v="19.899999999999999"/>
    <n v="22.1"/>
    <n v="20.5"/>
    <s v="225"/>
    <s v="4,1"/>
    <s v="1,6"/>
    <n v="4"/>
  </r>
  <r>
    <x v="10"/>
    <x v="11"/>
    <n v="4.8"/>
    <n v="917.4"/>
    <n v="917.8"/>
    <n v="917.3"/>
    <n v="84"/>
    <n v="19.899999999999999"/>
    <n v="18.899999999999999"/>
    <n v="21.1"/>
    <n v="19.899999999999999"/>
    <s v="202"/>
    <s v="5,4"/>
    <s v="1,9"/>
    <n v="4"/>
  </r>
  <r>
    <x v="10"/>
    <x v="3"/>
    <n v="17.8"/>
    <n v="917.6"/>
    <n v="918"/>
    <n v="917.3"/>
    <n v="59"/>
    <n v="19.8"/>
    <n v="19"/>
    <n v="19.899999999999999"/>
    <n v="19.600000000000001"/>
    <s v="238"/>
    <s v="4,9"/>
    <s v="0,9"/>
    <n v="4"/>
  </r>
  <r>
    <x v="10"/>
    <x v="2"/>
    <n v="2.2000000000000002"/>
    <n v="917.3"/>
    <n v="917.6"/>
    <n v="917.1"/>
    <n v="418"/>
    <n v="20.3"/>
    <n v="19.3"/>
    <n v="20.399999999999999"/>
    <n v="19.8"/>
    <s v="173"/>
    <s v="4,6"/>
    <s v="1,2"/>
    <n v="4"/>
  </r>
  <r>
    <x v="10"/>
    <x v="0"/>
    <n v="0.4"/>
    <n v="916.9"/>
    <n v="917.3"/>
    <n v="916.9"/>
    <n v="148"/>
    <n v="20.399999999999999"/>
    <n v="19.3"/>
    <n v="20.399999999999999"/>
    <n v="20.100000000000001"/>
    <s v="134"/>
    <s v="3,6"/>
    <s v="0,7"/>
    <n v="4"/>
  </r>
  <r>
    <x v="10"/>
    <x v="1"/>
    <n v="0.6"/>
    <n v="917.2"/>
    <n v="917.2"/>
    <n v="916.7"/>
    <n v="101"/>
    <n v="20.399999999999999"/>
    <n v="19.2"/>
    <n v="20.5"/>
    <n v="20.399999999999999"/>
    <s v="59"/>
    <s v="2,5"/>
    <s v="1,4"/>
    <n v="4"/>
  </r>
  <r>
    <x v="11"/>
    <x v="6"/>
    <n v="0.2"/>
    <n v="918.5"/>
    <n v="918.5"/>
    <n v="918.2"/>
    <n v="349"/>
    <n v="19.2"/>
    <n v="18.600000000000001"/>
    <n v="19.2"/>
    <n v="18.5"/>
    <s v="167"/>
    <s v="0,8"/>
    <s v="0,1"/>
    <n v="4"/>
  </r>
  <r>
    <x v="11"/>
    <x v="0"/>
    <n v="0.4"/>
    <n v="916.9"/>
    <n v="916.9"/>
    <n v="916.6"/>
    <n v="490"/>
    <n v="21.6"/>
    <n v="19"/>
    <n v="24.8"/>
    <n v="21.6"/>
    <s v="232"/>
    <s v="5,8"/>
    <s v="1,8"/>
    <n v="4"/>
  </r>
  <r>
    <x v="12"/>
    <x v="5"/>
    <n v="2.6"/>
    <n v="920.3"/>
    <n v="920.3"/>
    <n v="919.6"/>
    <n v="3"/>
    <n v="19.100000000000001"/>
    <n v="18"/>
    <n v="19.399999999999999"/>
    <n v="19.100000000000001"/>
    <s v="359"/>
    <s v="4,3"/>
    <s v="1,8"/>
    <n v="4"/>
  </r>
  <r>
    <x v="12"/>
    <x v="6"/>
    <n v="1.4"/>
    <n v="919.9"/>
    <n v="920.6"/>
    <n v="919.9"/>
    <n v="118"/>
    <n v="19.100000000000001"/>
    <n v="18"/>
    <n v="19.2"/>
    <n v="19.100000000000001"/>
    <s v="29"/>
    <s v="8,3"/>
    <s v="4,3"/>
    <n v="4"/>
  </r>
  <r>
    <x v="12"/>
    <x v="12"/>
    <n v="0.4"/>
    <n v="921.4"/>
    <n v="921.4"/>
    <n v="919.9"/>
    <n v="180"/>
    <n v="19.2"/>
    <n v="17.8"/>
    <n v="19.3"/>
    <n v="19.100000000000001"/>
    <s v="354"/>
    <s v="9,2"/>
    <s v="2,7"/>
    <n v="4"/>
  </r>
  <r>
    <x v="12"/>
    <x v="7"/>
    <n v="1"/>
    <n v="921"/>
    <n v="921.6"/>
    <n v="920.9"/>
    <n v="414"/>
    <n v="19.399999999999999"/>
    <n v="17.600000000000001"/>
    <n v="19.5"/>
    <n v="19.2"/>
    <s v="72"/>
    <s v="5,5"/>
    <s v="2,9"/>
    <n v="4"/>
  </r>
  <r>
    <x v="12"/>
    <x v="8"/>
    <n v="0.4"/>
    <n v="920.7"/>
    <n v="921.3"/>
    <n v="920.7"/>
    <n v="573"/>
    <n v="20.100000000000001"/>
    <n v="18"/>
    <n v="20.100000000000001"/>
    <n v="19.399999999999999"/>
    <s v="56"/>
    <s v="6,3"/>
    <s v="2,8"/>
    <n v="4"/>
  </r>
  <r>
    <x v="13"/>
    <x v="5"/>
    <n v="0.2"/>
    <n v="917.3"/>
    <n v="917.9"/>
    <n v="917.1"/>
    <n v="16"/>
    <n v="19.2"/>
    <n v="17.7"/>
    <n v="19.3"/>
    <n v="19.2"/>
    <s v="64"/>
    <s v="4,8"/>
    <s v="2,7"/>
    <n v="4"/>
  </r>
  <r>
    <x v="14"/>
    <x v="2"/>
    <n v="0.2"/>
    <n v="915.7"/>
    <n v="915.7"/>
    <n v="914.9"/>
    <n v="761"/>
    <n v="21.9"/>
    <n v="18.399999999999999"/>
    <n v="26.2"/>
    <n v="21.4"/>
    <s v="174"/>
    <s v="8,6"/>
    <s v="3,1"/>
    <n v="5"/>
  </r>
  <r>
    <x v="15"/>
    <x v="5"/>
    <n v="10.4"/>
    <n v="917.2"/>
    <n v="917.2"/>
    <n v="916.4"/>
    <n v="4"/>
    <n v="19.100000000000001"/>
    <n v="18.2"/>
    <n v="19.399999999999999"/>
    <n v="19.100000000000001"/>
    <s v="213"/>
    <s v="5"/>
    <s v="2,8"/>
    <n v="5"/>
  </r>
  <r>
    <x v="15"/>
    <x v="6"/>
    <n v="9.6"/>
    <n v="917.6"/>
    <n v="917.6"/>
    <n v="916.9"/>
    <n v="64"/>
    <n v="18.899999999999999"/>
    <n v="18.100000000000001"/>
    <n v="19"/>
    <n v="18.8"/>
    <s v="247"/>
    <s v="4,6"/>
    <s v="2,2"/>
    <n v="5"/>
  </r>
  <r>
    <x v="15"/>
    <x v="12"/>
    <n v="0.2"/>
    <n v="918"/>
    <n v="918"/>
    <n v="917.6"/>
    <n v="107"/>
    <n v="18.600000000000001"/>
    <n v="17.899999999999999"/>
    <n v="18.899999999999999"/>
    <n v="18.600000000000001"/>
    <s v="240"/>
    <s v="5,1"/>
    <s v="2,2"/>
    <n v="5"/>
  </r>
  <r>
    <x v="16"/>
    <x v="6"/>
    <n v="0.2"/>
    <n v="919"/>
    <n v="919"/>
    <n v="918.4"/>
    <n v="474"/>
    <n v="12.9"/>
    <n v="9.5"/>
    <n v="12.9"/>
    <n v="11.4"/>
    <s v="197"/>
    <s v="2,9"/>
    <s v="1,2"/>
    <n v="5"/>
  </r>
  <r>
    <x v="17"/>
    <x v="4"/>
    <n v="6"/>
    <n v="918.9"/>
    <n v="918.9"/>
    <n v="915.3"/>
    <n v="4"/>
    <n v="17"/>
    <n v="15.5"/>
    <n v="26.2"/>
    <n v="16.7"/>
    <s v="212"/>
    <s v="17,7"/>
    <s v="4,3"/>
    <n v="5"/>
  </r>
  <r>
    <x v="18"/>
    <x v="2"/>
    <n v="0.8"/>
    <n v="920"/>
    <n v="920.2"/>
    <n v="919.9"/>
    <n v="1098"/>
    <n v="27.8"/>
    <n v="11.9"/>
    <n v="29.6"/>
    <n v="26.8"/>
    <s v="30"/>
    <s v="6,4"/>
    <s v="2,3"/>
    <n v="9"/>
  </r>
  <r>
    <x v="19"/>
    <x v="0"/>
    <n v="0.2"/>
    <n v="915.9"/>
    <n v="916.2"/>
    <n v="915.9"/>
    <n v="493"/>
    <n v="28.3"/>
    <n v="11.6"/>
    <n v="29.2"/>
    <n v="27.1"/>
    <s v="33"/>
    <s v="4,5"/>
    <s v="2,1"/>
    <n v="9"/>
  </r>
  <r>
    <x v="20"/>
    <x v="8"/>
    <n v="2"/>
    <n v="921.3"/>
    <n v="921.4"/>
    <n v="921.2"/>
    <n v="463"/>
    <n v="18.8"/>
    <n v="16.399999999999999"/>
    <n v="19.100000000000001"/>
    <n v="18.399999999999999"/>
    <s v="39"/>
    <s v="5,2"/>
    <s v="1,9"/>
    <n v="9"/>
  </r>
  <r>
    <x v="20"/>
    <x v="9"/>
    <n v="0.8"/>
    <n v="921.3"/>
    <n v="921.4"/>
    <n v="921"/>
    <n v="575"/>
    <n v="18.899999999999999"/>
    <n v="16"/>
    <n v="19"/>
    <n v="18.8"/>
    <s v="37"/>
    <s v="4"/>
    <s v="0,6"/>
    <n v="9"/>
  </r>
  <r>
    <x v="20"/>
    <x v="10"/>
    <n v="0.2"/>
    <n v="920.9"/>
    <n v="921.4"/>
    <n v="920.9"/>
    <n v="680"/>
    <n v="19.399999999999999"/>
    <n v="16.3"/>
    <n v="19.399999999999999"/>
    <n v="18.8"/>
    <s v="256"/>
    <s v="2,2"/>
    <s v="1,4"/>
    <n v="9"/>
  </r>
  <r>
    <x v="21"/>
    <x v="2"/>
    <n v="1.6"/>
    <n v="913.5"/>
    <n v="913.6"/>
    <n v="913"/>
    <n v="229"/>
    <n v="21.5"/>
    <n v="14.7"/>
    <n v="28.4"/>
    <n v="21.5"/>
    <s v="359"/>
    <s v="11,5"/>
    <s v="3,5"/>
    <n v="9"/>
  </r>
  <r>
    <x v="21"/>
    <x v="0"/>
    <n v="0.4"/>
    <n v="913.8"/>
    <n v="913.8"/>
    <n v="913.1"/>
    <n v="23"/>
    <n v="21.3"/>
    <n v="16.8"/>
    <n v="22.1"/>
    <n v="21.1"/>
    <s v="58"/>
    <s v="6,1"/>
    <s v="0,6"/>
    <n v="9"/>
  </r>
  <r>
    <x v="22"/>
    <x v="0"/>
    <n v="0.8"/>
    <n v="915.9"/>
    <n v="915.9"/>
    <n v="915.2"/>
    <n v="251"/>
    <n v="24"/>
    <n v="17.7"/>
    <n v="30.7"/>
    <n v="24"/>
    <s v="50"/>
    <s v="10,1"/>
    <s v="5,1"/>
    <n v="12"/>
  </r>
  <r>
    <x v="23"/>
    <x v="13"/>
    <n v="0.2"/>
    <n v="914.7"/>
    <n v="915"/>
    <n v="914.5"/>
    <n v="2"/>
    <n v="22.1"/>
    <n v="18.5"/>
    <n v="22.5"/>
    <n v="21.5"/>
    <s v="100"/>
    <s v="4,3"/>
    <s v="1,4"/>
    <n v="12"/>
  </r>
  <r>
    <x v="23"/>
    <x v="3"/>
    <n v="18.600000000000001"/>
    <n v="914.3"/>
    <n v="915.5"/>
    <n v="914.2"/>
    <n v="70"/>
    <n v="19.8"/>
    <n v="17.899999999999999"/>
    <n v="23.8"/>
    <n v="18.3"/>
    <s v="236"/>
    <s v="23"/>
    <s v="0,8"/>
    <n v="12"/>
  </r>
  <r>
    <x v="24"/>
    <x v="13"/>
    <n v="4.8"/>
    <n v="915.7"/>
    <n v="916"/>
    <n v="915.4"/>
    <n v="1"/>
    <n v="19.100000000000001"/>
    <n v="17.8"/>
    <n v="19.2"/>
    <n v="19"/>
    <s v="41"/>
    <s v="5"/>
    <s v="2,6"/>
    <n v="12"/>
  </r>
  <r>
    <x v="24"/>
    <x v="5"/>
    <n v="0.2"/>
    <n v="915.9"/>
    <n v="915.9"/>
    <n v="915.5"/>
    <n v="81"/>
    <n v="19.2"/>
    <n v="17.899999999999999"/>
    <n v="19.2"/>
    <n v="19.100000000000001"/>
    <s v="66"/>
    <s v="6,4"/>
    <s v="3,5"/>
    <n v="12"/>
  </r>
  <r>
    <x v="25"/>
    <x v="3"/>
    <n v="1.4"/>
    <n v="914.5"/>
    <n v="915"/>
    <n v="914.5"/>
    <n v="1033"/>
    <n v="25.2"/>
    <n v="21.6"/>
    <n v="31.4"/>
    <n v="25.2"/>
    <s v="157"/>
    <s v="6,9"/>
    <s v="3,7"/>
    <n v="12"/>
  </r>
  <r>
    <x v="25"/>
    <x v="2"/>
    <n v="0.2"/>
    <n v="914.6"/>
    <n v="914.6"/>
    <n v="914.2"/>
    <n v="1249"/>
    <n v="26.9"/>
    <n v="20.8"/>
    <n v="27.1"/>
    <n v="25.2"/>
    <s v="213"/>
    <s v="5,1"/>
    <s v="1,9"/>
    <n v="12"/>
  </r>
  <r>
    <x v="25"/>
    <x v="1"/>
    <n v="0.2"/>
    <n v="915.3"/>
    <n v="915.9"/>
    <n v="915.3"/>
    <n v="79"/>
    <n v="21.7"/>
    <n v="17.8"/>
    <n v="23.9"/>
    <n v="21.5"/>
    <s v="65"/>
    <s v="10,1"/>
    <s v="4,4"/>
    <n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n v="0.8"/>
    <n v="912.9"/>
    <n v="913.2"/>
    <n v="912.3"/>
    <n v="124"/>
    <n v="21.7"/>
    <n v="19.600000000000001"/>
    <n v="25.5"/>
    <n v="21.7"/>
    <s v="258"/>
    <s v="9,6"/>
    <s v="2,9"/>
    <n v="1"/>
    <n v="0"/>
    <n v="21.7"/>
  </r>
  <r>
    <x v="0"/>
    <x v="1"/>
    <n v="0.2"/>
    <n v="913.6"/>
    <n v="913.6"/>
    <n v="912.9"/>
    <n v="36"/>
    <n v="22.5"/>
    <n v="19.5"/>
    <n v="22.5"/>
    <n v="21.6"/>
    <s v="170"/>
    <s v="3,7"/>
    <s v="1,1"/>
    <n v="1"/>
    <n v="0"/>
    <n v="22.5"/>
  </r>
  <r>
    <x v="1"/>
    <x v="0"/>
    <n v="10.4"/>
    <n v="912"/>
    <n v="912"/>
    <n v="911.1"/>
    <n v="422"/>
    <n v="21.7"/>
    <n v="20.100000000000001"/>
    <n v="26.6"/>
    <n v="21.6"/>
    <s v="296"/>
    <s v="11,6"/>
    <s v="3,9"/>
    <n v="1"/>
    <n v="10.4"/>
    <n v="21.7"/>
  </r>
  <r>
    <x v="1"/>
    <x v="1"/>
    <n v="3.6"/>
    <n v="913.2"/>
    <n v="913.2"/>
    <n v="912"/>
    <n v="55"/>
    <n v="21.9"/>
    <n v="19.7"/>
    <n v="22.4"/>
    <n v="21.5"/>
    <s v="230"/>
    <s v="5,2"/>
    <s v="2,4"/>
    <n v="1"/>
    <n v="0"/>
    <n v="21.9"/>
  </r>
  <r>
    <x v="1"/>
    <x v="2"/>
    <n v="10.4"/>
    <n v="913.8"/>
    <n v="913.9"/>
    <n v="913"/>
    <n v="3"/>
    <n v="20.5"/>
    <n v="18.899999999999999"/>
    <n v="21.7"/>
    <n v="20.5"/>
    <s v="91"/>
    <s v="4,9"/>
    <s v="3,1"/>
    <n v="1"/>
    <n v="10.4"/>
    <n v="20.5"/>
  </r>
  <r>
    <x v="2"/>
    <x v="3"/>
    <n v="0.2"/>
    <n v="915"/>
    <n v="915.4"/>
    <n v="915"/>
    <n v="1716"/>
    <n v="25.2"/>
    <n v="20"/>
    <n v="25.2"/>
    <n v="23.8"/>
    <s v="350"/>
    <s v="5,6"/>
    <s v="2,4"/>
    <n v="1"/>
    <n v="0"/>
    <n v="25.2"/>
  </r>
  <r>
    <x v="3"/>
    <x v="4"/>
    <n v="2.4"/>
    <n v="917.8"/>
    <n v="917.8"/>
    <n v="917.5"/>
    <n v="368"/>
    <n v="22"/>
    <n v="19"/>
    <n v="22.5"/>
    <n v="21.5"/>
    <s v="24"/>
    <s v="4,6"/>
    <s v="1,7"/>
    <n v="1"/>
    <n v="0"/>
    <n v="22"/>
  </r>
  <r>
    <x v="3"/>
    <x v="5"/>
    <n v="0.4"/>
    <n v="917.2"/>
    <n v="917.8"/>
    <n v="917.2"/>
    <n v="1193"/>
    <n v="23.4"/>
    <n v="19.7"/>
    <n v="23.5"/>
    <n v="22"/>
    <s v="39"/>
    <s v="4,7"/>
    <s v="2,6"/>
    <n v="1"/>
    <n v="0"/>
    <n v="23.4"/>
  </r>
  <r>
    <x v="3"/>
    <x v="3"/>
    <n v="0.4"/>
    <n v="917.1"/>
    <n v="917.2"/>
    <n v="916.8"/>
    <n v="909"/>
    <n v="22"/>
    <n v="18.899999999999999"/>
    <n v="23.4"/>
    <n v="21.9"/>
    <s v="48"/>
    <s v="7,9"/>
    <s v="2,9"/>
    <n v="1"/>
    <n v="0"/>
    <n v="22"/>
  </r>
  <r>
    <x v="3"/>
    <x v="1"/>
    <n v="2.8"/>
    <n v="914.6"/>
    <n v="914.6"/>
    <n v="913.7"/>
    <n v="75"/>
    <n v="20.8"/>
    <n v="19"/>
    <n v="26"/>
    <n v="20.8"/>
    <s v="274"/>
    <s v="7,5"/>
    <s v="4,3"/>
    <n v="1"/>
    <n v="0"/>
    <n v="20.8"/>
  </r>
  <r>
    <x v="3"/>
    <x v="2"/>
    <n v="2.8"/>
    <n v="914.6"/>
    <n v="914.6"/>
    <n v="914.3"/>
    <n v="8"/>
    <n v="21.9"/>
    <n v="20.2"/>
    <n v="21.9"/>
    <n v="20.9"/>
    <s v="37"/>
    <s v="3,1"/>
    <s v="0,5"/>
    <n v="1"/>
    <n v="0"/>
    <n v="21.9"/>
  </r>
  <r>
    <x v="4"/>
    <x v="2"/>
    <n v="1.2"/>
    <n v="912.7"/>
    <n v="912.7"/>
    <n v="912.1"/>
    <n v="56"/>
    <n v="23.2"/>
    <n v="19.8"/>
    <n v="25.2"/>
    <n v="23.2"/>
    <s v="353"/>
    <s v="4,2"/>
    <s v="1,7"/>
    <n v="1"/>
    <n v="0"/>
    <n v="23.2"/>
  </r>
  <r>
    <x v="5"/>
    <x v="5"/>
    <n v="0.4"/>
    <n v="915"/>
    <n v="915.3"/>
    <n v="915"/>
    <n v="1204"/>
    <n v="21.5"/>
    <n v="19"/>
    <n v="23"/>
    <n v="21.5"/>
    <s v="296"/>
    <s v="8,8"/>
    <s v="3,6"/>
    <n v="1"/>
    <n v="0"/>
    <n v="21.5"/>
  </r>
  <r>
    <x v="5"/>
    <x v="3"/>
    <n v="0.8"/>
    <n v="914.7"/>
    <n v="915"/>
    <n v="914.7"/>
    <n v="444"/>
    <n v="21.2"/>
    <n v="19.2"/>
    <n v="21.5"/>
    <n v="21"/>
    <s v="297"/>
    <s v="6,9"/>
    <s v="2,8"/>
    <n v="1"/>
    <n v="0"/>
    <n v="21.2"/>
  </r>
  <r>
    <x v="5"/>
    <x v="6"/>
    <n v="1.4"/>
    <n v="913.6"/>
    <n v="914.7"/>
    <n v="913.6"/>
    <n v="553"/>
    <n v="21.1"/>
    <n v="19"/>
    <n v="21.3"/>
    <n v="21.1"/>
    <s v="333"/>
    <s v="6,9"/>
    <s v="3"/>
    <n v="1"/>
    <n v="0"/>
    <n v="21.1"/>
  </r>
  <r>
    <x v="5"/>
    <x v="7"/>
    <n v="0.6"/>
    <n v="912.9"/>
    <n v="913.6"/>
    <n v="912.9"/>
    <n v="1083"/>
    <n v="21.9"/>
    <n v="18.8"/>
    <n v="21.9"/>
    <n v="21"/>
    <s v="308"/>
    <s v="9,7"/>
    <s v="5,4"/>
    <n v="1"/>
    <n v="0"/>
    <n v="21.9"/>
  </r>
  <r>
    <x v="6"/>
    <x v="8"/>
    <n v="0.2"/>
    <n v="913.1"/>
    <n v="913.1"/>
    <n v="912.7"/>
    <n v="459"/>
    <n v="21.3"/>
    <n v="19.3"/>
    <n v="21.4"/>
    <n v="20.8"/>
    <s v="13"/>
    <s v="5,6"/>
    <s v="2,9"/>
    <n v="1"/>
    <n v="0"/>
    <n v="21.3"/>
  </r>
  <r>
    <x v="6"/>
    <x v="9"/>
    <n v="0.8"/>
    <n v="913.3"/>
    <n v="913.4"/>
    <n v="913.1"/>
    <n v="597"/>
    <n v="21"/>
    <n v="19"/>
    <n v="21.3"/>
    <n v="20.9"/>
    <s v="333"/>
    <s v="6,5"/>
    <s v="2,5"/>
    <n v="1"/>
    <n v="0"/>
    <n v="21"/>
  </r>
  <r>
    <x v="6"/>
    <x v="4"/>
    <n v="3.2"/>
    <n v="913.5"/>
    <n v="913.5"/>
    <n v="913.3"/>
    <n v="625"/>
    <n v="21.2"/>
    <n v="19.399999999999999"/>
    <n v="21.3"/>
    <n v="20.9"/>
    <s v="322"/>
    <s v="5,3"/>
    <s v="2,4"/>
    <n v="1"/>
    <n v="0"/>
    <n v="21.2"/>
  </r>
  <r>
    <x v="6"/>
    <x v="5"/>
    <n v="1.6"/>
    <n v="913.1"/>
    <n v="913.5"/>
    <n v="913"/>
    <n v="1247"/>
    <n v="22.1"/>
    <n v="19.5"/>
    <n v="22.3"/>
    <n v="21.1"/>
    <s v="318"/>
    <s v="5,5"/>
    <s v="2,4"/>
    <n v="1"/>
    <n v="0"/>
    <n v="22.1"/>
  </r>
  <r>
    <x v="6"/>
    <x v="10"/>
    <n v="0.8"/>
    <n v="910.2"/>
    <n v="910.7"/>
    <n v="910.1"/>
    <n v="466"/>
    <n v="23"/>
    <n v="20.8"/>
    <n v="25.9"/>
    <n v="22.5"/>
    <s v="291"/>
    <s v="10,2"/>
    <s v="1,9"/>
    <n v="1"/>
    <n v="0"/>
    <n v="23"/>
  </r>
  <r>
    <x v="6"/>
    <x v="0"/>
    <n v="2.6"/>
    <n v="909.8"/>
    <n v="910"/>
    <n v="909.4"/>
    <n v="804"/>
    <n v="22"/>
    <n v="20.2"/>
    <n v="25.4"/>
    <n v="21.7"/>
    <s v="297"/>
    <s v="7,8"/>
    <s v="1,6"/>
    <n v="1"/>
    <n v="0"/>
    <n v="22"/>
  </r>
  <r>
    <x v="7"/>
    <x v="1"/>
    <n v="15.6"/>
    <n v="912.7"/>
    <n v="912.8"/>
    <n v="912.3"/>
    <n v="100"/>
    <n v="22"/>
    <n v="20"/>
    <n v="26"/>
    <n v="22"/>
    <s v="254"/>
    <s v="6,9"/>
    <s v="1,3"/>
    <n v="2"/>
    <n v="15.6"/>
    <n v="22"/>
  </r>
  <r>
    <x v="7"/>
    <x v="2"/>
    <n v="11"/>
    <n v="913.2"/>
    <n v="913.3"/>
    <n v="912.6"/>
    <n v="16"/>
    <n v="21.6"/>
    <n v="20"/>
    <n v="22.3"/>
    <n v="21.4"/>
    <s v="235"/>
    <s v="4,5"/>
    <s v="2,5"/>
    <n v="2"/>
    <n v="11"/>
    <n v="21.6"/>
  </r>
  <r>
    <x v="8"/>
    <x v="11"/>
    <n v="5"/>
    <n v="915.5"/>
    <n v="915.5"/>
    <n v="914.8"/>
    <n v="42"/>
    <n v="20.399999999999999"/>
    <n v="19"/>
    <n v="20.399999999999999"/>
    <n v="20.100000000000001"/>
    <s v="319"/>
    <s v="4"/>
    <s v="1,2"/>
    <n v="2"/>
    <n v="0"/>
    <n v="20.399999999999999"/>
  </r>
  <r>
    <x v="8"/>
    <x v="4"/>
    <n v="1"/>
    <n v="917.2"/>
    <n v="917.2"/>
    <n v="916.9"/>
    <n v="395"/>
    <n v="21"/>
    <n v="19.5"/>
    <n v="21"/>
    <n v="20.399999999999999"/>
    <s v="32"/>
    <s v="4"/>
    <s v="1,4"/>
    <n v="2"/>
    <n v="0"/>
    <n v="21"/>
  </r>
  <r>
    <x v="8"/>
    <x v="1"/>
    <n v="4.4000000000000004"/>
    <n v="914.9"/>
    <n v="914.9"/>
    <n v="914.5"/>
    <n v="51"/>
    <n v="21.3"/>
    <n v="19.7"/>
    <n v="22.3"/>
    <n v="20.9"/>
    <s v="274"/>
    <s v="5,3"/>
    <s v="1,4"/>
    <n v="2"/>
    <n v="0"/>
    <n v="21.3"/>
  </r>
  <r>
    <x v="8"/>
    <x v="2"/>
    <n v="0.2"/>
    <n v="915.3"/>
    <n v="915.3"/>
    <n v="914.9"/>
    <n v="12"/>
    <n v="21.1"/>
    <n v="19.399999999999999"/>
    <n v="21.3"/>
    <n v="21.1"/>
    <s v="144"/>
    <s v="2,2"/>
    <s v="0,1"/>
    <n v="2"/>
    <n v="0"/>
    <n v="21.1"/>
  </r>
  <r>
    <x v="9"/>
    <x v="8"/>
    <n v="0.2"/>
    <n v="917.4"/>
    <n v="917.4"/>
    <n v="916.8"/>
    <n v="471"/>
    <n v="20.8"/>
    <n v="18.7"/>
    <n v="20.8"/>
    <n v="19.7"/>
    <s v="23"/>
    <s v="3,5"/>
    <s v="1,7"/>
    <n v="2"/>
    <n v="0"/>
    <n v="20.8"/>
  </r>
  <r>
    <x v="9"/>
    <x v="7"/>
    <n v="1.2"/>
    <n v="916"/>
    <n v="916.7"/>
    <n v="915.9"/>
    <n v="2298"/>
    <n v="23"/>
    <n v="19.899999999999999"/>
    <n v="26.7"/>
    <n v="23"/>
    <s v="35"/>
    <s v="7,5"/>
    <s v="4"/>
    <n v="2"/>
    <n v="0"/>
    <n v="23"/>
  </r>
  <r>
    <x v="9"/>
    <x v="10"/>
    <n v="3.2"/>
    <n v="915.2"/>
    <n v="916"/>
    <n v="915.2"/>
    <n v="2134"/>
    <n v="22.1"/>
    <n v="20"/>
    <n v="23.5"/>
    <n v="22.1"/>
    <s v="35"/>
    <s v="9,1"/>
    <s v="3,5"/>
    <n v="2"/>
    <n v="0"/>
    <n v="22.1"/>
  </r>
  <r>
    <x v="9"/>
    <x v="12"/>
    <n v="0.8"/>
    <n v="914.1"/>
    <n v="915.1"/>
    <n v="914.1"/>
    <n v="1723"/>
    <n v="23.3"/>
    <n v="19.8"/>
    <n v="23.8"/>
    <n v="22.1"/>
    <s v="42"/>
    <s v="5,9"/>
    <s v="3,2"/>
    <n v="2"/>
    <n v="0"/>
    <n v="23.3"/>
  </r>
  <r>
    <x v="10"/>
    <x v="6"/>
    <n v="1.6"/>
    <n v="915.8"/>
    <n v="916.8"/>
    <n v="915.8"/>
    <n v="1304"/>
    <n v="23.8"/>
    <n v="19"/>
    <n v="23.8"/>
    <n v="21.1"/>
    <s v="318"/>
    <s v="6,7"/>
    <s v="2,4"/>
    <n v="2"/>
    <n v="0"/>
    <n v="23.8"/>
  </r>
  <r>
    <x v="10"/>
    <x v="7"/>
    <n v="5.4"/>
    <n v="915.4"/>
    <n v="915.8"/>
    <n v="915.3"/>
    <n v="1311"/>
    <n v="20.7"/>
    <n v="19.100000000000001"/>
    <n v="24.6"/>
    <n v="20.100000000000001"/>
    <s v="257"/>
    <s v="9,7"/>
    <s v="3,1"/>
    <n v="2"/>
    <n v="0"/>
    <n v="20.7"/>
  </r>
  <r>
    <x v="10"/>
    <x v="10"/>
    <n v="0.2"/>
    <n v="914.4"/>
    <n v="915.3"/>
    <n v="914.4"/>
    <n v="1646"/>
    <n v="22.8"/>
    <n v="18.899999999999999"/>
    <n v="22.9"/>
    <n v="20.7"/>
    <s v="252"/>
    <s v="5"/>
    <s v="3"/>
    <n v="2"/>
    <n v="0"/>
    <n v="22.8"/>
  </r>
  <r>
    <x v="11"/>
    <x v="10"/>
    <n v="0.2"/>
    <n v="914.4"/>
    <n v="915"/>
    <n v="914.4"/>
    <n v="1030"/>
    <n v="22.1"/>
    <n v="19.100000000000001"/>
    <n v="25"/>
    <n v="22.1"/>
    <s v="352"/>
    <s v="8,3"/>
    <s v="2,3"/>
    <n v="2"/>
    <n v="0"/>
    <n v="22.1"/>
  </r>
  <r>
    <x v="11"/>
    <x v="12"/>
    <n v="0.2"/>
    <n v="913.8"/>
    <n v="914.4"/>
    <n v="913.8"/>
    <n v="941"/>
    <n v="22.4"/>
    <n v="19.399999999999999"/>
    <n v="22.5"/>
    <n v="22"/>
    <s v="16"/>
    <s v="4,8"/>
    <s v="2"/>
    <n v="2"/>
    <n v="0"/>
    <n v="22.4"/>
  </r>
  <r>
    <x v="12"/>
    <x v="11"/>
    <n v="0.2"/>
    <n v="915.8"/>
    <n v="915.8"/>
    <n v="914.8"/>
    <n v="34"/>
    <n v="19.8"/>
    <n v="17.899999999999999"/>
    <n v="20"/>
    <n v="19.8"/>
    <s v="336"/>
    <s v="5,4"/>
    <s v="2,3"/>
    <n v="2"/>
    <n v="0"/>
    <n v="19.8"/>
  </r>
  <r>
    <x v="12"/>
    <x v="8"/>
    <n v="2"/>
    <n v="916.5"/>
    <n v="916.5"/>
    <n v="915.8"/>
    <n v="77"/>
    <n v="19.2"/>
    <n v="17.399999999999999"/>
    <n v="19.8"/>
    <n v="19.2"/>
    <s v="349"/>
    <s v="8,5"/>
    <s v="3,7"/>
    <n v="2"/>
    <n v="0"/>
    <n v="19.2"/>
  </r>
  <r>
    <x v="12"/>
    <x v="9"/>
    <n v="0.6"/>
    <n v="917.5"/>
    <n v="917.5"/>
    <n v="916.5"/>
    <n v="171"/>
    <n v="19.3"/>
    <n v="17.8"/>
    <n v="19.3"/>
    <n v="19.100000000000001"/>
    <s v="360"/>
    <s v="7,3"/>
    <s v="2,7"/>
    <n v="2"/>
    <n v="0"/>
    <n v="19.3"/>
  </r>
  <r>
    <x v="12"/>
    <x v="4"/>
    <n v="1.4"/>
    <n v="917.5"/>
    <n v="917.7"/>
    <n v="917.3"/>
    <n v="158"/>
    <n v="18.899999999999999"/>
    <n v="17.3"/>
    <n v="19.3"/>
    <n v="18.899999999999999"/>
    <s v="16"/>
    <s v="7,8"/>
    <s v="3,1"/>
    <n v="2"/>
    <n v="0"/>
    <n v="18.899999999999999"/>
  </r>
  <r>
    <x v="12"/>
    <x v="5"/>
    <n v="4.8"/>
    <n v="917.4"/>
    <n v="917.7"/>
    <n v="917.4"/>
    <n v="89"/>
    <n v="18.8"/>
    <n v="17.3"/>
    <n v="18.899999999999999"/>
    <n v="18.7"/>
    <s v="24"/>
    <s v="7,1"/>
    <s v="3,9"/>
    <n v="2"/>
    <n v="0"/>
    <n v="18.8"/>
  </r>
  <r>
    <x v="12"/>
    <x v="3"/>
    <n v="1.8"/>
    <n v="916.8"/>
    <n v="917.5"/>
    <n v="916.8"/>
    <n v="226"/>
    <n v="19.399999999999999"/>
    <n v="17.5"/>
    <n v="19.399999999999999"/>
    <n v="18.8"/>
    <s v="36"/>
    <s v="7,8"/>
    <s v="3,1"/>
    <n v="2"/>
    <n v="0"/>
    <n v="19.399999999999999"/>
  </r>
  <r>
    <x v="13"/>
    <x v="9"/>
    <n v="0.2"/>
    <n v="914.1"/>
    <n v="914.5"/>
    <n v="913.7"/>
    <n v="597"/>
    <n v="20.2"/>
    <n v="17.7"/>
    <n v="20.9"/>
    <n v="20.100000000000001"/>
    <s v="172"/>
    <s v="3,7"/>
    <s v="1,2"/>
    <n v="2"/>
    <n v="0"/>
    <n v="20.2"/>
  </r>
  <r>
    <x v="13"/>
    <x v="4"/>
    <n v="1.4"/>
    <n v="913.5"/>
    <n v="914.8"/>
    <n v="913.5"/>
    <n v="587"/>
    <n v="20.399999999999999"/>
    <n v="17.600000000000001"/>
    <n v="20.399999999999999"/>
    <n v="19.8"/>
    <s v="36"/>
    <s v="5,1"/>
    <s v="2"/>
    <n v="2"/>
    <n v="0"/>
    <n v="20.399999999999999"/>
  </r>
  <r>
    <x v="13"/>
    <x v="0"/>
    <n v="2.6"/>
    <n v="910"/>
    <n v="910.3"/>
    <n v="909.1"/>
    <n v="578"/>
    <n v="22.5"/>
    <n v="17.100000000000001"/>
    <n v="27.9"/>
    <n v="19.600000000000001"/>
    <s v="308"/>
    <s v="15,3"/>
    <s v="1,4"/>
    <n v="2"/>
    <n v="0"/>
    <n v="22.5"/>
  </r>
  <r>
    <x v="14"/>
    <x v="7"/>
    <n v="30"/>
    <n v="916.8"/>
    <n v="916.8"/>
    <n v="914.7"/>
    <n v="494"/>
    <n v="19.5"/>
    <n v="18.5"/>
    <n v="28.7"/>
    <n v="18"/>
    <s v="302"/>
    <s v="-9999"/>
    <s v="1,7"/>
    <n v="3"/>
    <n v="30"/>
    <n v="19.5"/>
  </r>
  <r>
    <x v="14"/>
    <x v="10"/>
    <n v="30.6"/>
    <n v="915"/>
    <n v="916.8"/>
    <n v="915"/>
    <n v="77"/>
    <n v="19.100000000000001"/>
    <n v="18.2"/>
    <n v="19.7"/>
    <n v="18.5"/>
    <s v="7"/>
    <s v="5,2"/>
    <s v="0,8"/>
    <n v="3"/>
    <n v="30.6"/>
    <n v="19.100000000000001"/>
  </r>
  <r>
    <x v="14"/>
    <x v="12"/>
    <n v="1"/>
    <n v="912.6"/>
    <n v="915"/>
    <n v="912.6"/>
    <n v="395"/>
    <n v="20.8"/>
    <n v="18.5"/>
    <n v="20.8"/>
    <n v="19.100000000000001"/>
    <s v="8"/>
    <s v="2,6"/>
    <s v="0,2"/>
    <n v="3"/>
    <n v="0"/>
    <n v="20.8"/>
  </r>
  <r>
    <x v="15"/>
    <x v="7"/>
    <n v="1"/>
    <n v="917.3"/>
    <n v="918.4"/>
    <n v="917.3"/>
    <n v="1931"/>
    <n v="22.2"/>
    <n v="19.8"/>
    <n v="24.9"/>
    <n v="22.1"/>
    <s v="51"/>
    <s v="8,9"/>
    <s v="2,5"/>
    <n v="3"/>
    <n v="0"/>
    <n v="22.2"/>
  </r>
  <r>
    <x v="15"/>
    <x v="10"/>
    <n v="4.5999999999999996"/>
    <n v="916.7"/>
    <n v="917.3"/>
    <n v="916.7"/>
    <n v="598"/>
    <n v="22.4"/>
    <n v="19.7"/>
    <n v="22.6"/>
    <n v="21.9"/>
    <s v="59"/>
    <s v="5,3"/>
    <s v="1,3"/>
    <n v="3"/>
    <n v="0"/>
    <n v="22.4"/>
  </r>
  <r>
    <x v="15"/>
    <x v="12"/>
    <n v="0.6"/>
    <n v="916"/>
    <n v="916.7"/>
    <n v="916"/>
    <n v="649"/>
    <n v="23.4"/>
    <n v="19.2"/>
    <n v="23.4"/>
    <n v="22.3"/>
    <s v="72"/>
    <s v="4,4"/>
    <s v="2,5"/>
    <n v="3"/>
    <n v="0"/>
    <n v="23.4"/>
  </r>
  <r>
    <x v="15"/>
    <x v="2"/>
    <n v="0.2"/>
    <n v="917"/>
    <n v="917"/>
    <n v="916.5"/>
    <n v="15"/>
    <n v="21.8"/>
    <n v="18.399999999999999"/>
    <n v="23.3"/>
    <n v="21.8"/>
    <s v="93"/>
    <s v="6,1"/>
    <s v="2,9"/>
    <n v="3"/>
    <n v="0"/>
    <n v="21.8"/>
  </r>
  <r>
    <x v="16"/>
    <x v="11"/>
    <n v="0.2"/>
    <n v="917.6"/>
    <n v="917.6"/>
    <n v="917"/>
    <n v="37"/>
    <n v="19.8"/>
    <n v="17.7"/>
    <n v="20.100000000000001"/>
    <n v="19.8"/>
    <s v="52"/>
    <s v="6,5"/>
    <s v="2,7"/>
    <n v="3"/>
    <n v="0"/>
    <n v="19.8"/>
  </r>
  <r>
    <x v="16"/>
    <x v="6"/>
    <n v="0.4"/>
    <n v="918.3"/>
    <n v="918.8"/>
    <n v="918.3"/>
    <n v="852"/>
    <n v="22.4"/>
    <n v="18.8"/>
    <n v="25.3"/>
    <n v="22.4"/>
    <s v="4"/>
    <s v="8,6"/>
    <s v="2"/>
    <n v="3"/>
    <n v="0"/>
    <n v="22.4"/>
  </r>
  <r>
    <x v="16"/>
    <x v="7"/>
    <n v="0.4"/>
    <n v="916.9"/>
    <n v="918.3"/>
    <n v="916.9"/>
    <n v="1284"/>
    <n v="24.3"/>
    <n v="18.899999999999999"/>
    <n v="24.3"/>
    <n v="22.3"/>
    <s v="58"/>
    <s v="4,5"/>
    <s v="2"/>
    <n v="3"/>
    <n v="0"/>
    <n v="24.3"/>
  </r>
  <r>
    <x v="16"/>
    <x v="1"/>
    <n v="0.2"/>
    <n v="916.6"/>
    <n v="916.6"/>
    <n v="916.2"/>
    <n v="293"/>
    <n v="21.8"/>
    <n v="18.8"/>
    <n v="21.9"/>
    <n v="21.7"/>
    <s v="59"/>
    <s v="4,9"/>
    <s v="1,9"/>
    <n v="3"/>
    <n v="0"/>
    <n v="21.8"/>
  </r>
  <r>
    <x v="17"/>
    <x v="1"/>
    <n v="7"/>
    <n v="918"/>
    <n v="918.2"/>
    <n v="917.6"/>
    <n v="160"/>
    <n v="22.2"/>
    <n v="17.5"/>
    <n v="26.5"/>
    <n v="20.9"/>
    <s v="11"/>
    <s v="10,8"/>
    <s v="2,1"/>
    <n v="3"/>
    <n v="0"/>
    <n v="22.2"/>
  </r>
  <r>
    <x v="18"/>
    <x v="2"/>
    <n v="1"/>
    <n v="915"/>
    <n v="915"/>
    <n v="914.6"/>
    <n v="5"/>
    <n v="22.3"/>
    <n v="19"/>
    <n v="25.8"/>
    <n v="22.3"/>
    <s v="156"/>
    <s v="6,7"/>
    <s v="2,1"/>
    <n v="3"/>
    <n v="0"/>
    <n v="22.3"/>
  </r>
  <r>
    <x v="19"/>
    <x v="11"/>
    <n v="0.2"/>
    <n v="916.9"/>
    <n v="916.9"/>
    <n v="916.7"/>
    <n v="57"/>
    <n v="20.9"/>
    <n v="19.2"/>
    <n v="21"/>
    <n v="20.7"/>
    <s v="45"/>
    <s v="4"/>
    <s v="2"/>
    <n v="3"/>
    <n v="0"/>
    <n v="20.9"/>
  </r>
  <r>
    <x v="20"/>
    <x v="10"/>
    <n v="2"/>
    <n v="913"/>
    <n v="913.2"/>
    <n v="912.4"/>
    <n v="1570"/>
    <n v="23.3"/>
    <n v="19.399999999999999"/>
    <n v="28"/>
    <n v="23.3"/>
    <s v="275"/>
    <s v="9,6"/>
    <s v="4,9"/>
    <n v="3"/>
    <n v="0"/>
    <n v="23.3"/>
  </r>
  <r>
    <x v="20"/>
    <x v="12"/>
    <n v="1.8"/>
    <n v="912.4"/>
    <n v="913"/>
    <n v="912.3"/>
    <n v="1157"/>
    <n v="22.7"/>
    <n v="18.399999999999999"/>
    <n v="24.5"/>
    <n v="22.1"/>
    <s v="295"/>
    <s v="7,1"/>
    <s v="2,7"/>
    <n v="3"/>
    <n v="0"/>
    <n v="22.7"/>
  </r>
  <r>
    <x v="21"/>
    <x v="8"/>
    <n v="0.8"/>
    <n v="915.4"/>
    <n v="915.4"/>
    <n v="914.4"/>
    <n v="72"/>
    <n v="19.7"/>
    <n v="17.5"/>
    <n v="20.3"/>
    <n v="19.600000000000001"/>
    <s v="35"/>
    <s v="4,5"/>
    <s v="1,2"/>
    <n v="3"/>
    <n v="0"/>
    <n v="19.7"/>
  </r>
  <r>
    <x v="21"/>
    <x v="9"/>
    <n v="0.8"/>
    <n v="915.6"/>
    <n v="915.6"/>
    <n v="915.3"/>
    <n v="384"/>
    <n v="20"/>
    <n v="17.8"/>
    <n v="20"/>
    <n v="19.7"/>
    <s v="66"/>
    <s v="4,9"/>
    <s v="2,5"/>
    <n v="3"/>
    <n v="0"/>
    <n v="20"/>
  </r>
  <r>
    <x v="21"/>
    <x v="4"/>
    <n v="0.2"/>
    <n v="915.6"/>
    <n v="915.7"/>
    <n v="915.5"/>
    <n v="662"/>
    <n v="20.7"/>
    <n v="17.7"/>
    <n v="20.8"/>
    <n v="19.899999999999999"/>
    <s v="68"/>
    <s v="6,1"/>
    <s v="1,7"/>
    <n v="3"/>
    <n v="0"/>
    <n v="20.7"/>
  </r>
  <r>
    <x v="22"/>
    <x v="7"/>
    <n v="2"/>
    <n v="912.4"/>
    <n v="912.9"/>
    <n v="912.4"/>
    <n v="697"/>
    <n v="21"/>
    <n v="18.8"/>
    <n v="25"/>
    <n v="21"/>
    <s v="311"/>
    <s v="7,6"/>
    <s v="3,7"/>
    <n v="3"/>
    <n v="0"/>
    <n v="21"/>
  </r>
  <r>
    <x v="22"/>
    <x v="10"/>
    <n v="3.2"/>
    <n v="911.5"/>
    <n v="912.4"/>
    <n v="911.5"/>
    <n v="1167"/>
    <n v="23.3"/>
    <n v="18.8"/>
    <n v="23.3"/>
    <n v="20.3"/>
    <s v="215"/>
    <s v="4,6"/>
    <s v="1,7"/>
    <n v="3"/>
    <n v="0"/>
    <n v="23.3"/>
  </r>
  <r>
    <x v="23"/>
    <x v="7"/>
    <n v="0.2"/>
    <n v="915.2"/>
    <n v="915.5"/>
    <n v="915"/>
    <n v="682"/>
    <n v="22.9"/>
    <n v="17.7"/>
    <n v="26.1"/>
    <n v="22.9"/>
    <s v="52"/>
    <s v="8,6"/>
    <s v="1,9"/>
    <n v="3"/>
    <n v="0"/>
    <n v="22.9"/>
  </r>
  <r>
    <x v="24"/>
    <x v="2"/>
    <n v="6.8"/>
    <n v="913.6"/>
    <n v="914.4"/>
    <n v="913.1"/>
    <n v="16"/>
    <n v="20.8"/>
    <n v="15.7"/>
    <n v="26.5"/>
    <n v="19.2"/>
    <s v="110"/>
    <s v="13,5"/>
    <s v="2,7"/>
    <n v="3"/>
    <n v="0"/>
    <n v="20.8"/>
  </r>
  <r>
    <x v="25"/>
    <x v="7"/>
    <n v="0.4"/>
    <n v="911.1"/>
    <n v="911.8"/>
    <n v="911.1"/>
    <n v="1981"/>
    <n v="24.6"/>
    <n v="19.100000000000001"/>
    <n v="24.8"/>
    <n v="23.5"/>
    <s v="324"/>
    <s v="6,1"/>
    <s v="1,7"/>
    <n v="11"/>
    <n v="0"/>
    <n v="24.6"/>
  </r>
  <r>
    <x v="25"/>
    <x v="10"/>
    <n v="0.4"/>
    <n v="910.3"/>
    <n v="911"/>
    <n v="910.3"/>
    <n v="2595"/>
    <n v="25.5"/>
    <n v="18.2"/>
    <n v="26.7"/>
    <n v="25"/>
    <s v="322"/>
    <s v="4,6"/>
    <s v="2,2"/>
    <n v="11"/>
    <n v="0"/>
    <n v="25.5"/>
  </r>
  <r>
    <x v="25"/>
    <x v="12"/>
    <n v="0.6"/>
    <n v="910"/>
    <n v="910.4"/>
    <n v="910"/>
    <n v="1558"/>
    <n v="25.8"/>
    <n v="17.8"/>
    <n v="26.4"/>
    <n v="25.5"/>
    <s v="308"/>
    <s v="6,2"/>
    <s v="3,6"/>
    <n v="11"/>
    <n v="0"/>
    <n v="25.8"/>
  </r>
  <r>
    <x v="25"/>
    <x v="0"/>
    <n v="0.6"/>
    <n v="909.7"/>
    <n v="910"/>
    <n v="909.7"/>
    <n v="626"/>
    <n v="24.4"/>
    <n v="18.399999999999999"/>
    <n v="25.7"/>
    <n v="24"/>
    <s v="10"/>
    <s v="6,1"/>
    <s v="2"/>
    <n v="11"/>
    <n v="0"/>
    <n v="24.4"/>
  </r>
  <r>
    <x v="25"/>
    <x v="1"/>
    <n v="0.6"/>
    <n v="909.9"/>
    <n v="909.9"/>
    <n v="909.6"/>
    <n v="394"/>
    <n v="24"/>
    <n v="18.8"/>
    <n v="24.6"/>
    <n v="24"/>
    <s v="338"/>
    <s v="4,1"/>
    <s v="1,3"/>
    <n v="11"/>
    <n v="0"/>
    <n v="24"/>
  </r>
  <r>
    <x v="25"/>
    <x v="2"/>
    <n v="0.6"/>
    <n v="910.6"/>
    <n v="910.8"/>
    <n v="909.9"/>
    <n v="22"/>
    <n v="22.3"/>
    <n v="19.2"/>
    <n v="24"/>
    <n v="22.2"/>
    <s v="35"/>
    <s v="5,1"/>
    <s v="1,2"/>
    <n v="11"/>
    <n v="0"/>
    <n v="22.3"/>
  </r>
  <r>
    <x v="26"/>
    <x v="3"/>
    <n v="0.2"/>
    <n v="912.2"/>
    <n v="912.9"/>
    <n v="912.1"/>
    <n v="3101"/>
    <n v="26.2"/>
    <n v="19.3"/>
    <n v="26.4"/>
    <n v="23.2"/>
    <s v="283"/>
    <s v="11"/>
    <s v="6,1"/>
    <n v="11"/>
    <n v="0"/>
    <n v="26.2"/>
  </r>
  <r>
    <x v="26"/>
    <x v="10"/>
    <n v="0.2"/>
    <n v="910.5"/>
    <n v="911"/>
    <n v="910.5"/>
    <n v="1790"/>
    <n v="26.7"/>
    <n v="18.600000000000001"/>
    <n v="26.9"/>
    <n v="26.2"/>
    <s v="290"/>
    <s v="10,2"/>
    <s v="4,8"/>
    <n v="11"/>
    <n v="0"/>
    <n v="26.7"/>
  </r>
  <r>
    <x v="26"/>
    <x v="1"/>
    <n v="0.4"/>
    <n v="910.2"/>
    <n v="910.6"/>
    <n v="909.8"/>
    <n v="228"/>
    <n v="21.6"/>
    <n v="18.8"/>
    <n v="23.9"/>
    <n v="21.1"/>
    <s v="204"/>
    <s v="7,7"/>
    <s v="0"/>
    <n v="11"/>
    <n v="0"/>
    <n v="21.6"/>
  </r>
  <r>
    <x v="26"/>
    <x v="2"/>
    <n v="0.4"/>
    <n v="910.7"/>
    <n v="910.9"/>
    <n v="910.2"/>
    <n v="39"/>
    <n v="22.4"/>
    <n v="18.899999999999999"/>
    <n v="22.4"/>
    <n v="21.6"/>
    <s v="273"/>
    <s v="3,4"/>
    <s v="1,9"/>
    <n v="11"/>
    <n v="0"/>
    <n v="22.4"/>
  </r>
  <r>
    <x v="27"/>
    <x v="2"/>
    <n v="2"/>
    <n v="913.1"/>
    <n v="913.3"/>
    <n v="911.8"/>
    <n v="26"/>
    <n v="20.5"/>
    <n v="18.600000000000001"/>
    <n v="25.6"/>
    <n v="20.399999999999999"/>
    <s v="209"/>
    <s v="9,4"/>
    <s v="2,2"/>
    <n v="11"/>
    <n v="0"/>
    <n v="20.5"/>
  </r>
  <r>
    <x v="28"/>
    <x v="2"/>
    <n v="6"/>
    <n v="914.5"/>
    <n v="915.2"/>
    <n v="914.5"/>
    <n v="3"/>
    <n v="19.8"/>
    <n v="17.2"/>
    <n v="20.3"/>
    <n v="18.8"/>
    <s v="65"/>
    <s v="6"/>
    <s v="0,8"/>
    <n v="12"/>
    <n v="0"/>
    <n v="19.8"/>
  </r>
  <r>
    <x v="29"/>
    <x v="7"/>
    <n v="5.2"/>
    <n v="915.6"/>
    <n v="916.5"/>
    <n v="915.6"/>
    <n v="1617"/>
    <n v="22.1"/>
    <n v="19.3"/>
    <n v="24.4"/>
    <n v="20.399999999999999"/>
    <s v="61"/>
    <s v="10,8"/>
    <s v="4,2"/>
    <n v="12"/>
    <n v="0"/>
    <n v="22.1"/>
  </r>
  <r>
    <x v="29"/>
    <x v="10"/>
    <n v="0.4"/>
    <n v="914.9"/>
    <n v="915.5"/>
    <n v="914.9"/>
    <n v="1664"/>
    <n v="22.3"/>
    <n v="19.2"/>
    <n v="23.4"/>
    <n v="22.2"/>
    <s v="39"/>
    <s v="9,1"/>
    <s v="2,5"/>
    <n v="12"/>
    <n v="0"/>
    <n v="22.3"/>
  </r>
  <r>
    <x v="29"/>
    <x v="12"/>
    <n v="0.8"/>
    <n v="914"/>
    <n v="914.9"/>
    <n v="914"/>
    <n v="915"/>
    <n v="23.6"/>
    <n v="18.5"/>
    <n v="23.7"/>
    <n v="22.4"/>
    <s v="46"/>
    <s v="6,5"/>
    <s v="3"/>
    <n v="12"/>
    <n v="0"/>
    <n v="23.6"/>
  </r>
  <r>
    <x v="29"/>
    <x v="1"/>
    <n v="0.2"/>
    <n v="914.9"/>
    <n v="914.9"/>
    <n v="914.5"/>
    <n v="54"/>
    <n v="22.3"/>
    <n v="18.5"/>
    <n v="22.8"/>
    <n v="22.3"/>
    <s v="46"/>
    <s v="5,2"/>
    <s v="1,7"/>
    <n v="12"/>
    <n v="0"/>
    <n v="22.3"/>
  </r>
  <r>
    <x v="30"/>
    <x v="1"/>
    <n v="9"/>
    <n v="912.5"/>
    <n v="913.2"/>
    <n v="912.1"/>
    <n v="548"/>
    <n v="25.5"/>
    <n v="19.7"/>
    <n v="28.9"/>
    <n v="21.7"/>
    <s v="68"/>
    <s v="12,4"/>
    <s v="0,9"/>
    <n v="12"/>
    <n v="0"/>
    <n v="25.5"/>
  </r>
  <r>
    <x v="31"/>
    <x v="6"/>
    <n v="1.6"/>
    <n v="914"/>
    <n v="915"/>
    <n v="914"/>
    <n v="1892"/>
    <n v="23.9"/>
    <n v="19.3"/>
    <n v="29.3"/>
    <n v="23.6"/>
    <s v="338"/>
    <s v="7,8"/>
    <s v="3,1"/>
    <n v="12"/>
    <n v="0"/>
    <n v="23.9"/>
  </r>
  <r>
    <x v="31"/>
    <x v="7"/>
    <n v="3.8"/>
    <n v="913.8"/>
    <n v="914.4"/>
    <n v="913.6"/>
    <n v="363"/>
    <n v="20.6"/>
    <n v="17.5"/>
    <n v="24.1"/>
    <n v="20.6"/>
    <s v="331"/>
    <s v="8,3"/>
    <s v="2,6"/>
    <n v="12"/>
    <n v="0"/>
    <n v="20.6"/>
  </r>
  <r>
    <x v="31"/>
    <x v="10"/>
    <n v="3.8"/>
    <n v="911.6"/>
    <n v="913.7"/>
    <n v="911.6"/>
    <n v="1625"/>
    <n v="26"/>
    <n v="19.2"/>
    <n v="26"/>
    <n v="19.899999999999999"/>
    <s v="64"/>
    <s v="5,5"/>
    <s v="0"/>
    <n v="12"/>
    <n v="0"/>
    <n v="26"/>
  </r>
  <r>
    <x v="31"/>
    <x v="12"/>
    <n v="1.8"/>
    <n v="911.2"/>
    <n v="911.6"/>
    <n v="911.2"/>
    <n v="2311"/>
    <n v="29.2"/>
    <n v="18"/>
    <n v="29.4"/>
    <n v="25.9"/>
    <s v="299"/>
    <s v="4"/>
    <s v="1,7"/>
    <n v="12"/>
    <n v="0"/>
    <n v="29.2"/>
  </r>
  <r>
    <x v="31"/>
    <x v="0"/>
    <n v="1.2"/>
    <n v="911.4"/>
    <n v="911.4"/>
    <n v="910.6"/>
    <n v="733"/>
    <n v="24.1"/>
    <n v="18.8"/>
    <n v="29.1"/>
    <n v="24.1"/>
    <s v="285"/>
    <s v="6,6"/>
    <s v="2,6"/>
    <n v="12"/>
    <n v="0"/>
    <n v="24.1"/>
  </r>
  <r>
    <x v="31"/>
    <x v="1"/>
    <n v="1.4"/>
    <n v="912.2"/>
    <n v="912.7"/>
    <n v="911.5"/>
    <n v="304"/>
    <n v="21.6"/>
    <n v="17.399999999999999"/>
    <n v="23.9"/>
    <n v="20.5"/>
    <s v="30"/>
    <s v="10,2"/>
    <s v="4,3"/>
    <n v="12"/>
    <n v="0"/>
    <n v="21.6"/>
  </r>
  <r>
    <x v="31"/>
    <x v="2"/>
    <n v="1.4"/>
    <n v="913.7"/>
    <n v="913.7"/>
    <n v="912"/>
    <n v="54"/>
    <n v="21.5"/>
    <n v="17.2"/>
    <n v="22.5"/>
    <n v="21.5"/>
    <s v="228"/>
    <s v="7,4"/>
    <s v="3,4"/>
    <n v="12"/>
    <n v="0"/>
    <n v="21.5"/>
  </r>
  <r>
    <x v="32"/>
    <x v="3"/>
    <n v="0.2"/>
    <n v="914.5"/>
    <n v="915.1"/>
    <n v="914.5"/>
    <n v="1083"/>
    <n v="22.8"/>
    <n v="19.600000000000001"/>
    <n v="24.3"/>
    <n v="22.8"/>
    <s v="285"/>
    <s v="4,7"/>
    <s v="2,6"/>
    <n v="12"/>
    <n v="0"/>
    <n v="22.8"/>
  </r>
  <r>
    <x v="32"/>
    <x v="6"/>
    <n v="0.2"/>
    <n v="913.9"/>
    <n v="914.5"/>
    <n v="913.9"/>
    <n v="316"/>
    <n v="21.6"/>
    <n v="19.399999999999999"/>
    <n v="22.7"/>
    <n v="21.6"/>
    <s v="248"/>
    <s v="7,3"/>
    <s v="2,6"/>
    <n v="12"/>
    <n v="0"/>
    <n v="21.6"/>
  </r>
  <r>
    <x v="32"/>
    <x v="7"/>
    <n v="0.4"/>
    <n v="912.6"/>
    <n v="913.9"/>
    <n v="912.6"/>
    <n v="1933"/>
    <n v="22.7"/>
    <n v="19.100000000000001"/>
    <n v="23.2"/>
    <n v="21.6"/>
    <s v="307"/>
    <s v="5,2"/>
    <s v="3,2"/>
    <n v="12"/>
    <n v="0"/>
    <n v="22.7"/>
  </r>
  <r>
    <x v="32"/>
    <x v="10"/>
    <n v="0.6"/>
    <n v="911.6"/>
    <n v="912.6"/>
    <n v="911.6"/>
    <n v="1653"/>
    <n v="23.9"/>
    <n v="19.5"/>
    <n v="24.1"/>
    <n v="22.7"/>
    <s v="336"/>
    <s v="6,3"/>
    <s v="1,8"/>
    <n v="12"/>
    <n v="0"/>
    <n v="23.9"/>
  </r>
  <r>
    <x v="32"/>
    <x v="12"/>
    <n v="0.6"/>
    <n v="910.7"/>
    <n v="911.6"/>
    <n v="910.7"/>
    <n v="1507"/>
    <n v="25.2"/>
    <n v="19.100000000000001"/>
    <n v="25.2"/>
    <n v="23.9"/>
    <s v="286"/>
    <s v="4,5"/>
    <s v="2,5"/>
    <n v="12"/>
    <n v="0"/>
    <n v="25.2"/>
  </r>
  <r>
    <x v="32"/>
    <x v="0"/>
    <n v="0.4"/>
    <n v="910.4"/>
    <n v="910.7"/>
    <n v="910.4"/>
    <n v="671"/>
    <n v="24.8"/>
    <n v="19"/>
    <n v="25.2"/>
    <n v="24.7"/>
    <s v="283"/>
    <s v="5,4"/>
    <s v="2,6"/>
    <n v="12"/>
    <n v="0"/>
    <n v="24.8"/>
  </r>
  <r>
    <x v="32"/>
    <x v="1"/>
    <n v="0.4"/>
    <n v="910.5"/>
    <n v="910.6"/>
    <n v="910.3"/>
    <n v="316"/>
    <n v="24.3"/>
    <n v="18.5"/>
    <n v="25"/>
    <n v="24.3"/>
    <s v="255"/>
    <s v="5,9"/>
    <s v="2,7"/>
    <n v="12"/>
    <n v="0"/>
    <n v="24.3"/>
  </r>
  <r>
    <x v="33"/>
    <x v="10"/>
    <n v="4"/>
    <n v="913.2"/>
    <n v="913.6"/>
    <n v="913.1"/>
    <n v="655"/>
    <n v="22.2"/>
    <n v="18.5"/>
    <n v="23.3"/>
    <n v="20.6"/>
    <s v="1"/>
    <s v="7,3"/>
    <s v="1,4"/>
    <n v="12"/>
    <n v="0"/>
    <n v="22.2"/>
  </r>
  <r>
    <x v="33"/>
    <x v="12"/>
    <n v="0.2"/>
    <n v="912.7"/>
    <n v="913.2"/>
    <n v="912.4"/>
    <n v="1142"/>
    <n v="24.4"/>
    <n v="17.2"/>
    <n v="24.4"/>
    <n v="22.1"/>
    <s v="309"/>
    <s v="4,8"/>
    <s v="0,4"/>
    <n v="12"/>
    <n v="0"/>
    <n v="24.4"/>
  </r>
  <r>
    <x v="33"/>
    <x v="2"/>
    <n v="0.6"/>
    <n v="914.2"/>
    <n v="914.2"/>
    <n v="913.7"/>
    <n v="34"/>
    <n v="20.8"/>
    <n v="18.100000000000001"/>
    <n v="20.8"/>
    <n v="20.3"/>
    <s v="355"/>
    <s v="5,9"/>
    <s v="0,6"/>
    <n v="12"/>
    <n v="0"/>
    <n v="20.8"/>
  </r>
  <r>
    <x v="34"/>
    <x v="7"/>
    <n v="0.2"/>
    <n v="914.9"/>
    <n v="915.4"/>
    <n v="914.9"/>
    <n v="2269"/>
    <n v="28"/>
    <n v="18.7"/>
    <n v="29.1"/>
    <n v="26.6"/>
    <s v="82"/>
    <s v="7,7"/>
    <s v="3,6"/>
    <n v="12"/>
    <n v="0"/>
    <n v="28"/>
  </r>
  <r>
    <x v="35"/>
    <x v="12"/>
    <n v="0.2"/>
    <n v="913.9"/>
    <n v="914.6"/>
    <n v="913.9"/>
    <n v="956"/>
    <n v="21.1"/>
    <n v="18.600000000000001"/>
    <n v="24"/>
    <n v="20.9"/>
    <s v="2"/>
    <s v="11,7"/>
    <s v="3,5"/>
    <n v="12"/>
    <n v="0"/>
    <n v="21.1"/>
  </r>
  <r>
    <x v="36"/>
    <x v="7"/>
    <n v="0.2"/>
    <n v="913.5"/>
    <n v="914.2"/>
    <n v="913.5"/>
    <n v="2466"/>
    <n v="27.1"/>
    <n v="17.399999999999999"/>
    <n v="28.1"/>
    <n v="27.1"/>
    <s v="314"/>
    <s v="9"/>
    <s v="4,3"/>
    <n v="12"/>
    <n v="0"/>
    <n v="27.1"/>
  </r>
  <r>
    <x v="36"/>
    <x v="10"/>
    <n v="2.6"/>
    <n v="913.2"/>
    <n v="914.1"/>
    <n v="913.2"/>
    <n v="653"/>
    <n v="23.4"/>
    <n v="18.899999999999999"/>
    <n v="27.1"/>
    <n v="21"/>
    <s v="320"/>
    <s v="15,3"/>
    <s v="2,6"/>
    <n v="12"/>
    <n v="0"/>
    <n v="23.4"/>
  </r>
  <r>
    <x v="37"/>
    <x v="6"/>
    <n v="10.4"/>
    <n v="914.9"/>
    <n v="915"/>
    <n v="914.3"/>
    <n v="1067"/>
    <n v="20.2"/>
    <n v="18.8"/>
    <n v="24.7"/>
    <n v="20.100000000000001"/>
    <s v="329"/>
    <s v="10,2"/>
    <s v="3,6"/>
    <n v="12"/>
    <n v="10.4"/>
    <n v="20.2"/>
  </r>
  <r>
    <x v="37"/>
    <x v="7"/>
    <n v="0.4"/>
    <n v="913.7"/>
    <n v="914.9"/>
    <n v="913.7"/>
    <n v="1851"/>
    <n v="24.5"/>
    <n v="19.5"/>
    <n v="24.5"/>
    <n v="20.2"/>
    <s v="302"/>
    <s v="4,6"/>
    <s v="1,6"/>
    <n v="12"/>
    <n v="0"/>
    <n v="24.5"/>
  </r>
  <r>
    <x v="37"/>
    <x v="10"/>
    <n v="8.8000000000000007"/>
    <n v="913.2"/>
    <n v="913.8"/>
    <n v="913.2"/>
    <n v="1053"/>
    <n v="21.8"/>
    <n v="19.899999999999999"/>
    <n v="24.2"/>
    <n v="20.3"/>
    <s v="40"/>
    <s v="8,2"/>
    <s v="1,9"/>
    <n v="12"/>
    <n v="0"/>
    <n v="21.8"/>
  </r>
  <r>
    <x v="37"/>
    <x v="12"/>
    <n v="8.6"/>
    <n v="913.3"/>
    <n v="913.3"/>
    <n v="912.6"/>
    <n v="740"/>
    <n v="20.100000000000001"/>
    <n v="18.7"/>
    <n v="23.3"/>
    <n v="20.100000000000001"/>
    <s v="343"/>
    <s v="6,9"/>
    <s v="2,8"/>
    <n v="12"/>
    <n v="0"/>
    <n v="20.100000000000001"/>
  </r>
  <r>
    <x v="37"/>
    <x v="0"/>
    <n v="7.6"/>
    <n v="913.3"/>
    <n v="913.3"/>
    <n v="912.5"/>
    <n v="277"/>
    <n v="20.5"/>
    <n v="19.100000000000001"/>
    <n v="20.6"/>
    <n v="20"/>
    <s v="138"/>
    <s v="4,5"/>
    <s v="1,1"/>
    <n v="12"/>
    <n v="0"/>
    <n v="20.5"/>
  </r>
  <r>
    <x v="37"/>
    <x v="1"/>
    <n v="6.6"/>
    <n v="913.5"/>
    <n v="913.7"/>
    <n v="913.2"/>
    <n v="130"/>
    <n v="19.899999999999999"/>
    <n v="18.2"/>
    <n v="20.8"/>
    <n v="19.5"/>
    <s v="56"/>
    <s v="3,2"/>
    <s v="1,6"/>
    <n v="12"/>
    <n v="0"/>
    <n v="19.899999999999999"/>
  </r>
  <r>
    <x v="37"/>
    <x v="2"/>
    <n v="6"/>
    <n v="914.2"/>
    <n v="914.2"/>
    <n v="913.3"/>
    <n v="52"/>
    <n v="20.3"/>
    <n v="18.899999999999999"/>
    <n v="20.5"/>
    <n v="19.899999999999999"/>
    <s v="10"/>
    <s v="2,8"/>
    <s v="1,1"/>
    <n v="12"/>
    <n v="0"/>
    <n v="20.3"/>
  </r>
  <r>
    <x v="38"/>
    <x v="2"/>
    <n v="4.4000000000000004"/>
    <n v="910.7"/>
    <n v="911"/>
    <n v="909.6"/>
    <n v="17"/>
    <n v="20.5"/>
    <n v="18.899999999999999"/>
    <n v="25"/>
    <n v="20.5"/>
    <s v="300"/>
    <s v="9,6"/>
    <s v="4"/>
    <n v="12"/>
    <n v="0"/>
    <n v="20.5"/>
  </r>
  <r>
    <x v="39"/>
    <x v="1"/>
    <n v="3.8"/>
    <n v="911.4"/>
    <n v="911.4"/>
    <n v="910.3"/>
    <n v="139"/>
    <n v="22.6"/>
    <n v="20.100000000000001"/>
    <n v="24.5"/>
    <n v="21.9"/>
    <s v="112"/>
    <s v="6,2"/>
    <s v="0,6"/>
    <n v="12"/>
    <n v="0"/>
    <n v="22.6"/>
  </r>
  <r>
    <x v="39"/>
    <x v="2"/>
    <n v="1.2"/>
    <n v="912.1"/>
    <n v="912.1"/>
    <n v="911.4"/>
    <n v="26"/>
    <n v="22.1"/>
    <n v="19.100000000000001"/>
    <n v="22.8"/>
    <n v="22.1"/>
    <s v="209"/>
    <s v="4,5"/>
    <s v="2,4"/>
    <n v="12"/>
    <n v="0"/>
    <n v="22.1"/>
  </r>
  <r>
    <x v="40"/>
    <x v="10"/>
    <n v="7.6"/>
    <n v="916.5"/>
    <n v="917"/>
    <n v="916.1"/>
    <n v="268"/>
    <n v="21.9"/>
    <n v="19.100000000000001"/>
    <n v="28.2"/>
    <n v="21"/>
    <s v="105"/>
    <s v="11,1"/>
    <s v="4,3"/>
    <n v="12"/>
    <n v="0"/>
    <n v="21.9"/>
  </r>
  <r>
    <x v="40"/>
    <x v="12"/>
    <n v="0.4"/>
    <n v="916.6"/>
    <n v="917"/>
    <n v="916.1"/>
    <n v="179"/>
    <n v="21"/>
    <n v="18.399999999999999"/>
    <n v="21.8"/>
    <n v="21"/>
    <s v="187"/>
    <s v="6,5"/>
    <s v="1,4"/>
    <n v="12"/>
    <n v="0"/>
    <n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n v="0.8"/>
    <n v="912.9"/>
    <n v="913.2"/>
    <n v="912.3"/>
    <n v="124"/>
    <n v="21.7"/>
    <n v="19.600000000000001"/>
    <n v="25.5"/>
    <n v="21.7"/>
    <s v="258"/>
    <s v="9,6"/>
    <s v="2,9"/>
    <n v="1"/>
    <n v="0"/>
    <n v="21.7"/>
  </r>
  <r>
    <x v="0"/>
    <x v="1"/>
    <n v="0.2"/>
    <n v="913.6"/>
    <n v="913.6"/>
    <n v="912.9"/>
    <n v="36"/>
    <n v="22.5"/>
    <n v="19.5"/>
    <n v="22.5"/>
    <n v="21.6"/>
    <s v="170"/>
    <s v="3,7"/>
    <s v="1,1"/>
    <n v="1"/>
    <n v="0"/>
    <n v="22.5"/>
  </r>
  <r>
    <x v="1"/>
    <x v="0"/>
    <n v="10.4"/>
    <n v="912"/>
    <n v="912"/>
    <n v="911.1"/>
    <n v="422"/>
    <n v="21.7"/>
    <n v="20.100000000000001"/>
    <n v="26.6"/>
    <n v="21.6"/>
    <s v="296"/>
    <s v="11,6"/>
    <s v="3,9"/>
    <n v="1"/>
    <n v="10.4"/>
    <n v="21.7"/>
  </r>
  <r>
    <x v="1"/>
    <x v="1"/>
    <n v="3.6"/>
    <n v="913.2"/>
    <n v="913.2"/>
    <n v="912"/>
    <n v="55"/>
    <n v="21.9"/>
    <n v="19.7"/>
    <n v="22.4"/>
    <n v="21.5"/>
    <s v="230"/>
    <s v="5,2"/>
    <s v="2,4"/>
    <n v="1"/>
    <n v="0"/>
    <n v="21.9"/>
  </r>
  <r>
    <x v="1"/>
    <x v="2"/>
    <n v="10.4"/>
    <n v="913.8"/>
    <n v="913.9"/>
    <n v="913"/>
    <n v="3"/>
    <n v="20.5"/>
    <n v="18.899999999999999"/>
    <n v="21.7"/>
    <n v="20.5"/>
    <s v="91"/>
    <s v="4,9"/>
    <s v="3,1"/>
    <n v="1"/>
    <n v="10.4"/>
    <n v="20.5"/>
  </r>
  <r>
    <x v="2"/>
    <x v="3"/>
    <n v="0.2"/>
    <n v="915"/>
    <n v="915.4"/>
    <n v="915"/>
    <n v="1716"/>
    <n v="25.2"/>
    <n v="20"/>
    <n v="25.2"/>
    <n v="23.8"/>
    <s v="350"/>
    <s v="5,6"/>
    <s v="2,4"/>
    <n v="1"/>
    <n v="0"/>
    <n v="25.2"/>
  </r>
  <r>
    <x v="3"/>
    <x v="4"/>
    <n v="2.4"/>
    <n v="917.8"/>
    <n v="917.8"/>
    <n v="917.5"/>
    <n v="368"/>
    <n v="22"/>
    <n v="19"/>
    <n v="22.5"/>
    <n v="21.5"/>
    <s v="24"/>
    <s v="4,6"/>
    <s v="1,7"/>
    <n v="1"/>
    <n v="0"/>
    <n v="22"/>
  </r>
  <r>
    <x v="3"/>
    <x v="5"/>
    <n v="0.4"/>
    <n v="917.2"/>
    <n v="917.8"/>
    <n v="917.2"/>
    <n v="1193"/>
    <n v="23.4"/>
    <n v="19.7"/>
    <n v="23.5"/>
    <n v="22"/>
    <s v="39"/>
    <s v="4,7"/>
    <s v="2,6"/>
    <n v="1"/>
    <n v="0"/>
    <n v="23.4"/>
  </r>
  <r>
    <x v="3"/>
    <x v="3"/>
    <n v="0.4"/>
    <n v="917.1"/>
    <n v="917.2"/>
    <n v="916.8"/>
    <n v="909"/>
    <n v="22"/>
    <n v="18.899999999999999"/>
    <n v="23.4"/>
    <n v="21.9"/>
    <s v="48"/>
    <s v="7,9"/>
    <s v="2,9"/>
    <n v="1"/>
    <n v="0"/>
    <n v="22"/>
  </r>
  <r>
    <x v="3"/>
    <x v="1"/>
    <n v="2.8"/>
    <n v="914.6"/>
    <n v="914.6"/>
    <n v="913.7"/>
    <n v="75"/>
    <n v="20.8"/>
    <n v="19"/>
    <n v="26"/>
    <n v="20.8"/>
    <s v="274"/>
    <s v="7,5"/>
    <s v="4,3"/>
    <n v="1"/>
    <n v="0"/>
    <n v="20.8"/>
  </r>
  <r>
    <x v="3"/>
    <x v="2"/>
    <n v="2.8"/>
    <n v="914.6"/>
    <n v="914.6"/>
    <n v="914.3"/>
    <n v="8"/>
    <n v="21.9"/>
    <n v="20.2"/>
    <n v="21.9"/>
    <n v="20.9"/>
    <s v="37"/>
    <s v="3,1"/>
    <s v="0,5"/>
    <n v="1"/>
    <n v="0"/>
    <n v="21.9"/>
  </r>
  <r>
    <x v="4"/>
    <x v="2"/>
    <n v="1.2"/>
    <n v="912.7"/>
    <n v="912.7"/>
    <n v="912.1"/>
    <n v="56"/>
    <n v="23.2"/>
    <n v="19.8"/>
    <n v="25.2"/>
    <n v="23.2"/>
    <s v="353"/>
    <s v="4,2"/>
    <s v="1,7"/>
    <n v="1"/>
    <n v="0"/>
    <n v="23.2"/>
  </r>
  <r>
    <x v="5"/>
    <x v="5"/>
    <n v="0.4"/>
    <n v="915"/>
    <n v="915.3"/>
    <n v="915"/>
    <n v="1204"/>
    <n v="21.5"/>
    <n v="19"/>
    <n v="23"/>
    <n v="21.5"/>
    <s v="296"/>
    <s v="8,8"/>
    <s v="3,6"/>
    <n v="1"/>
    <n v="0"/>
    <n v="21.5"/>
  </r>
  <r>
    <x v="5"/>
    <x v="3"/>
    <n v="0.8"/>
    <n v="914.7"/>
    <n v="915"/>
    <n v="914.7"/>
    <n v="444"/>
    <n v="21.2"/>
    <n v="19.2"/>
    <n v="21.5"/>
    <n v="21"/>
    <s v="297"/>
    <s v="6,9"/>
    <s v="2,8"/>
    <n v="1"/>
    <n v="0"/>
    <n v="21.2"/>
  </r>
  <r>
    <x v="5"/>
    <x v="6"/>
    <n v="1.4"/>
    <n v="913.6"/>
    <n v="914.7"/>
    <n v="913.6"/>
    <n v="553"/>
    <n v="21.1"/>
    <n v="19"/>
    <n v="21.3"/>
    <n v="21.1"/>
    <s v="333"/>
    <s v="6,9"/>
    <s v="3"/>
    <n v="1"/>
    <n v="0"/>
    <n v="21.1"/>
  </r>
  <r>
    <x v="5"/>
    <x v="7"/>
    <n v="0.6"/>
    <n v="912.9"/>
    <n v="913.6"/>
    <n v="912.9"/>
    <n v="1083"/>
    <n v="21.9"/>
    <n v="18.8"/>
    <n v="21.9"/>
    <n v="21"/>
    <s v="308"/>
    <s v="9,7"/>
    <s v="5,4"/>
    <n v="1"/>
    <n v="0"/>
    <n v="21.9"/>
  </r>
  <r>
    <x v="6"/>
    <x v="8"/>
    <n v="0.2"/>
    <n v="913.1"/>
    <n v="913.1"/>
    <n v="912.7"/>
    <n v="459"/>
    <n v="21.3"/>
    <n v="19.3"/>
    <n v="21.4"/>
    <n v="20.8"/>
    <s v="13"/>
    <s v="5,6"/>
    <s v="2,9"/>
    <n v="1"/>
    <n v="0"/>
    <n v="21.3"/>
  </r>
  <r>
    <x v="6"/>
    <x v="9"/>
    <n v="0.8"/>
    <n v="913.3"/>
    <n v="913.4"/>
    <n v="913.1"/>
    <n v="597"/>
    <n v="21"/>
    <n v="19"/>
    <n v="21.3"/>
    <n v="20.9"/>
    <s v="333"/>
    <s v="6,5"/>
    <s v="2,5"/>
    <n v="1"/>
    <n v="0"/>
    <n v="21"/>
  </r>
  <r>
    <x v="6"/>
    <x v="4"/>
    <n v="3.2"/>
    <n v="913.5"/>
    <n v="913.5"/>
    <n v="913.3"/>
    <n v="625"/>
    <n v="21.2"/>
    <n v="19.399999999999999"/>
    <n v="21.3"/>
    <n v="20.9"/>
    <s v="322"/>
    <s v="5,3"/>
    <s v="2,4"/>
    <n v="1"/>
    <n v="0"/>
    <n v="21.2"/>
  </r>
  <r>
    <x v="6"/>
    <x v="5"/>
    <n v="1.6"/>
    <n v="913.1"/>
    <n v="913.5"/>
    <n v="913"/>
    <n v="1247"/>
    <n v="22.1"/>
    <n v="19.5"/>
    <n v="22.3"/>
    <n v="21.1"/>
    <s v="318"/>
    <s v="5,5"/>
    <s v="2,4"/>
    <n v="1"/>
    <n v="0"/>
    <n v="22.1"/>
  </r>
  <r>
    <x v="6"/>
    <x v="10"/>
    <n v="0.8"/>
    <n v="910.2"/>
    <n v="910.7"/>
    <n v="910.1"/>
    <n v="466"/>
    <n v="23"/>
    <n v="20.8"/>
    <n v="25.9"/>
    <n v="22.5"/>
    <s v="291"/>
    <s v="10,2"/>
    <s v="1,9"/>
    <n v="1"/>
    <n v="0"/>
    <n v="23"/>
  </r>
  <r>
    <x v="6"/>
    <x v="0"/>
    <n v="2.6"/>
    <n v="909.8"/>
    <n v="910"/>
    <n v="909.4"/>
    <n v="804"/>
    <n v="22"/>
    <n v="20.2"/>
    <n v="25.4"/>
    <n v="21.7"/>
    <s v="297"/>
    <s v="7,8"/>
    <s v="1,6"/>
    <n v="1"/>
    <n v="0"/>
    <n v="22"/>
  </r>
  <r>
    <x v="7"/>
    <x v="1"/>
    <n v="15.6"/>
    <n v="912.7"/>
    <n v="912.8"/>
    <n v="912.3"/>
    <n v="100"/>
    <n v="22"/>
    <n v="20"/>
    <n v="26"/>
    <n v="22"/>
    <s v="254"/>
    <s v="6,9"/>
    <s v="1,3"/>
    <n v="2"/>
    <n v="15.6"/>
    <n v="22"/>
  </r>
  <r>
    <x v="7"/>
    <x v="2"/>
    <n v="11"/>
    <n v="913.2"/>
    <n v="913.3"/>
    <n v="912.6"/>
    <n v="16"/>
    <n v="21.6"/>
    <n v="20"/>
    <n v="22.3"/>
    <n v="21.4"/>
    <s v="235"/>
    <s v="4,5"/>
    <s v="2,5"/>
    <n v="2"/>
    <n v="11"/>
    <n v="21.6"/>
  </r>
  <r>
    <x v="8"/>
    <x v="11"/>
    <n v="5"/>
    <n v="915.5"/>
    <n v="915.5"/>
    <n v="914.8"/>
    <n v="42"/>
    <n v="20.399999999999999"/>
    <n v="19"/>
    <n v="20.399999999999999"/>
    <n v="20.100000000000001"/>
    <s v="319"/>
    <s v="4"/>
    <s v="1,2"/>
    <n v="2"/>
    <n v="0"/>
    <n v="20.399999999999999"/>
  </r>
  <r>
    <x v="8"/>
    <x v="4"/>
    <n v="1"/>
    <n v="917.2"/>
    <n v="917.2"/>
    <n v="916.9"/>
    <n v="395"/>
    <n v="21"/>
    <n v="19.5"/>
    <n v="21"/>
    <n v="20.399999999999999"/>
    <s v="32"/>
    <s v="4"/>
    <s v="1,4"/>
    <n v="2"/>
    <n v="0"/>
    <n v="21"/>
  </r>
  <r>
    <x v="8"/>
    <x v="1"/>
    <n v="4.4000000000000004"/>
    <n v="914.9"/>
    <n v="914.9"/>
    <n v="914.5"/>
    <n v="51"/>
    <n v="21.3"/>
    <n v="19.7"/>
    <n v="22.3"/>
    <n v="20.9"/>
    <s v="274"/>
    <s v="5,3"/>
    <s v="1,4"/>
    <n v="2"/>
    <n v="0"/>
    <n v="21.3"/>
  </r>
  <r>
    <x v="8"/>
    <x v="2"/>
    <n v="0.2"/>
    <n v="915.3"/>
    <n v="915.3"/>
    <n v="914.9"/>
    <n v="12"/>
    <n v="21.1"/>
    <n v="19.399999999999999"/>
    <n v="21.3"/>
    <n v="21.1"/>
    <s v="144"/>
    <s v="2,2"/>
    <s v="0,1"/>
    <n v="2"/>
    <n v="0"/>
    <n v="21.1"/>
  </r>
  <r>
    <x v="9"/>
    <x v="8"/>
    <n v="0.2"/>
    <n v="917.4"/>
    <n v="917.4"/>
    <n v="916.8"/>
    <n v="471"/>
    <n v="20.8"/>
    <n v="18.7"/>
    <n v="20.8"/>
    <n v="19.7"/>
    <s v="23"/>
    <s v="3,5"/>
    <s v="1,7"/>
    <n v="2"/>
    <n v="0"/>
    <n v="20.8"/>
  </r>
  <r>
    <x v="9"/>
    <x v="7"/>
    <n v="1.2"/>
    <n v="916"/>
    <n v="916.7"/>
    <n v="915.9"/>
    <n v="2298"/>
    <n v="23"/>
    <n v="19.899999999999999"/>
    <n v="26.7"/>
    <n v="23"/>
    <s v="35"/>
    <s v="7,5"/>
    <s v="4"/>
    <n v="2"/>
    <n v="0"/>
    <n v="23"/>
  </r>
  <r>
    <x v="9"/>
    <x v="10"/>
    <n v="3.2"/>
    <n v="915.2"/>
    <n v="916"/>
    <n v="915.2"/>
    <n v="2134"/>
    <n v="22.1"/>
    <n v="20"/>
    <n v="23.5"/>
    <n v="22.1"/>
    <s v="35"/>
    <s v="9,1"/>
    <s v="3,5"/>
    <n v="2"/>
    <n v="0"/>
    <n v="22.1"/>
  </r>
  <r>
    <x v="9"/>
    <x v="12"/>
    <n v="0.8"/>
    <n v="914.1"/>
    <n v="915.1"/>
    <n v="914.1"/>
    <n v="1723"/>
    <n v="23.3"/>
    <n v="19.8"/>
    <n v="23.8"/>
    <n v="22.1"/>
    <s v="42"/>
    <s v="5,9"/>
    <s v="3,2"/>
    <n v="2"/>
    <n v="0"/>
    <n v="23.3"/>
  </r>
  <r>
    <x v="10"/>
    <x v="6"/>
    <n v="1.6"/>
    <n v="915.8"/>
    <n v="916.8"/>
    <n v="915.8"/>
    <n v="1304"/>
    <n v="23.8"/>
    <n v="19"/>
    <n v="23.8"/>
    <n v="21.1"/>
    <s v="318"/>
    <s v="6,7"/>
    <s v="2,4"/>
    <n v="2"/>
    <n v="0"/>
    <n v="23.8"/>
  </r>
  <r>
    <x v="10"/>
    <x v="7"/>
    <n v="5.4"/>
    <n v="915.4"/>
    <n v="915.8"/>
    <n v="915.3"/>
    <n v="1311"/>
    <n v="20.7"/>
    <n v="19.100000000000001"/>
    <n v="24.6"/>
    <n v="20.100000000000001"/>
    <s v="257"/>
    <s v="9,7"/>
    <s v="3,1"/>
    <n v="2"/>
    <n v="0"/>
    <n v="20.7"/>
  </r>
  <r>
    <x v="10"/>
    <x v="10"/>
    <n v="0.2"/>
    <n v="914.4"/>
    <n v="915.3"/>
    <n v="914.4"/>
    <n v="1646"/>
    <n v="22.8"/>
    <n v="18.899999999999999"/>
    <n v="22.9"/>
    <n v="20.7"/>
    <s v="252"/>
    <s v="5"/>
    <s v="3"/>
    <n v="2"/>
    <n v="0"/>
    <n v="22.8"/>
  </r>
  <r>
    <x v="11"/>
    <x v="10"/>
    <n v="0.2"/>
    <n v="914.4"/>
    <n v="915"/>
    <n v="914.4"/>
    <n v="1030"/>
    <n v="22.1"/>
    <n v="19.100000000000001"/>
    <n v="25"/>
    <n v="22.1"/>
    <s v="352"/>
    <s v="8,3"/>
    <s v="2,3"/>
    <n v="2"/>
    <n v="0"/>
    <n v="22.1"/>
  </r>
  <r>
    <x v="11"/>
    <x v="12"/>
    <n v="0.2"/>
    <n v="913.8"/>
    <n v="914.4"/>
    <n v="913.8"/>
    <n v="941"/>
    <n v="22.4"/>
    <n v="19.399999999999999"/>
    <n v="22.5"/>
    <n v="22"/>
    <s v="16"/>
    <s v="4,8"/>
    <s v="2"/>
    <n v="2"/>
    <n v="0"/>
    <n v="22.4"/>
  </r>
  <r>
    <x v="12"/>
    <x v="11"/>
    <n v="0.2"/>
    <n v="915.8"/>
    <n v="915.8"/>
    <n v="914.8"/>
    <n v="34"/>
    <n v="19.8"/>
    <n v="17.899999999999999"/>
    <n v="20"/>
    <n v="19.8"/>
    <s v="336"/>
    <s v="5,4"/>
    <s v="2,3"/>
    <n v="2"/>
    <n v="0"/>
    <n v="19.8"/>
  </r>
  <r>
    <x v="12"/>
    <x v="8"/>
    <n v="2"/>
    <n v="916.5"/>
    <n v="916.5"/>
    <n v="915.8"/>
    <n v="77"/>
    <n v="19.2"/>
    <n v="17.399999999999999"/>
    <n v="19.8"/>
    <n v="19.2"/>
    <s v="349"/>
    <s v="8,5"/>
    <s v="3,7"/>
    <n v="2"/>
    <n v="0"/>
    <n v="19.2"/>
  </r>
  <r>
    <x v="12"/>
    <x v="9"/>
    <n v="0.6"/>
    <n v="917.5"/>
    <n v="917.5"/>
    <n v="916.5"/>
    <n v="171"/>
    <n v="19.3"/>
    <n v="17.8"/>
    <n v="19.3"/>
    <n v="19.100000000000001"/>
    <s v="360"/>
    <s v="7,3"/>
    <s v="2,7"/>
    <n v="2"/>
    <n v="0"/>
    <n v="19.3"/>
  </r>
  <r>
    <x v="12"/>
    <x v="4"/>
    <n v="1.4"/>
    <n v="917.5"/>
    <n v="917.7"/>
    <n v="917.3"/>
    <n v="158"/>
    <n v="18.899999999999999"/>
    <n v="17.3"/>
    <n v="19.3"/>
    <n v="18.899999999999999"/>
    <s v="16"/>
    <s v="7,8"/>
    <s v="3,1"/>
    <n v="2"/>
    <n v="0"/>
    <n v="18.899999999999999"/>
  </r>
  <r>
    <x v="12"/>
    <x v="5"/>
    <n v="4.8"/>
    <n v="917.4"/>
    <n v="917.7"/>
    <n v="917.4"/>
    <n v="89"/>
    <n v="18.8"/>
    <n v="17.3"/>
    <n v="18.899999999999999"/>
    <n v="18.7"/>
    <s v="24"/>
    <s v="7,1"/>
    <s v="3,9"/>
    <n v="2"/>
    <n v="0"/>
    <n v="18.8"/>
  </r>
  <r>
    <x v="12"/>
    <x v="3"/>
    <n v="1.8"/>
    <n v="916.8"/>
    <n v="917.5"/>
    <n v="916.8"/>
    <n v="226"/>
    <n v="19.399999999999999"/>
    <n v="17.5"/>
    <n v="19.399999999999999"/>
    <n v="18.8"/>
    <s v="36"/>
    <s v="7,8"/>
    <s v="3,1"/>
    <n v="2"/>
    <n v="0"/>
    <n v="19.399999999999999"/>
  </r>
  <r>
    <x v="13"/>
    <x v="9"/>
    <n v="0.2"/>
    <n v="914.1"/>
    <n v="914.5"/>
    <n v="913.7"/>
    <n v="597"/>
    <n v="20.2"/>
    <n v="17.7"/>
    <n v="20.9"/>
    <n v="20.100000000000001"/>
    <s v="172"/>
    <s v="3,7"/>
    <s v="1,2"/>
    <n v="2"/>
    <n v="0"/>
    <n v="20.2"/>
  </r>
  <r>
    <x v="13"/>
    <x v="4"/>
    <n v="1.4"/>
    <n v="913.5"/>
    <n v="914.8"/>
    <n v="913.5"/>
    <n v="587"/>
    <n v="20.399999999999999"/>
    <n v="17.600000000000001"/>
    <n v="20.399999999999999"/>
    <n v="19.8"/>
    <s v="36"/>
    <s v="5,1"/>
    <s v="2"/>
    <n v="2"/>
    <n v="0"/>
    <n v="20.399999999999999"/>
  </r>
  <r>
    <x v="13"/>
    <x v="0"/>
    <n v="2.6"/>
    <n v="910"/>
    <n v="910.3"/>
    <n v="909.1"/>
    <n v="578"/>
    <n v="22.5"/>
    <n v="17.100000000000001"/>
    <n v="27.9"/>
    <n v="19.600000000000001"/>
    <s v="308"/>
    <s v="15,3"/>
    <s v="1,4"/>
    <n v="2"/>
    <n v="0"/>
    <n v="22.5"/>
  </r>
  <r>
    <x v="14"/>
    <x v="7"/>
    <n v="30"/>
    <n v="916.8"/>
    <n v="916.8"/>
    <n v="914.7"/>
    <n v="494"/>
    <n v="19.5"/>
    <n v="18.5"/>
    <n v="28.7"/>
    <n v="18"/>
    <s v="302"/>
    <s v="-9999"/>
    <s v="1,7"/>
    <n v="3"/>
    <n v="30"/>
    <n v="19.5"/>
  </r>
  <r>
    <x v="14"/>
    <x v="10"/>
    <n v="30.6"/>
    <n v="915"/>
    <n v="916.8"/>
    <n v="915"/>
    <n v="77"/>
    <n v="19.100000000000001"/>
    <n v="18.2"/>
    <n v="19.7"/>
    <n v="18.5"/>
    <s v="7"/>
    <s v="5,2"/>
    <s v="0,8"/>
    <n v="3"/>
    <n v="30.6"/>
    <n v="19.100000000000001"/>
  </r>
  <r>
    <x v="14"/>
    <x v="12"/>
    <n v="1"/>
    <n v="912.6"/>
    <n v="915"/>
    <n v="912.6"/>
    <n v="395"/>
    <n v="20.8"/>
    <n v="18.5"/>
    <n v="20.8"/>
    <n v="19.100000000000001"/>
    <s v="8"/>
    <s v="2,6"/>
    <s v="0,2"/>
    <n v="3"/>
    <n v="0"/>
    <n v="20.8"/>
  </r>
  <r>
    <x v="15"/>
    <x v="7"/>
    <n v="1"/>
    <n v="917.3"/>
    <n v="918.4"/>
    <n v="917.3"/>
    <n v="1931"/>
    <n v="22.2"/>
    <n v="19.8"/>
    <n v="24.9"/>
    <n v="22.1"/>
    <s v="51"/>
    <s v="8,9"/>
    <s v="2,5"/>
    <n v="3"/>
    <n v="0"/>
    <n v="22.2"/>
  </r>
  <r>
    <x v="15"/>
    <x v="10"/>
    <n v="4.5999999999999996"/>
    <n v="916.7"/>
    <n v="917.3"/>
    <n v="916.7"/>
    <n v="598"/>
    <n v="22.4"/>
    <n v="19.7"/>
    <n v="22.6"/>
    <n v="21.9"/>
    <s v="59"/>
    <s v="5,3"/>
    <s v="1,3"/>
    <n v="3"/>
    <n v="0"/>
    <n v="22.4"/>
  </r>
  <r>
    <x v="15"/>
    <x v="12"/>
    <n v="0.6"/>
    <n v="916"/>
    <n v="916.7"/>
    <n v="916"/>
    <n v="649"/>
    <n v="23.4"/>
    <n v="19.2"/>
    <n v="23.4"/>
    <n v="22.3"/>
    <s v="72"/>
    <s v="4,4"/>
    <s v="2,5"/>
    <n v="3"/>
    <n v="0"/>
    <n v="23.4"/>
  </r>
  <r>
    <x v="15"/>
    <x v="2"/>
    <n v="0.2"/>
    <n v="917"/>
    <n v="917"/>
    <n v="916.5"/>
    <n v="15"/>
    <n v="21.8"/>
    <n v="18.399999999999999"/>
    <n v="23.3"/>
    <n v="21.8"/>
    <s v="93"/>
    <s v="6,1"/>
    <s v="2,9"/>
    <n v="3"/>
    <n v="0"/>
    <n v="21.8"/>
  </r>
  <r>
    <x v="16"/>
    <x v="11"/>
    <n v="0.2"/>
    <n v="917.6"/>
    <n v="917.6"/>
    <n v="917"/>
    <n v="37"/>
    <n v="19.8"/>
    <n v="17.7"/>
    <n v="20.100000000000001"/>
    <n v="19.8"/>
    <s v="52"/>
    <s v="6,5"/>
    <s v="2,7"/>
    <n v="3"/>
    <n v="0"/>
    <n v="19.8"/>
  </r>
  <r>
    <x v="16"/>
    <x v="6"/>
    <n v="0.4"/>
    <n v="918.3"/>
    <n v="918.8"/>
    <n v="918.3"/>
    <n v="852"/>
    <n v="22.4"/>
    <n v="18.8"/>
    <n v="25.3"/>
    <n v="22.4"/>
    <s v="4"/>
    <s v="8,6"/>
    <s v="2"/>
    <n v="3"/>
    <n v="0"/>
    <n v="22.4"/>
  </r>
  <r>
    <x v="16"/>
    <x v="7"/>
    <n v="0.4"/>
    <n v="916.9"/>
    <n v="918.3"/>
    <n v="916.9"/>
    <n v="1284"/>
    <n v="24.3"/>
    <n v="18.899999999999999"/>
    <n v="24.3"/>
    <n v="22.3"/>
    <s v="58"/>
    <s v="4,5"/>
    <s v="2"/>
    <n v="3"/>
    <n v="0"/>
    <n v="24.3"/>
  </r>
  <r>
    <x v="16"/>
    <x v="1"/>
    <n v="0.2"/>
    <n v="916.6"/>
    <n v="916.6"/>
    <n v="916.2"/>
    <n v="293"/>
    <n v="21.8"/>
    <n v="18.8"/>
    <n v="21.9"/>
    <n v="21.7"/>
    <s v="59"/>
    <s v="4,9"/>
    <s v="1,9"/>
    <n v="3"/>
    <n v="0"/>
    <n v="21.8"/>
  </r>
  <r>
    <x v="17"/>
    <x v="1"/>
    <n v="7"/>
    <n v="918"/>
    <n v="918.2"/>
    <n v="917.6"/>
    <n v="160"/>
    <n v="22.2"/>
    <n v="17.5"/>
    <n v="26.5"/>
    <n v="20.9"/>
    <s v="11"/>
    <s v="10,8"/>
    <s v="2,1"/>
    <n v="3"/>
    <n v="0"/>
    <n v="22.2"/>
  </r>
  <r>
    <x v="18"/>
    <x v="2"/>
    <n v="1"/>
    <n v="915"/>
    <n v="915"/>
    <n v="914.6"/>
    <n v="5"/>
    <n v="22.3"/>
    <n v="19"/>
    <n v="25.8"/>
    <n v="22.3"/>
    <s v="156"/>
    <s v="6,7"/>
    <s v="2,1"/>
    <n v="3"/>
    <n v="0"/>
    <n v="22.3"/>
  </r>
  <r>
    <x v="19"/>
    <x v="11"/>
    <n v="0.2"/>
    <n v="916.9"/>
    <n v="916.9"/>
    <n v="916.7"/>
    <n v="57"/>
    <n v="20.9"/>
    <n v="19.2"/>
    <n v="21"/>
    <n v="20.7"/>
    <s v="45"/>
    <s v="4"/>
    <s v="2"/>
    <n v="3"/>
    <n v="0"/>
    <n v="20.9"/>
  </r>
  <r>
    <x v="20"/>
    <x v="10"/>
    <n v="2"/>
    <n v="913"/>
    <n v="913.2"/>
    <n v="912.4"/>
    <n v="1570"/>
    <n v="23.3"/>
    <n v="19.399999999999999"/>
    <n v="28"/>
    <n v="23.3"/>
    <s v="275"/>
    <s v="9,6"/>
    <s v="4,9"/>
    <n v="3"/>
    <n v="0"/>
    <n v="23.3"/>
  </r>
  <r>
    <x v="20"/>
    <x v="12"/>
    <n v="1.8"/>
    <n v="912.4"/>
    <n v="913"/>
    <n v="912.3"/>
    <n v="1157"/>
    <n v="22.7"/>
    <n v="18.399999999999999"/>
    <n v="24.5"/>
    <n v="22.1"/>
    <s v="295"/>
    <s v="7,1"/>
    <s v="2,7"/>
    <n v="3"/>
    <n v="0"/>
    <n v="22.7"/>
  </r>
  <r>
    <x v="21"/>
    <x v="8"/>
    <n v="0.8"/>
    <n v="915.4"/>
    <n v="915.4"/>
    <n v="914.4"/>
    <n v="72"/>
    <n v="19.7"/>
    <n v="17.5"/>
    <n v="20.3"/>
    <n v="19.600000000000001"/>
    <s v="35"/>
    <s v="4,5"/>
    <s v="1,2"/>
    <n v="3"/>
    <n v="0"/>
    <n v="19.7"/>
  </r>
  <r>
    <x v="21"/>
    <x v="9"/>
    <n v="0.8"/>
    <n v="915.6"/>
    <n v="915.6"/>
    <n v="915.3"/>
    <n v="384"/>
    <n v="20"/>
    <n v="17.8"/>
    <n v="20"/>
    <n v="19.7"/>
    <s v="66"/>
    <s v="4,9"/>
    <s v="2,5"/>
    <n v="3"/>
    <n v="0"/>
    <n v="20"/>
  </r>
  <r>
    <x v="21"/>
    <x v="4"/>
    <n v="0.2"/>
    <n v="915.6"/>
    <n v="915.7"/>
    <n v="915.5"/>
    <n v="662"/>
    <n v="20.7"/>
    <n v="17.7"/>
    <n v="20.8"/>
    <n v="19.899999999999999"/>
    <s v="68"/>
    <s v="6,1"/>
    <s v="1,7"/>
    <n v="3"/>
    <n v="0"/>
    <n v="20.7"/>
  </r>
  <r>
    <x v="22"/>
    <x v="7"/>
    <n v="2"/>
    <n v="912.4"/>
    <n v="912.9"/>
    <n v="912.4"/>
    <n v="697"/>
    <n v="21"/>
    <n v="18.8"/>
    <n v="25"/>
    <n v="21"/>
    <s v="311"/>
    <s v="7,6"/>
    <s v="3,7"/>
    <n v="3"/>
    <n v="0"/>
    <n v="21"/>
  </r>
  <r>
    <x v="22"/>
    <x v="10"/>
    <n v="3.2"/>
    <n v="911.5"/>
    <n v="912.4"/>
    <n v="911.5"/>
    <n v="1167"/>
    <n v="23.3"/>
    <n v="18.8"/>
    <n v="23.3"/>
    <n v="20.3"/>
    <s v="215"/>
    <s v="4,6"/>
    <s v="1,7"/>
    <n v="3"/>
    <n v="0"/>
    <n v="23.3"/>
  </r>
  <r>
    <x v="23"/>
    <x v="7"/>
    <n v="0.2"/>
    <n v="915.2"/>
    <n v="915.5"/>
    <n v="915"/>
    <n v="682"/>
    <n v="22.9"/>
    <n v="17.7"/>
    <n v="26.1"/>
    <n v="22.9"/>
    <s v="52"/>
    <s v="8,6"/>
    <s v="1,9"/>
    <n v="3"/>
    <n v="0"/>
    <n v="22.9"/>
  </r>
  <r>
    <x v="24"/>
    <x v="2"/>
    <n v="6.8"/>
    <n v="913.6"/>
    <n v="914.4"/>
    <n v="913.1"/>
    <n v="16"/>
    <n v="20.8"/>
    <n v="15.7"/>
    <n v="26.5"/>
    <n v="19.2"/>
    <s v="110"/>
    <s v="13,5"/>
    <s v="2,7"/>
    <n v="3"/>
    <n v="0"/>
    <n v="20.8"/>
  </r>
  <r>
    <x v="25"/>
    <x v="7"/>
    <n v="0.4"/>
    <n v="911.1"/>
    <n v="911.8"/>
    <n v="911.1"/>
    <n v="1981"/>
    <n v="24.6"/>
    <n v="19.100000000000001"/>
    <n v="24.8"/>
    <n v="23.5"/>
    <s v="324"/>
    <s v="6,1"/>
    <s v="1,7"/>
    <n v="11"/>
    <n v="0"/>
    <n v="24.6"/>
  </r>
  <r>
    <x v="25"/>
    <x v="10"/>
    <n v="0.4"/>
    <n v="910.3"/>
    <n v="911"/>
    <n v="910.3"/>
    <n v="2595"/>
    <n v="25.5"/>
    <n v="18.2"/>
    <n v="26.7"/>
    <n v="25"/>
    <s v="322"/>
    <s v="4,6"/>
    <s v="2,2"/>
    <n v="11"/>
    <n v="0"/>
    <n v="25.5"/>
  </r>
  <r>
    <x v="25"/>
    <x v="12"/>
    <n v="0.6"/>
    <n v="910"/>
    <n v="910.4"/>
    <n v="910"/>
    <n v="1558"/>
    <n v="25.8"/>
    <n v="17.8"/>
    <n v="26.4"/>
    <n v="25.5"/>
    <s v="308"/>
    <s v="6,2"/>
    <s v="3,6"/>
    <n v="11"/>
    <n v="0"/>
    <n v="25.8"/>
  </r>
  <r>
    <x v="25"/>
    <x v="0"/>
    <n v="0.6"/>
    <n v="909.7"/>
    <n v="910"/>
    <n v="909.7"/>
    <n v="626"/>
    <n v="24.4"/>
    <n v="18.399999999999999"/>
    <n v="25.7"/>
    <n v="24"/>
    <s v="10"/>
    <s v="6,1"/>
    <s v="2"/>
    <n v="11"/>
    <n v="0"/>
    <n v="24.4"/>
  </r>
  <r>
    <x v="25"/>
    <x v="1"/>
    <n v="0.6"/>
    <n v="909.9"/>
    <n v="909.9"/>
    <n v="909.6"/>
    <n v="394"/>
    <n v="24"/>
    <n v="18.8"/>
    <n v="24.6"/>
    <n v="24"/>
    <s v="338"/>
    <s v="4,1"/>
    <s v="1,3"/>
    <n v="11"/>
    <n v="0"/>
    <n v="24"/>
  </r>
  <r>
    <x v="25"/>
    <x v="2"/>
    <n v="0.6"/>
    <n v="910.6"/>
    <n v="910.8"/>
    <n v="909.9"/>
    <n v="22"/>
    <n v="22.3"/>
    <n v="19.2"/>
    <n v="24"/>
    <n v="22.2"/>
    <s v="35"/>
    <s v="5,1"/>
    <s v="1,2"/>
    <n v="11"/>
    <n v="0"/>
    <n v="22.3"/>
  </r>
  <r>
    <x v="26"/>
    <x v="3"/>
    <n v="0.2"/>
    <n v="912.2"/>
    <n v="912.9"/>
    <n v="912.1"/>
    <n v="3101"/>
    <n v="26.2"/>
    <n v="19.3"/>
    <n v="26.4"/>
    <n v="23.2"/>
    <s v="283"/>
    <s v="11"/>
    <s v="6,1"/>
    <n v="11"/>
    <n v="0"/>
    <n v="26.2"/>
  </r>
  <r>
    <x v="26"/>
    <x v="10"/>
    <n v="0.2"/>
    <n v="910.5"/>
    <n v="911"/>
    <n v="910.5"/>
    <n v="1790"/>
    <n v="26.7"/>
    <n v="18.600000000000001"/>
    <n v="26.9"/>
    <n v="26.2"/>
    <s v="290"/>
    <s v="10,2"/>
    <s v="4,8"/>
    <n v="11"/>
    <n v="0"/>
    <n v="26.7"/>
  </r>
  <r>
    <x v="26"/>
    <x v="1"/>
    <n v="0.4"/>
    <n v="910.2"/>
    <n v="910.6"/>
    <n v="909.8"/>
    <n v="228"/>
    <n v="21.6"/>
    <n v="18.8"/>
    <n v="23.9"/>
    <n v="21.1"/>
    <s v="204"/>
    <s v="7,7"/>
    <s v="0"/>
    <n v="11"/>
    <n v="0"/>
    <n v="21.6"/>
  </r>
  <r>
    <x v="26"/>
    <x v="2"/>
    <n v="0.4"/>
    <n v="910.7"/>
    <n v="910.9"/>
    <n v="910.2"/>
    <n v="39"/>
    <n v="22.4"/>
    <n v="18.899999999999999"/>
    <n v="22.4"/>
    <n v="21.6"/>
    <s v="273"/>
    <s v="3,4"/>
    <s v="1,9"/>
    <n v="11"/>
    <n v="0"/>
    <n v="22.4"/>
  </r>
  <r>
    <x v="27"/>
    <x v="2"/>
    <n v="2"/>
    <n v="913.1"/>
    <n v="913.3"/>
    <n v="911.8"/>
    <n v="26"/>
    <n v="20.5"/>
    <n v="18.600000000000001"/>
    <n v="25.6"/>
    <n v="20.399999999999999"/>
    <s v="209"/>
    <s v="9,4"/>
    <s v="2,2"/>
    <n v="11"/>
    <n v="0"/>
    <n v="20.5"/>
  </r>
  <r>
    <x v="28"/>
    <x v="2"/>
    <n v="6"/>
    <n v="914.5"/>
    <n v="915.2"/>
    <n v="914.5"/>
    <n v="3"/>
    <n v="19.8"/>
    <n v="17.2"/>
    <n v="20.3"/>
    <n v="18.8"/>
    <s v="65"/>
    <s v="6"/>
    <s v="0,8"/>
    <n v="12"/>
    <n v="0"/>
    <n v="19.8"/>
  </r>
  <r>
    <x v="29"/>
    <x v="7"/>
    <n v="5.2"/>
    <n v="915.6"/>
    <n v="916.5"/>
    <n v="915.6"/>
    <n v="1617"/>
    <n v="22.1"/>
    <n v="19.3"/>
    <n v="24.4"/>
    <n v="20.399999999999999"/>
    <s v="61"/>
    <s v="10,8"/>
    <s v="4,2"/>
    <n v="12"/>
    <n v="0"/>
    <n v="22.1"/>
  </r>
  <r>
    <x v="29"/>
    <x v="10"/>
    <n v="0.4"/>
    <n v="914.9"/>
    <n v="915.5"/>
    <n v="914.9"/>
    <n v="1664"/>
    <n v="22.3"/>
    <n v="19.2"/>
    <n v="23.4"/>
    <n v="22.2"/>
    <s v="39"/>
    <s v="9,1"/>
    <s v="2,5"/>
    <n v="12"/>
    <n v="0"/>
    <n v="22.3"/>
  </r>
  <r>
    <x v="29"/>
    <x v="12"/>
    <n v="0.8"/>
    <n v="914"/>
    <n v="914.9"/>
    <n v="914"/>
    <n v="915"/>
    <n v="23.6"/>
    <n v="18.5"/>
    <n v="23.7"/>
    <n v="22.4"/>
    <s v="46"/>
    <s v="6,5"/>
    <s v="3"/>
    <n v="12"/>
    <n v="0"/>
    <n v="23.6"/>
  </r>
  <r>
    <x v="29"/>
    <x v="1"/>
    <n v="0.2"/>
    <n v="914.9"/>
    <n v="914.9"/>
    <n v="914.5"/>
    <n v="54"/>
    <n v="22.3"/>
    <n v="18.5"/>
    <n v="22.8"/>
    <n v="22.3"/>
    <s v="46"/>
    <s v="5,2"/>
    <s v="1,7"/>
    <n v="12"/>
    <n v="0"/>
    <n v="22.3"/>
  </r>
  <r>
    <x v="30"/>
    <x v="1"/>
    <n v="9"/>
    <n v="912.5"/>
    <n v="913.2"/>
    <n v="912.1"/>
    <n v="548"/>
    <n v="25.5"/>
    <n v="19.7"/>
    <n v="28.9"/>
    <n v="21.7"/>
    <s v="68"/>
    <s v="12,4"/>
    <s v="0,9"/>
    <n v="12"/>
    <n v="0"/>
    <n v="25.5"/>
  </r>
  <r>
    <x v="31"/>
    <x v="6"/>
    <n v="1.6"/>
    <n v="914"/>
    <n v="915"/>
    <n v="914"/>
    <n v="1892"/>
    <n v="23.9"/>
    <n v="19.3"/>
    <n v="29.3"/>
    <n v="23.6"/>
    <s v="338"/>
    <s v="7,8"/>
    <s v="3,1"/>
    <n v="12"/>
    <n v="0"/>
    <n v="23.9"/>
  </r>
  <r>
    <x v="31"/>
    <x v="7"/>
    <n v="3.8"/>
    <n v="913.8"/>
    <n v="914.4"/>
    <n v="913.6"/>
    <n v="363"/>
    <n v="20.6"/>
    <n v="17.5"/>
    <n v="24.1"/>
    <n v="20.6"/>
    <s v="331"/>
    <s v="8,3"/>
    <s v="2,6"/>
    <n v="12"/>
    <n v="0"/>
    <n v="20.6"/>
  </r>
  <r>
    <x v="31"/>
    <x v="10"/>
    <n v="3.8"/>
    <n v="911.6"/>
    <n v="913.7"/>
    <n v="911.6"/>
    <n v="1625"/>
    <n v="26"/>
    <n v="19.2"/>
    <n v="26"/>
    <n v="19.899999999999999"/>
    <s v="64"/>
    <s v="5,5"/>
    <s v="0"/>
    <n v="12"/>
    <n v="0"/>
    <n v="26"/>
  </r>
  <r>
    <x v="31"/>
    <x v="12"/>
    <n v="1.8"/>
    <n v="911.2"/>
    <n v="911.6"/>
    <n v="911.2"/>
    <n v="2311"/>
    <n v="29.2"/>
    <n v="18"/>
    <n v="29.4"/>
    <n v="25.9"/>
    <s v="299"/>
    <s v="4"/>
    <s v="1,7"/>
    <n v="12"/>
    <n v="0"/>
    <n v="29.2"/>
  </r>
  <r>
    <x v="31"/>
    <x v="0"/>
    <n v="1.2"/>
    <n v="911.4"/>
    <n v="911.4"/>
    <n v="910.6"/>
    <n v="733"/>
    <n v="24.1"/>
    <n v="18.8"/>
    <n v="29.1"/>
    <n v="24.1"/>
    <s v="285"/>
    <s v="6,6"/>
    <s v="2,6"/>
    <n v="12"/>
    <n v="0"/>
    <n v="24.1"/>
  </r>
  <r>
    <x v="31"/>
    <x v="1"/>
    <n v="1.4"/>
    <n v="912.2"/>
    <n v="912.7"/>
    <n v="911.5"/>
    <n v="304"/>
    <n v="21.6"/>
    <n v="17.399999999999999"/>
    <n v="23.9"/>
    <n v="20.5"/>
    <s v="30"/>
    <s v="10,2"/>
    <s v="4,3"/>
    <n v="12"/>
    <n v="0"/>
    <n v="21.6"/>
  </r>
  <r>
    <x v="31"/>
    <x v="2"/>
    <n v="1.4"/>
    <n v="913.7"/>
    <n v="913.7"/>
    <n v="912"/>
    <n v="54"/>
    <n v="21.5"/>
    <n v="17.2"/>
    <n v="22.5"/>
    <n v="21.5"/>
    <s v="228"/>
    <s v="7,4"/>
    <s v="3,4"/>
    <n v="12"/>
    <n v="0"/>
    <n v="21.5"/>
  </r>
  <r>
    <x v="32"/>
    <x v="3"/>
    <n v="0.2"/>
    <n v="914.5"/>
    <n v="915.1"/>
    <n v="914.5"/>
    <n v="1083"/>
    <n v="22.8"/>
    <n v="19.600000000000001"/>
    <n v="24.3"/>
    <n v="22.8"/>
    <s v="285"/>
    <s v="4,7"/>
    <s v="2,6"/>
    <n v="12"/>
    <n v="0"/>
    <n v="22.8"/>
  </r>
  <r>
    <x v="32"/>
    <x v="6"/>
    <n v="0.2"/>
    <n v="913.9"/>
    <n v="914.5"/>
    <n v="913.9"/>
    <n v="316"/>
    <n v="21.6"/>
    <n v="19.399999999999999"/>
    <n v="22.7"/>
    <n v="21.6"/>
    <s v="248"/>
    <s v="7,3"/>
    <s v="2,6"/>
    <n v="12"/>
    <n v="0"/>
    <n v="21.6"/>
  </r>
  <r>
    <x v="32"/>
    <x v="7"/>
    <n v="0.4"/>
    <n v="912.6"/>
    <n v="913.9"/>
    <n v="912.6"/>
    <n v="1933"/>
    <n v="22.7"/>
    <n v="19.100000000000001"/>
    <n v="23.2"/>
    <n v="21.6"/>
    <s v="307"/>
    <s v="5,2"/>
    <s v="3,2"/>
    <n v="12"/>
    <n v="0"/>
    <n v="22.7"/>
  </r>
  <r>
    <x v="32"/>
    <x v="10"/>
    <n v="0.6"/>
    <n v="911.6"/>
    <n v="912.6"/>
    <n v="911.6"/>
    <n v="1653"/>
    <n v="23.9"/>
    <n v="19.5"/>
    <n v="24.1"/>
    <n v="22.7"/>
    <s v="336"/>
    <s v="6,3"/>
    <s v="1,8"/>
    <n v="12"/>
    <n v="0"/>
    <n v="23.9"/>
  </r>
  <r>
    <x v="32"/>
    <x v="12"/>
    <n v="0.6"/>
    <n v="910.7"/>
    <n v="911.6"/>
    <n v="910.7"/>
    <n v="1507"/>
    <n v="25.2"/>
    <n v="19.100000000000001"/>
    <n v="25.2"/>
    <n v="23.9"/>
    <s v="286"/>
    <s v="4,5"/>
    <s v="2,5"/>
    <n v="12"/>
    <n v="0"/>
    <n v="25.2"/>
  </r>
  <r>
    <x v="32"/>
    <x v="0"/>
    <n v="0.4"/>
    <n v="910.4"/>
    <n v="910.7"/>
    <n v="910.4"/>
    <n v="671"/>
    <n v="24.8"/>
    <n v="19"/>
    <n v="25.2"/>
    <n v="24.7"/>
    <s v="283"/>
    <s v="5,4"/>
    <s v="2,6"/>
    <n v="12"/>
    <n v="0"/>
    <n v="24.8"/>
  </r>
  <r>
    <x v="32"/>
    <x v="1"/>
    <n v="0.4"/>
    <n v="910.5"/>
    <n v="910.6"/>
    <n v="910.3"/>
    <n v="316"/>
    <n v="24.3"/>
    <n v="18.5"/>
    <n v="25"/>
    <n v="24.3"/>
    <s v="255"/>
    <s v="5,9"/>
    <s v="2,7"/>
    <n v="12"/>
    <n v="0"/>
    <n v="24.3"/>
  </r>
  <r>
    <x v="33"/>
    <x v="10"/>
    <n v="4"/>
    <n v="913.2"/>
    <n v="913.6"/>
    <n v="913.1"/>
    <n v="655"/>
    <n v="22.2"/>
    <n v="18.5"/>
    <n v="23.3"/>
    <n v="20.6"/>
    <s v="1"/>
    <s v="7,3"/>
    <s v="1,4"/>
    <n v="12"/>
    <n v="0"/>
    <n v="22.2"/>
  </r>
  <r>
    <x v="33"/>
    <x v="12"/>
    <n v="0.2"/>
    <n v="912.7"/>
    <n v="913.2"/>
    <n v="912.4"/>
    <n v="1142"/>
    <n v="24.4"/>
    <n v="17.2"/>
    <n v="24.4"/>
    <n v="22.1"/>
    <s v="309"/>
    <s v="4,8"/>
    <s v="0,4"/>
    <n v="12"/>
    <n v="0"/>
    <n v="24.4"/>
  </r>
  <r>
    <x v="33"/>
    <x v="2"/>
    <n v="0.6"/>
    <n v="914.2"/>
    <n v="914.2"/>
    <n v="913.7"/>
    <n v="34"/>
    <n v="20.8"/>
    <n v="18.100000000000001"/>
    <n v="20.8"/>
    <n v="20.3"/>
    <s v="355"/>
    <s v="5,9"/>
    <s v="0,6"/>
    <n v="12"/>
    <n v="0"/>
    <n v="20.8"/>
  </r>
  <r>
    <x v="34"/>
    <x v="7"/>
    <n v="0.2"/>
    <n v="914.9"/>
    <n v="915.4"/>
    <n v="914.9"/>
    <n v="2269"/>
    <n v="28"/>
    <n v="18.7"/>
    <n v="29.1"/>
    <n v="26.6"/>
    <s v="82"/>
    <s v="7,7"/>
    <s v="3,6"/>
    <n v="12"/>
    <n v="0"/>
    <n v="28"/>
  </r>
  <r>
    <x v="35"/>
    <x v="12"/>
    <n v="0.2"/>
    <n v="913.9"/>
    <n v="914.6"/>
    <n v="913.9"/>
    <n v="956"/>
    <n v="21.1"/>
    <n v="18.600000000000001"/>
    <n v="24"/>
    <n v="20.9"/>
    <s v="2"/>
    <s v="11,7"/>
    <s v="3,5"/>
    <n v="12"/>
    <n v="0"/>
    <n v="21.1"/>
  </r>
  <r>
    <x v="36"/>
    <x v="7"/>
    <n v="0.2"/>
    <n v="913.5"/>
    <n v="914.2"/>
    <n v="913.5"/>
    <n v="2466"/>
    <n v="27.1"/>
    <n v="17.399999999999999"/>
    <n v="28.1"/>
    <n v="27.1"/>
    <s v="314"/>
    <s v="9"/>
    <s v="4,3"/>
    <n v="12"/>
    <n v="0"/>
    <n v="27.1"/>
  </r>
  <r>
    <x v="36"/>
    <x v="10"/>
    <n v="2.6"/>
    <n v="913.2"/>
    <n v="914.1"/>
    <n v="913.2"/>
    <n v="653"/>
    <n v="23.4"/>
    <n v="18.899999999999999"/>
    <n v="27.1"/>
    <n v="21"/>
    <s v="320"/>
    <s v="15,3"/>
    <s v="2,6"/>
    <n v="12"/>
    <n v="0"/>
    <n v="23.4"/>
  </r>
  <r>
    <x v="37"/>
    <x v="6"/>
    <n v="10.4"/>
    <n v="914.9"/>
    <n v="915"/>
    <n v="914.3"/>
    <n v="1067"/>
    <n v="20.2"/>
    <n v="18.8"/>
    <n v="24.7"/>
    <n v="20.100000000000001"/>
    <s v="329"/>
    <s v="10,2"/>
    <s v="3,6"/>
    <n v="12"/>
    <n v="10.4"/>
    <n v="20.2"/>
  </r>
  <r>
    <x v="37"/>
    <x v="7"/>
    <n v="0.4"/>
    <n v="913.7"/>
    <n v="914.9"/>
    <n v="913.7"/>
    <n v="1851"/>
    <n v="24.5"/>
    <n v="19.5"/>
    <n v="24.5"/>
    <n v="20.2"/>
    <s v="302"/>
    <s v="4,6"/>
    <s v="1,6"/>
    <n v="12"/>
    <n v="0"/>
    <n v="24.5"/>
  </r>
  <r>
    <x v="37"/>
    <x v="10"/>
    <n v="8.8000000000000007"/>
    <n v="913.2"/>
    <n v="913.8"/>
    <n v="913.2"/>
    <n v="1053"/>
    <n v="21.8"/>
    <n v="19.899999999999999"/>
    <n v="24.2"/>
    <n v="20.3"/>
    <s v="40"/>
    <s v="8,2"/>
    <s v="1,9"/>
    <n v="12"/>
    <n v="0"/>
    <n v="21.8"/>
  </r>
  <r>
    <x v="37"/>
    <x v="12"/>
    <n v="8.6"/>
    <n v="913.3"/>
    <n v="913.3"/>
    <n v="912.6"/>
    <n v="740"/>
    <n v="20.100000000000001"/>
    <n v="18.7"/>
    <n v="23.3"/>
    <n v="20.100000000000001"/>
    <s v="343"/>
    <s v="6,9"/>
    <s v="2,8"/>
    <n v="12"/>
    <n v="0"/>
    <n v="20.100000000000001"/>
  </r>
  <r>
    <x v="37"/>
    <x v="0"/>
    <n v="7.6"/>
    <n v="913.3"/>
    <n v="913.3"/>
    <n v="912.5"/>
    <n v="277"/>
    <n v="20.5"/>
    <n v="19.100000000000001"/>
    <n v="20.6"/>
    <n v="20"/>
    <s v="138"/>
    <s v="4,5"/>
    <s v="1,1"/>
    <n v="12"/>
    <n v="0"/>
    <n v="20.5"/>
  </r>
  <r>
    <x v="37"/>
    <x v="1"/>
    <n v="6.6"/>
    <n v="913.5"/>
    <n v="913.7"/>
    <n v="913.2"/>
    <n v="130"/>
    <n v="19.899999999999999"/>
    <n v="18.2"/>
    <n v="20.8"/>
    <n v="19.5"/>
    <s v="56"/>
    <s v="3,2"/>
    <s v="1,6"/>
    <n v="12"/>
    <n v="0"/>
    <n v="19.899999999999999"/>
  </r>
  <r>
    <x v="37"/>
    <x v="2"/>
    <n v="6"/>
    <n v="914.2"/>
    <n v="914.2"/>
    <n v="913.3"/>
    <n v="52"/>
    <n v="20.3"/>
    <n v="18.899999999999999"/>
    <n v="20.5"/>
    <n v="19.899999999999999"/>
    <s v="10"/>
    <s v="2,8"/>
    <s v="1,1"/>
    <n v="12"/>
    <n v="0"/>
    <n v="20.3"/>
  </r>
  <r>
    <x v="38"/>
    <x v="2"/>
    <n v="4.4000000000000004"/>
    <n v="910.7"/>
    <n v="911"/>
    <n v="909.6"/>
    <n v="17"/>
    <n v="20.5"/>
    <n v="18.899999999999999"/>
    <n v="25"/>
    <n v="20.5"/>
    <s v="300"/>
    <s v="9,6"/>
    <s v="4"/>
    <n v="12"/>
    <n v="0"/>
    <n v="20.5"/>
  </r>
  <r>
    <x v="39"/>
    <x v="1"/>
    <n v="3.8"/>
    <n v="911.4"/>
    <n v="911.4"/>
    <n v="910.3"/>
    <n v="139"/>
    <n v="22.6"/>
    <n v="20.100000000000001"/>
    <n v="24.5"/>
    <n v="21.9"/>
    <s v="112"/>
    <s v="6,2"/>
    <s v="0,6"/>
    <n v="12"/>
    <n v="0"/>
    <n v="22.6"/>
  </r>
  <r>
    <x v="39"/>
    <x v="2"/>
    <n v="1.2"/>
    <n v="912.1"/>
    <n v="912.1"/>
    <n v="911.4"/>
    <n v="26"/>
    <n v="22.1"/>
    <n v="19.100000000000001"/>
    <n v="22.8"/>
    <n v="22.1"/>
    <s v="209"/>
    <s v="4,5"/>
    <s v="2,4"/>
    <n v="12"/>
    <n v="0"/>
    <n v="22.1"/>
  </r>
  <r>
    <x v="40"/>
    <x v="10"/>
    <n v="7.6"/>
    <n v="916.5"/>
    <n v="917"/>
    <n v="916.1"/>
    <n v="268"/>
    <n v="21.9"/>
    <n v="19.100000000000001"/>
    <n v="28.2"/>
    <n v="21"/>
    <s v="105"/>
    <s v="11,1"/>
    <s v="4,3"/>
    <n v="12"/>
    <n v="0"/>
    <n v="21.9"/>
  </r>
  <r>
    <x v="40"/>
    <x v="12"/>
    <n v="0.4"/>
    <n v="916.6"/>
    <n v="917"/>
    <n v="916.1"/>
    <n v="179"/>
    <n v="21"/>
    <n v="18.399999999999999"/>
    <n v="21.8"/>
    <n v="21"/>
    <s v="187"/>
    <s v="6,5"/>
    <s v="1,4"/>
    <n v="12"/>
    <n v="0"/>
    <n v="2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  <x v="0"/>
    <n v="0.8"/>
    <n v="912.9"/>
    <n v="913.2"/>
    <n v="912.3"/>
    <n v="124"/>
    <n v="21.7"/>
    <n v="19.600000000000001"/>
    <n v="25.5"/>
    <n v="21.7"/>
    <s v="258"/>
    <s v="9,6"/>
    <s v="2,9"/>
    <n v="1"/>
    <n v="0"/>
    <n v="21.7"/>
  </r>
  <r>
    <x v="0"/>
    <x v="1"/>
    <n v="0.2"/>
    <n v="913.6"/>
    <n v="913.6"/>
    <n v="912.9"/>
    <n v="36"/>
    <n v="22.5"/>
    <n v="19.5"/>
    <n v="22.5"/>
    <n v="21.6"/>
    <s v="170"/>
    <s v="3,7"/>
    <s v="1,1"/>
    <n v="1"/>
    <n v="0"/>
    <n v="22.5"/>
  </r>
  <r>
    <x v="1"/>
    <x v="0"/>
    <n v="10.4"/>
    <n v="912"/>
    <n v="912"/>
    <n v="911.1"/>
    <n v="422"/>
    <n v="21.7"/>
    <n v="20.100000000000001"/>
    <n v="26.6"/>
    <n v="21.6"/>
    <s v="296"/>
    <s v="11,6"/>
    <s v="3,9"/>
    <n v="1"/>
    <n v="10.4"/>
    <n v="21.7"/>
  </r>
  <r>
    <x v="1"/>
    <x v="1"/>
    <n v="3.6"/>
    <n v="913.2"/>
    <n v="913.2"/>
    <n v="912"/>
    <n v="55"/>
    <n v="21.9"/>
    <n v="19.7"/>
    <n v="22.4"/>
    <n v="21.5"/>
    <s v="230"/>
    <s v="5,2"/>
    <s v="2,4"/>
    <n v="1"/>
    <n v="0"/>
    <n v="21.9"/>
  </r>
  <r>
    <x v="1"/>
    <x v="2"/>
    <n v="10.4"/>
    <n v="913.8"/>
    <n v="913.9"/>
    <n v="913"/>
    <n v="3"/>
    <n v="20.5"/>
    <n v="18.899999999999999"/>
    <n v="21.7"/>
    <n v="20.5"/>
    <s v="91"/>
    <s v="4,9"/>
    <s v="3,1"/>
    <n v="1"/>
    <n v="10.4"/>
    <n v="20.5"/>
  </r>
  <r>
    <x v="2"/>
    <x v="3"/>
    <n v="0.2"/>
    <n v="915"/>
    <n v="915.4"/>
    <n v="915"/>
    <n v="1716"/>
    <n v="25.2"/>
    <n v="20"/>
    <n v="25.2"/>
    <n v="23.8"/>
    <s v="350"/>
    <s v="5,6"/>
    <s v="2,4"/>
    <n v="1"/>
    <n v="0"/>
    <n v="25.2"/>
  </r>
  <r>
    <x v="3"/>
    <x v="4"/>
    <n v="2.4"/>
    <n v="917.8"/>
    <n v="917.8"/>
    <n v="917.5"/>
    <n v="368"/>
    <n v="22"/>
    <n v="19"/>
    <n v="22.5"/>
    <n v="21.5"/>
    <s v="24"/>
    <s v="4,6"/>
    <s v="1,7"/>
    <n v="1"/>
    <n v="0"/>
    <n v="22"/>
  </r>
  <r>
    <x v="3"/>
    <x v="5"/>
    <n v="0.4"/>
    <n v="917.2"/>
    <n v="917.8"/>
    <n v="917.2"/>
    <n v="1193"/>
    <n v="23.4"/>
    <n v="19.7"/>
    <n v="23.5"/>
    <n v="22"/>
    <s v="39"/>
    <s v="4,7"/>
    <s v="2,6"/>
    <n v="1"/>
    <n v="0"/>
    <n v="23.4"/>
  </r>
  <r>
    <x v="3"/>
    <x v="3"/>
    <n v="0.4"/>
    <n v="917.1"/>
    <n v="917.2"/>
    <n v="916.8"/>
    <n v="909"/>
    <n v="22"/>
    <n v="18.899999999999999"/>
    <n v="23.4"/>
    <n v="21.9"/>
    <s v="48"/>
    <s v="7,9"/>
    <s v="2,9"/>
    <n v="1"/>
    <n v="0"/>
    <n v="22"/>
  </r>
  <r>
    <x v="3"/>
    <x v="1"/>
    <n v="2.8"/>
    <n v="914.6"/>
    <n v="914.6"/>
    <n v="913.7"/>
    <n v="75"/>
    <n v="20.8"/>
    <n v="19"/>
    <n v="26"/>
    <n v="20.8"/>
    <s v="274"/>
    <s v="7,5"/>
    <s v="4,3"/>
    <n v="1"/>
    <n v="0"/>
    <n v="20.8"/>
  </r>
  <r>
    <x v="3"/>
    <x v="2"/>
    <n v="2.8"/>
    <n v="914.6"/>
    <n v="914.6"/>
    <n v="914.3"/>
    <n v="8"/>
    <n v="21.9"/>
    <n v="20.2"/>
    <n v="21.9"/>
    <n v="20.9"/>
    <s v="37"/>
    <s v="3,1"/>
    <s v="0,5"/>
    <n v="1"/>
    <n v="0"/>
    <n v="21.9"/>
  </r>
  <r>
    <x v="4"/>
    <x v="2"/>
    <n v="1.2"/>
    <n v="912.7"/>
    <n v="912.7"/>
    <n v="912.1"/>
    <n v="56"/>
    <n v="23.2"/>
    <n v="19.8"/>
    <n v="25.2"/>
    <n v="23.2"/>
    <s v="353"/>
    <s v="4,2"/>
    <s v="1,7"/>
    <n v="1"/>
    <n v="0"/>
    <n v="23.2"/>
  </r>
  <r>
    <x v="5"/>
    <x v="5"/>
    <n v="0.4"/>
    <n v="915"/>
    <n v="915.3"/>
    <n v="915"/>
    <n v="1204"/>
    <n v="21.5"/>
    <n v="19"/>
    <n v="23"/>
    <n v="21.5"/>
    <s v="296"/>
    <s v="8,8"/>
    <s v="3,6"/>
    <n v="1"/>
    <n v="0"/>
    <n v="21.5"/>
  </r>
  <r>
    <x v="5"/>
    <x v="3"/>
    <n v="0.8"/>
    <n v="914.7"/>
    <n v="915"/>
    <n v="914.7"/>
    <n v="444"/>
    <n v="21.2"/>
    <n v="19.2"/>
    <n v="21.5"/>
    <n v="21"/>
    <s v="297"/>
    <s v="6,9"/>
    <s v="2,8"/>
    <n v="1"/>
    <n v="0"/>
    <n v="21.2"/>
  </r>
  <r>
    <x v="5"/>
    <x v="6"/>
    <n v="1.4"/>
    <n v="913.6"/>
    <n v="914.7"/>
    <n v="913.6"/>
    <n v="553"/>
    <n v="21.1"/>
    <n v="19"/>
    <n v="21.3"/>
    <n v="21.1"/>
    <s v="333"/>
    <s v="6,9"/>
    <s v="3"/>
    <n v="1"/>
    <n v="0"/>
    <n v="21.1"/>
  </r>
  <r>
    <x v="5"/>
    <x v="7"/>
    <n v="0.6"/>
    <n v="912.9"/>
    <n v="913.6"/>
    <n v="912.9"/>
    <n v="1083"/>
    <n v="21.9"/>
    <n v="18.8"/>
    <n v="21.9"/>
    <n v="21"/>
    <s v="308"/>
    <s v="9,7"/>
    <s v="5,4"/>
    <n v="1"/>
    <n v="0"/>
    <n v="21.9"/>
  </r>
  <r>
    <x v="6"/>
    <x v="8"/>
    <n v="0.2"/>
    <n v="913.1"/>
    <n v="913.1"/>
    <n v="912.7"/>
    <n v="459"/>
    <n v="21.3"/>
    <n v="19.3"/>
    <n v="21.4"/>
    <n v="20.8"/>
    <s v="13"/>
    <s v="5,6"/>
    <s v="2,9"/>
    <n v="1"/>
    <n v="0"/>
    <n v="21.3"/>
  </r>
  <r>
    <x v="6"/>
    <x v="9"/>
    <n v="0.8"/>
    <n v="913.3"/>
    <n v="913.4"/>
    <n v="913.1"/>
    <n v="597"/>
    <n v="21"/>
    <n v="19"/>
    <n v="21.3"/>
    <n v="20.9"/>
    <s v="333"/>
    <s v="6,5"/>
    <s v="2,5"/>
    <n v="1"/>
    <n v="0"/>
    <n v="21"/>
  </r>
  <r>
    <x v="6"/>
    <x v="4"/>
    <n v="3.2"/>
    <n v="913.5"/>
    <n v="913.5"/>
    <n v="913.3"/>
    <n v="625"/>
    <n v="21.2"/>
    <n v="19.399999999999999"/>
    <n v="21.3"/>
    <n v="20.9"/>
    <s v="322"/>
    <s v="5,3"/>
    <s v="2,4"/>
    <n v="1"/>
    <n v="0"/>
    <n v="21.2"/>
  </r>
  <r>
    <x v="6"/>
    <x v="5"/>
    <n v="1.6"/>
    <n v="913.1"/>
    <n v="913.5"/>
    <n v="913"/>
    <n v="1247"/>
    <n v="22.1"/>
    <n v="19.5"/>
    <n v="22.3"/>
    <n v="21.1"/>
    <s v="318"/>
    <s v="5,5"/>
    <s v="2,4"/>
    <n v="1"/>
    <n v="0"/>
    <n v="22.1"/>
  </r>
  <r>
    <x v="6"/>
    <x v="10"/>
    <n v="0.8"/>
    <n v="910.2"/>
    <n v="910.7"/>
    <n v="910.1"/>
    <n v="466"/>
    <n v="23"/>
    <n v="20.8"/>
    <n v="25.9"/>
    <n v="22.5"/>
    <s v="291"/>
    <s v="10,2"/>
    <s v="1,9"/>
    <n v="1"/>
    <n v="0"/>
    <n v="23"/>
  </r>
  <r>
    <x v="6"/>
    <x v="0"/>
    <n v="2.6"/>
    <n v="909.8"/>
    <n v="910"/>
    <n v="909.4"/>
    <n v="804"/>
    <n v="22"/>
    <n v="20.2"/>
    <n v="25.4"/>
    <n v="21.7"/>
    <s v="297"/>
    <s v="7,8"/>
    <s v="1,6"/>
    <n v="1"/>
    <n v="0"/>
    <n v="22"/>
  </r>
  <r>
    <x v="7"/>
    <x v="1"/>
    <n v="15.6"/>
    <n v="912.7"/>
    <n v="912.8"/>
    <n v="912.3"/>
    <n v="100"/>
    <n v="22"/>
    <n v="20"/>
    <n v="26"/>
    <n v="22"/>
    <s v="254"/>
    <s v="6,9"/>
    <s v="1,3"/>
    <n v="2"/>
    <n v="15.6"/>
    <n v="22"/>
  </r>
  <r>
    <x v="7"/>
    <x v="2"/>
    <n v="11"/>
    <n v="913.2"/>
    <n v="913.3"/>
    <n v="912.6"/>
    <n v="16"/>
    <n v="21.6"/>
    <n v="20"/>
    <n v="22.3"/>
    <n v="21.4"/>
    <s v="235"/>
    <s v="4,5"/>
    <s v="2,5"/>
    <n v="2"/>
    <n v="11"/>
    <n v="21.6"/>
  </r>
  <r>
    <x v="8"/>
    <x v="11"/>
    <n v="5"/>
    <n v="915.5"/>
    <n v="915.5"/>
    <n v="914.8"/>
    <n v="42"/>
    <n v="20.399999999999999"/>
    <n v="19"/>
    <n v="20.399999999999999"/>
    <n v="20.100000000000001"/>
    <s v="319"/>
    <s v="4"/>
    <s v="1,2"/>
    <n v="2"/>
    <n v="0"/>
    <n v="20.399999999999999"/>
  </r>
  <r>
    <x v="8"/>
    <x v="4"/>
    <n v="1"/>
    <n v="917.2"/>
    <n v="917.2"/>
    <n v="916.9"/>
    <n v="395"/>
    <n v="21"/>
    <n v="19.5"/>
    <n v="21"/>
    <n v="20.399999999999999"/>
    <s v="32"/>
    <s v="4"/>
    <s v="1,4"/>
    <n v="2"/>
    <n v="0"/>
    <n v="21"/>
  </r>
  <r>
    <x v="8"/>
    <x v="1"/>
    <n v="4.4000000000000004"/>
    <n v="914.9"/>
    <n v="914.9"/>
    <n v="914.5"/>
    <n v="51"/>
    <n v="21.3"/>
    <n v="19.7"/>
    <n v="22.3"/>
    <n v="20.9"/>
    <s v="274"/>
    <s v="5,3"/>
    <s v="1,4"/>
    <n v="2"/>
    <n v="0"/>
    <n v="21.3"/>
  </r>
  <r>
    <x v="8"/>
    <x v="2"/>
    <n v="0.2"/>
    <n v="915.3"/>
    <n v="915.3"/>
    <n v="914.9"/>
    <n v="12"/>
    <n v="21.1"/>
    <n v="19.399999999999999"/>
    <n v="21.3"/>
    <n v="21.1"/>
    <s v="144"/>
    <s v="2,2"/>
    <s v="0,1"/>
    <n v="2"/>
    <n v="0"/>
    <n v="21.1"/>
  </r>
  <r>
    <x v="9"/>
    <x v="8"/>
    <n v="0.2"/>
    <n v="917.4"/>
    <n v="917.4"/>
    <n v="916.8"/>
    <n v="471"/>
    <n v="20.8"/>
    <n v="18.7"/>
    <n v="20.8"/>
    <n v="19.7"/>
    <s v="23"/>
    <s v="3,5"/>
    <s v="1,7"/>
    <n v="2"/>
    <n v="0"/>
    <n v="20.8"/>
  </r>
  <r>
    <x v="9"/>
    <x v="7"/>
    <n v="1.2"/>
    <n v="916"/>
    <n v="916.7"/>
    <n v="915.9"/>
    <n v="2298"/>
    <n v="23"/>
    <n v="19.899999999999999"/>
    <n v="26.7"/>
    <n v="23"/>
    <s v="35"/>
    <s v="7,5"/>
    <s v="4"/>
    <n v="2"/>
    <n v="0"/>
    <n v="23"/>
  </r>
  <r>
    <x v="9"/>
    <x v="10"/>
    <n v="3.2"/>
    <n v="915.2"/>
    <n v="916"/>
    <n v="915.2"/>
    <n v="2134"/>
    <n v="22.1"/>
    <n v="20"/>
    <n v="23.5"/>
    <n v="22.1"/>
    <s v="35"/>
    <s v="9,1"/>
    <s v="3,5"/>
    <n v="2"/>
    <n v="0"/>
    <n v="22.1"/>
  </r>
  <r>
    <x v="9"/>
    <x v="12"/>
    <n v="0.8"/>
    <n v="914.1"/>
    <n v="915.1"/>
    <n v="914.1"/>
    <n v="1723"/>
    <n v="23.3"/>
    <n v="19.8"/>
    <n v="23.8"/>
    <n v="22.1"/>
    <s v="42"/>
    <s v="5,9"/>
    <s v="3,2"/>
    <n v="2"/>
    <n v="0"/>
    <n v="23.3"/>
  </r>
  <r>
    <x v="10"/>
    <x v="6"/>
    <n v="1.6"/>
    <n v="915.8"/>
    <n v="916.8"/>
    <n v="915.8"/>
    <n v="1304"/>
    <n v="23.8"/>
    <n v="19"/>
    <n v="23.8"/>
    <n v="21.1"/>
    <s v="318"/>
    <s v="6,7"/>
    <s v="2,4"/>
    <n v="2"/>
    <n v="0"/>
    <n v="23.8"/>
  </r>
  <r>
    <x v="10"/>
    <x v="7"/>
    <n v="5.4"/>
    <n v="915.4"/>
    <n v="915.8"/>
    <n v="915.3"/>
    <n v="1311"/>
    <n v="20.7"/>
    <n v="19.100000000000001"/>
    <n v="24.6"/>
    <n v="20.100000000000001"/>
    <s v="257"/>
    <s v="9,7"/>
    <s v="3,1"/>
    <n v="2"/>
    <n v="0"/>
    <n v="20.7"/>
  </r>
  <r>
    <x v="10"/>
    <x v="10"/>
    <n v="0.2"/>
    <n v="914.4"/>
    <n v="915.3"/>
    <n v="914.4"/>
    <n v="1646"/>
    <n v="22.8"/>
    <n v="18.899999999999999"/>
    <n v="22.9"/>
    <n v="20.7"/>
    <s v="252"/>
    <s v="5"/>
    <s v="3"/>
    <n v="2"/>
    <n v="0"/>
    <n v="22.8"/>
  </r>
  <r>
    <x v="11"/>
    <x v="10"/>
    <n v="0.2"/>
    <n v="914.4"/>
    <n v="915"/>
    <n v="914.4"/>
    <n v="1030"/>
    <n v="22.1"/>
    <n v="19.100000000000001"/>
    <n v="25"/>
    <n v="22.1"/>
    <s v="352"/>
    <s v="8,3"/>
    <s v="2,3"/>
    <n v="2"/>
    <n v="0"/>
    <n v="22.1"/>
  </r>
  <r>
    <x v="11"/>
    <x v="12"/>
    <n v="0.2"/>
    <n v="913.8"/>
    <n v="914.4"/>
    <n v="913.8"/>
    <n v="941"/>
    <n v="22.4"/>
    <n v="19.399999999999999"/>
    <n v="22.5"/>
    <n v="22"/>
    <s v="16"/>
    <s v="4,8"/>
    <s v="2"/>
    <n v="2"/>
    <n v="0"/>
    <n v="22.4"/>
  </r>
  <r>
    <x v="12"/>
    <x v="11"/>
    <n v="0.2"/>
    <n v="915.8"/>
    <n v="915.8"/>
    <n v="914.8"/>
    <n v="34"/>
    <n v="19.8"/>
    <n v="17.899999999999999"/>
    <n v="20"/>
    <n v="19.8"/>
    <s v="336"/>
    <s v="5,4"/>
    <s v="2,3"/>
    <n v="2"/>
    <n v="0"/>
    <n v="19.8"/>
  </r>
  <r>
    <x v="12"/>
    <x v="8"/>
    <n v="2"/>
    <n v="916.5"/>
    <n v="916.5"/>
    <n v="915.8"/>
    <n v="77"/>
    <n v="19.2"/>
    <n v="17.399999999999999"/>
    <n v="19.8"/>
    <n v="19.2"/>
    <s v="349"/>
    <s v="8,5"/>
    <s v="3,7"/>
    <n v="2"/>
    <n v="0"/>
    <n v="19.2"/>
  </r>
  <r>
    <x v="12"/>
    <x v="9"/>
    <n v="0.6"/>
    <n v="917.5"/>
    <n v="917.5"/>
    <n v="916.5"/>
    <n v="171"/>
    <n v="19.3"/>
    <n v="17.8"/>
    <n v="19.3"/>
    <n v="19.100000000000001"/>
    <s v="360"/>
    <s v="7,3"/>
    <s v="2,7"/>
    <n v="2"/>
    <n v="0"/>
    <n v="19.3"/>
  </r>
  <r>
    <x v="12"/>
    <x v="4"/>
    <n v="1.4"/>
    <n v="917.5"/>
    <n v="917.7"/>
    <n v="917.3"/>
    <n v="158"/>
    <n v="18.899999999999999"/>
    <n v="17.3"/>
    <n v="19.3"/>
    <n v="18.899999999999999"/>
    <s v="16"/>
    <s v="7,8"/>
    <s v="3,1"/>
    <n v="2"/>
    <n v="0"/>
    <n v="18.899999999999999"/>
  </r>
  <r>
    <x v="12"/>
    <x v="5"/>
    <n v="4.8"/>
    <n v="917.4"/>
    <n v="917.7"/>
    <n v="917.4"/>
    <n v="89"/>
    <n v="18.8"/>
    <n v="17.3"/>
    <n v="18.899999999999999"/>
    <n v="18.7"/>
    <s v="24"/>
    <s v="7,1"/>
    <s v="3,9"/>
    <n v="2"/>
    <n v="0"/>
    <n v="18.8"/>
  </r>
  <r>
    <x v="12"/>
    <x v="3"/>
    <n v="1.8"/>
    <n v="916.8"/>
    <n v="917.5"/>
    <n v="916.8"/>
    <n v="226"/>
    <n v="19.399999999999999"/>
    <n v="17.5"/>
    <n v="19.399999999999999"/>
    <n v="18.8"/>
    <s v="36"/>
    <s v="7,8"/>
    <s v="3,1"/>
    <n v="2"/>
    <n v="0"/>
    <n v="19.399999999999999"/>
  </r>
  <r>
    <x v="13"/>
    <x v="9"/>
    <n v="0.2"/>
    <n v="914.1"/>
    <n v="914.5"/>
    <n v="913.7"/>
    <n v="597"/>
    <n v="20.2"/>
    <n v="17.7"/>
    <n v="20.9"/>
    <n v="20.100000000000001"/>
    <s v="172"/>
    <s v="3,7"/>
    <s v="1,2"/>
    <n v="2"/>
    <n v="0"/>
    <n v="20.2"/>
  </r>
  <r>
    <x v="13"/>
    <x v="4"/>
    <n v="1.4"/>
    <n v="913.5"/>
    <n v="914.8"/>
    <n v="913.5"/>
    <n v="587"/>
    <n v="20.399999999999999"/>
    <n v="17.600000000000001"/>
    <n v="20.399999999999999"/>
    <n v="19.8"/>
    <s v="36"/>
    <s v="5,1"/>
    <s v="2"/>
    <n v="2"/>
    <n v="0"/>
    <n v="20.399999999999999"/>
  </r>
  <r>
    <x v="13"/>
    <x v="0"/>
    <n v="2.6"/>
    <n v="910"/>
    <n v="910.3"/>
    <n v="909.1"/>
    <n v="578"/>
    <n v="22.5"/>
    <n v="17.100000000000001"/>
    <n v="27.9"/>
    <n v="19.600000000000001"/>
    <s v="308"/>
    <s v="15,3"/>
    <s v="1,4"/>
    <n v="2"/>
    <n v="0"/>
    <n v="22.5"/>
  </r>
  <r>
    <x v="14"/>
    <x v="7"/>
    <n v="30"/>
    <n v="916.8"/>
    <n v="916.8"/>
    <n v="914.7"/>
    <n v="494"/>
    <n v="19.5"/>
    <n v="18.5"/>
    <n v="28.7"/>
    <n v="18"/>
    <s v="302"/>
    <s v="-9999"/>
    <s v="1,7"/>
    <n v="3"/>
    <n v="30"/>
    <n v="19.5"/>
  </r>
  <r>
    <x v="14"/>
    <x v="10"/>
    <n v="30.6"/>
    <n v="915"/>
    <n v="916.8"/>
    <n v="915"/>
    <n v="77"/>
    <n v="19.100000000000001"/>
    <n v="18.2"/>
    <n v="19.7"/>
    <n v="18.5"/>
    <s v="7"/>
    <s v="5,2"/>
    <s v="0,8"/>
    <n v="3"/>
    <n v="30.6"/>
    <n v="19.100000000000001"/>
  </r>
  <r>
    <x v="14"/>
    <x v="12"/>
    <n v="1"/>
    <n v="912.6"/>
    <n v="915"/>
    <n v="912.6"/>
    <n v="395"/>
    <n v="20.8"/>
    <n v="18.5"/>
    <n v="20.8"/>
    <n v="19.100000000000001"/>
    <s v="8"/>
    <s v="2,6"/>
    <s v="0,2"/>
    <n v="3"/>
    <n v="0"/>
    <n v="20.8"/>
  </r>
  <r>
    <x v="15"/>
    <x v="7"/>
    <n v="1"/>
    <n v="917.3"/>
    <n v="918.4"/>
    <n v="917.3"/>
    <n v="1931"/>
    <n v="22.2"/>
    <n v="19.8"/>
    <n v="24.9"/>
    <n v="22.1"/>
    <s v="51"/>
    <s v="8,9"/>
    <s v="2,5"/>
    <n v="3"/>
    <n v="0"/>
    <n v="22.2"/>
  </r>
  <r>
    <x v="15"/>
    <x v="10"/>
    <n v="4.5999999999999996"/>
    <n v="916.7"/>
    <n v="917.3"/>
    <n v="916.7"/>
    <n v="598"/>
    <n v="22.4"/>
    <n v="19.7"/>
    <n v="22.6"/>
    <n v="21.9"/>
    <s v="59"/>
    <s v="5,3"/>
    <s v="1,3"/>
    <n v="3"/>
    <n v="0"/>
    <n v="22.4"/>
  </r>
  <r>
    <x v="15"/>
    <x v="12"/>
    <n v="0.6"/>
    <n v="916"/>
    <n v="916.7"/>
    <n v="916"/>
    <n v="649"/>
    <n v="23.4"/>
    <n v="19.2"/>
    <n v="23.4"/>
    <n v="22.3"/>
    <s v="72"/>
    <s v="4,4"/>
    <s v="2,5"/>
    <n v="3"/>
    <n v="0"/>
    <n v="23.4"/>
  </r>
  <r>
    <x v="15"/>
    <x v="2"/>
    <n v="0.2"/>
    <n v="917"/>
    <n v="917"/>
    <n v="916.5"/>
    <n v="15"/>
    <n v="21.8"/>
    <n v="18.399999999999999"/>
    <n v="23.3"/>
    <n v="21.8"/>
    <s v="93"/>
    <s v="6,1"/>
    <s v="2,9"/>
    <n v="3"/>
    <n v="0"/>
    <n v="21.8"/>
  </r>
  <r>
    <x v="16"/>
    <x v="11"/>
    <n v="0.2"/>
    <n v="917.6"/>
    <n v="917.6"/>
    <n v="917"/>
    <n v="37"/>
    <n v="19.8"/>
    <n v="17.7"/>
    <n v="20.100000000000001"/>
    <n v="19.8"/>
    <s v="52"/>
    <s v="6,5"/>
    <s v="2,7"/>
    <n v="3"/>
    <n v="0"/>
    <n v="19.8"/>
  </r>
  <r>
    <x v="16"/>
    <x v="6"/>
    <n v="0.4"/>
    <n v="918.3"/>
    <n v="918.8"/>
    <n v="918.3"/>
    <n v="852"/>
    <n v="22.4"/>
    <n v="18.8"/>
    <n v="25.3"/>
    <n v="22.4"/>
    <s v="4"/>
    <s v="8,6"/>
    <s v="2"/>
    <n v="3"/>
    <n v="0"/>
    <n v="22.4"/>
  </r>
  <r>
    <x v="16"/>
    <x v="7"/>
    <n v="0.4"/>
    <n v="916.9"/>
    <n v="918.3"/>
    <n v="916.9"/>
    <n v="1284"/>
    <n v="24.3"/>
    <n v="18.899999999999999"/>
    <n v="24.3"/>
    <n v="22.3"/>
    <s v="58"/>
    <s v="4,5"/>
    <s v="2"/>
    <n v="3"/>
    <n v="0"/>
    <n v="24.3"/>
  </r>
  <r>
    <x v="16"/>
    <x v="1"/>
    <n v="0.2"/>
    <n v="916.6"/>
    <n v="916.6"/>
    <n v="916.2"/>
    <n v="293"/>
    <n v="21.8"/>
    <n v="18.8"/>
    <n v="21.9"/>
    <n v="21.7"/>
    <s v="59"/>
    <s v="4,9"/>
    <s v="1,9"/>
    <n v="3"/>
    <n v="0"/>
    <n v="21.8"/>
  </r>
  <r>
    <x v="17"/>
    <x v="1"/>
    <n v="7"/>
    <n v="918"/>
    <n v="918.2"/>
    <n v="917.6"/>
    <n v="160"/>
    <n v="22.2"/>
    <n v="17.5"/>
    <n v="26.5"/>
    <n v="20.9"/>
    <s v="11"/>
    <s v="10,8"/>
    <s v="2,1"/>
    <n v="3"/>
    <n v="0"/>
    <n v="22.2"/>
  </r>
  <r>
    <x v="18"/>
    <x v="2"/>
    <n v="1"/>
    <n v="915"/>
    <n v="915"/>
    <n v="914.6"/>
    <n v="5"/>
    <n v="22.3"/>
    <n v="19"/>
    <n v="25.8"/>
    <n v="22.3"/>
    <s v="156"/>
    <s v="6,7"/>
    <s v="2,1"/>
    <n v="3"/>
    <n v="0"/>
    <n v="22.3"/>
  </r>
  <r>
    <x v="19"/>
    <x v="11"/>
    <n v="0.2"/>
    <n v="916.9"/>
    <n v="916.9"/>
    <n v="916.7"/>
    <n v="57"/>
    <n v="20.9"/>
    <n v="19.2"/>
    <n v="21"/>
    <n v="20.7"/>
    <s v="45"/>
    <s v="4"/>
    <s v="2"/>
    <n v="3"/>
    <n v="0"/>
    <n v="20.9"/>
  </r>
  <r>
    <x v="20"/>
    <x v="10"/>
    <n v="2"/>
    <n v="913"/>
    <n v="913.2"/>
    <n v="912.4"/>
    <n v="1570"/>
    <n v="23.3"/>
    <n v="19.399999999999999"/>
    <n v="28"/>
    <n v="23.3"/>
    <s v="275"/>
    <s v="9,6"/>
    <s v="4,9"/>
    <n v="3"/>
    <n v="0"/>
    <n v="23.3"/>
  </r>
  <r>
    <x v="20"/>
    <x v="12"/>
    <n v="1.8"/>
    <n v="912.4"/>
    <n v="913"/>
    <n v="912.3"/>
    <n v="1157"/>
    <n v="22.7"/>
    <n v="18.399999999999999"/>
    <n v="24.5"/>
    <n v="22.1"/>
    <s v="295"/>
    <s v="7,1"/>
    <s v="2,7"/>
    <n v="3"/>
    <n v="0"/>
    <n v="22.7"/>
  </r>
  <r>
    <x v="21"/>
    <x v="8"/>
    <n v="0.8"/>
    <n v="915.4"/>
    <n v="915.4"/>
    <n v="914.4"/>
    <n v="72"/>
    <n v="19.7"/>
    <n v="17.5"/>
    <n v="20.3"/>
    <n v="19.600000000000001"/>
    <s v="35"/>
    <s v="4,5"/>
    <s v="1,2"/>
    <n v="3"/>
    <n v="0"/>
    <n v="19.7"/>
  </r>
  <r>
    <x v="21"/>
    <x v="9"/>
    <n v="0.8"/>
    <n v="915.6"/>
    <n v="915.6"/>
    <n v="915.3"/>
    <n v="384"/>
    <n v="20"/>
    <n v="17.8"/>
    <n v="20"/>
    <n v="19.7"/>
    <s v="66"/>
    <s v="4,9"/>
    <s v="2,5"/>
    <n v="3"/>
    <n v="0"/>
    <n v="20"/>
  </r>
  <r>
    <x v="21"/>
    <x v="4"/>
    <n v="0.2"/>
    <n v="915.6"/>
    <n v="915.7"/>
    <n v="915.5"/>
    <n v="662"/>
    <n v="20.7"/>
    <n v="17.7"/>
    <n v="20.8"/>
    <n v="19.899999999999999"/>
    <s v="68"/>
    <s v="6,1"/>
    <s v="1,7"/>
    <n v="3"/>
    <n v="0"/>
    <n v="20.7"/>
  </r>
  <r>
    <x v="22"/>
    <x v="7"/>
    <n v="2"/>
    <n v="912.4"/>
    <n v="912.9"/>
    <n v="912.4"/>
    <n v="697"/>
    <n v="21"/>
    <n v="18.8"/>
    <n v="25"/>
    <n v="21"/>
    <s v="311"/>
    <s v="7,6"/>
    <s v="3,7"/>
    <n v="3"/>
    <n v="0"/>
    <n v="21"/>
  </r>
  <r>
    <x v="22"/>
    <x v="10"/>
    <n v="3.2"/>
    <n v="911.5"/>
    <n v="912.4"/>
    <n v="911.5"/>
    <n v="1167"/>
    <n v="23.3"/>
    <n v="18.8"/>
    <n v="23.3"/>
    <n v="20.3"/>
    <s v="215"/>
    <s v="4,6"/>
    <s v="1,7"/>
    <n v="3"/>
    <n v="0"/>
    <n v="23.3"/>
  </r>
  <r>
    <x v="23"/>
    <x v="7"/>
    <n v="0.2"/>
    <n v="915.2"/>
    <n v="915.5"/>
    <n v="915"/>
    <n v="682"/>
    <n v="22.9"/>
    <n v="17.7"/>
    <n v="26.1"/>
    <n v="22.9"/>
    <s v="52"/>
    <s v="8,6"/>
    <s v="1,9"/>
    <n v="3"/>
    <n v="0"/>
    <n v="22.9"/>
  </r>
  <r>
    <x v="24"/>
    <x v="2"/>
    <n v="6.8"/>
    <n v="913.6"/>
    <n v="914.4"/>
    <n v="913.1"/>
    <n v="16"/>
    <n v="20.8"/>
    <n v="15.7"/>
    <n v="26.5"/>
    <n v="19.2"/>
    <s v="110"/>
    <s v="13,5"/>
    <s v="2,7"/>
    <n v="3"/>
    <n v="0"/>
    <n v="20.8"/>
  </r>
  <r>
    <x v="25"/>
    <x v="7"/>
    <n v="0.4"/>
    <n v="911.1"/>
    <n v="911.8"/>
    <n v="911.1"/>
    <n v="1981"/>
    <n v="24.6"/>
    <n v="19.100000000000001"/>
    <n v="24.8"/>
    <n v="23.5"/>
    <s v="324"/>
    <s v="6,1"/>
    <s v="1,7"/>
    <n v="11"/>
    <n v="0"/>
    <n v="24.6"/>
  </r>
  <r>
    <x v="25"/>
    <x v="10"/>
    <n v="0.4"/>
    <n v="910.3"/>
    <n v="911"/>
    <n v="910.3"/>
    <n v="2595"/>
    <n v="25.5"/>
    <n v="18.2"/>
    <n v="26.7"/>
    <n v="25"/>
    <s v="322"/>
    <s v="4,6"/>
    <s v="2,2"/>
    <n v="11"/>
    <n v="0"/>
    <n v="25.5"/>
  </r>
  <r>
    <x v="25"/>
    <x v="12"/>
    <n v="0.6"/>
    <n v="910"/>
    <n v="910.4"/>
    <n v="910"/>
    <n v="1558"/>
    <n v="25.8"/>
    <n v="17.8"/>
    <n v="26.4"/>
    <n v="25.5"/>
    <s v="308"/>
    <s v="6,2"/>
    <s v="3,6"/>
    <n v="11"/>
    <n v="0"/>
    <n v="25.8"/>
  </r>
  <r>
    <x v="25"/>
    <x v="0"/>
    <n v="0.6"/>
    <n v="909.7"/>
    <n v="910"/>
    <n v="909.7"/>
    <n v="626"/>
    <n v="24.4"/>
    <n v="18.399999999999999"/>
    <n v="25.7"/>
    <n v="24"/>
    <s v="10"/>
    <s v="6,1"/>
    <s v="2"/>
    <n v="11"/>
    <n v="0"/>
    <n v="24.4"/>
  </r>
  <r>
    <x v="25"/>
    <x v="1"/>
    <n v="0.6"/>
    <n v="909.9"/>
    <n v="909.9"/>
    <n v="909.6"/>
    <n v="394"/>
    <n v="24"/>
    <n v="18.8"/>
    <n v="24.6"/>
    <n v="24"/>
    <s v="338"/>
    <s v="4,1"/>
    <s v="1,3"/>
    <n v="11"/>
    <n v="0"/>
    <n v="24"/>
  </r>
  <r>
    <x v="25"/>
    <x v="2"/>
    <n v="0.6"/>
    <n v="910.6"/>
    <n v="910.8"/>
    <n v="909.9"/>
    <n v="22"/>
    <n v="22.3"/>
    <n v="19.2"/>
    <n v="24"/>
    <n v="22.2"/>
    <s v="35"/>
    <s v="5,1"/>
    <s v="1,2"/>
    <n v="11"/>
    <n v="0"/>
    <n v="22.3"/>
  </r>
  <r>
    <x v="26"/>
    <x v="3"/>
    <n v="0.2"/>
    <n v="912.2"/>
    <n v="912.9"/>
    <n v="912.1"/>
    <n v="3101"/>
    <n v="26.2"/>
    <n v="19.3"/>
    <n v="26.4"/>
    <n v="23.2"/>
    <s v="283"/>
    <s v="11"/>
    <s v="6,1"/>
    <n v="11"/>
    <n v="0"/>
    <n v="26.2"/>
  </r>
  <r>
    <x v="26"/>
    <x v="10"/>
    <n v="0.2"/>
    <n v="910.5"/>
    <n v="911"/>
    <n v="910.5"/>
    <n v="1790"/>
    <n v="26.7"/>
    <n v="18.600000000000001"/>
    <n v="26.9"/>
    <n v="26.2"/>
    <s v="290"/>
    <s v="10,2"/>
    <s v="4,8"/>
    <n v="11"/>
    <n v="0"/>
    <n v="26.7"/>
  </r>
  <r>
    <x v="26"/>
    <x v="1"/>
    <n v="0.4"/>
    <n v="910.2"/>
    <n v="910.6"/>
    <n v="909.8"/>
    <n v="228"/>
    <n v="21.6"/>
    <n v="18.8"/>
    <n v="23.9"/>
    <n v="21.1"/>
    <s v="204"/>
    <s v="7,7"/>
    <s v="0"/>
    <n v="11"/>
    <n v="0"/>
    <n v="21.6"/>
  </r>
  <r>
    <x v="26"/>
    <x v="2"/>
    <n v="0.4"/>
    <n v="910.7"/>
    <n v="910.9"/>
    <n v="910.2"/>
    <n v="39"/>
    <n v="22.4"/>
    <n v="18.899999999999999"/>
    <n v="22.4"/>
    <n v="21.6"/>
    <s v="273"/>
    <s v="3,4"/>
    <s v="1,9"/>
    <n v="11"/>
    <n v="0"/>
    <n v="22.4"/>
  </r>
  <r>
    <x v="27"/>
    <x v="2"/>
    <n v="2"/>
    <n v="913.1"/>
    <n v="913.3"/>
    <n v="911.8"/>
    <n v="26"/>
    <n v="20.5"/>
    <n v="18.600000000000001"/>
    <n v="25.6"/>
    <n v="20.399999999999999"/>
    <s v="209"/>
    <s v="9,4"/>
    <s v="2,2"/>
    <n v="11"/>
    <n v="0"/>
    <n v="20.5"/>
  </r>
  <r>
    <x v="28"/>
    <x v="2"/>
    <n v="6"/>
    <n v="914.5"/>
    <n v="915.2"/>
    <n v="914.5"/>
    <n v="3"/>
    <n v="19.8"/>
    <n v="17.2"/>
    <n v="20.3"/>
    <n v="18.8"/>
    <s v="65"/>
    <s v="6"/>
    <s v="0,8"/>
    <n v="12"/>
    <n v="0"/>
    <n v="19.8"/>
  </r>
  <r>
    <x v="29"/>
    <x v="7"/>
    <n v="5.2"/>
    <n v="915.6"/>
    <n v="916.5"/>
    <n v="915.6"/>
    <n v="1617"/>
    <n v="22.1"/>
    <n v="19.3"/>
    <n v="24.4"/>
    <n v="20.399999999999999"/>
    <s v="61"/>
    <s v="10,8"/>
    <s v="4,2"/>
    <n v="12"/>
    <n v="0"/>
    <n v="22.1"/>
  </r>
  <r>
    <x v="29"/>
    <x v="10"/>
    <n v="0.4"/>
    <n v="914.9"/>
    <n v="915.5"/>
    <n v="914.9"/>
    <n v="1664"/>
    <n v="22.3"/>
    <n v="19.2"/>
    <n v="23.4"/>
    <n v="22.2"/>
    <s v="39"/>
    <s v="9,1"/>
    <s v="2,5"/>
    <n v="12"/>
    <n v="0"/>
    <n v="22.3"/>
  </r>
  <r>
    <x v="29"/>
    <x v="12"/>
    <n v="0.8"/>
    <n v="914"/>
    <n v="914.9"/>
    <n v="914"/>
    <n v="915"/>
    <n v="23.6"/>
    <n v="18.5"/>
    <n v="23.7"/>
    <n v="22.4"/>
    <s v="46"/>
    <s v="6,5"/>
    <s v="3"/>
    <n v="12"/>
    <n v="0"/>
    <n v="23.6"/>
  </r>
  <r>
    <x v="29"/>
    <x v="1"/>
    <n v="0.2"/>
    <n v="914.9"/>
    <n v="914.9"/>
    <n v="914.5"/>
    <n v="54"/>
    <n v="22.3"/>
    <n v="18.5"/>
    <n v="22.8"/>
    <n v="22.3"/>
    <s v="46"/>
    <s v="5,2"/>
    <s v="1,7"/>
    <n v="12"/>
    <n v="0"/>
    <n v="22.3"/>
  </r>
  <r>
    <x v="30"/>
    <x v="1"/>
    <n v="9"/>
    <n v="912.5"/>
    <n v="913.2"/>
    <n v="912.1"/>
    <n v="548"/>
    <n v="25.5"/>
    <n v="19.7"/>
    <n v="28.9"/>
    <n v="21.7"/>
    <s v="68"/>
    <s v="12,4"/>
    <s v="0,9"/>
    <n v="12"/>
    <n v="0"/>
    <n v="25.5"/>
  </r>
  <r>
    <x v="31"/>
    <x v="6"/>
    <n v="1.6"/>
    <n v="914"/>
    <n v="915"/>
    <n v="914"/>
    <n v="1892"/>
    <n v="23.9"/>
    <n v="19.3"/>
    <n v="29.3"/>
    <n v="23.6"/>
    <s v="338"/>
    <s v="7,8"/>
    <s v="3,1"/>
    <n v="12"/>
    <n v="0"/>
    <n v="23.9"/>
  </r>
  <r>
    <x v="31"/>
    <x v="7"/>
    <n v="3.8"/>
    <n v="913.8"/>
    <n v="914.4"/>
    <n v="913.6"/>
    <n v="363"/>
    <n v="20.6"/>
    <n v="17.5"/>
    <n v="24.1"/>
    <n v="20.6"/>
    <s v="331"/>
    <s v="8,3"/>
    <s v="2,6"/>
    <n v="12"/>
    <n v="0"/>
    <n v="20.6"/>
  </r>
  <r>
    <x v="31"/>
    <x v="10"/>
    <n v="3.8"/>
    <n v="911.6"/>
    <n v="913.7"/>
    <n v="911.6"/>
    <n v="1625"/>
    <n v="26"/>
    <n v="19.2"/>
    <n v="26"/>
    <n v="19.899999999999999"/>
    <s v="64"/>
    <s v="5,5"/>
    <s v="0"/>
    <n v="12"/>
    <n v="0"/>
    <n v="26"/>
  </r>
  <r>
    <x v="31"/>
    <x v="12"/>
    <n v="1.8"/>
    <n v="911.2"/>
    <n v="911.6"/>
    <n v="911.2"/>
    <n v="2311"/>
    <n v="29.2"/>
    <n v="18"/>
    <n v="29.4"/>
    <n v="25.9"/>
    <s v="299"/>
    <s v="4"/>
    <s v="1,7"/>
    <n v="12"/>
    <n v="0"/>
    <n v="29.2"/>
  </r>
  <r>
    <x v="31"/>
    <x v="0"/>
    <n v="1.2"/>
    <n v="911.4"/>
    <n v="911.4"/>
    <n v="910.6"/>
    <n v="733"/>
    <n v="24.1"/>
    <n v="18.8"/>
    <n v="29.1"/>
    <n v="24.1"/>
    <s v="285"/>
    <s v="6,6"/>
    <s v="2,6"/>
    <n v="12"/>
    <n v="0"/>
    <n v="24.1"/>
  </r>
  <r>
    <x v="31"/>
    <x v="1"/>
    <n v="1.4"/>
    <n v="912.2"/>
    <n v="912.7"/>
    <n v="911.5"/>
    <n v="304"/>
    <n v="21.6"/>
    <n v="17.399999999999999"/>
    <n v="23.9"/>
    <n v="20.5"/>
    <s v="30"/>
    <s v="10,2"/>
    <s v="4,3"/>
    <n v="12"/>
    <n v="0"/>
    <n v="21.6"/>
  </r>
  <r>
    <x v="31"/>
    <x v="2"/>
    <n v="1.4"/>
    <n v="913.7"/>
    <n v="913.7"/>
    <n v="912"/>
    <n v="54"/>
    <n v="21.5"/>
    <n v="17.2"/>
    <n v="22.5"/>
    <n v="21.5"/>
    <s v="228"/>
    <s v="7,4"/>
    <s v="3,4"/>
    <n v="12"/>
    <n v="0"/>
    <n v="21.5"/>
  </r>
  <r>
    <x v="32"/>
    <x v="3"/>
    <n v="0.2"/>
    <n v="914.5"/>
    <n v="915.1"/>
    <n v="914.5"/>
    <n v="1083"/>
    <n v="22.8"/>
    <n v="19.600000000000001"/>
    <n v="24.3"/>
    <n v="22.8"/>
    <s v="285"/>
    <s v="4,7"/>
    <s v="2,6"/>
    <n v="12"/>
    <n v="0"/>
    <n v="22.8"/>
  </r>
  <r>
    <x v="32"/>
    <x v="6"/>
    <n v="0.2"/>
    <n v="913.9"/>
    <n v="914.5"/>
    <n v="913.9"/>
    <n v="316"/>
    <n v="21.6"/>
    <n v="19.399999999999999"/>
    <n v="22.7"/>
    <n v="21.6"/>
    <s v="248"/>
    <s v="7,3"/>
    <s v="2,6"/>
    <n v="12"/>
    <n v="0"/>
    <n v="21.6"/>
  </r>
  <r>
    <x v="32"/>
    <x v="7"/>
    <n v="0.4"/>
    <n v="912.6"/>
    <n v="913.9"/>
    <n v="912.6"/>
    <n v="1933"/>
    <n v="22.7"/>
    <n v="19.100000000000001"/>
    <n v="23.2"/>
    <n v="21.6"/>
    <s v="307"/>
    <s v="5,2"/>
    <s v="3,2"/>
    <n v="12"/>
    <n v="0"/>
    <n v="22.7"/>
  </r>
  <r>
    <x v="32"/>
    <x v="10"/>
    <n v="0.6"/>
    <n v="911.6"/>
    <n v="912.6"/>
    <n v="911.6"/>
    <n v="1653"/>
    <n v="23.9"/>
    <n v="19.5"/>
    <n v="24.1"/>
    <n v="22.7"/>
    <s v="336"/>
    <s v="6,3"/>
    <s v="1,8"/>
    <n v="12"/>
    <n v="0"/>
    <n v="23.9"/>
  </r>
  <r>
    <x v="32"/>
    <x v="12"/>
    <n v="0.6"/>
    <n v="910.7"/>
    <n v="911.6"/>
    <n v="910.7"/>
    <n v="1507"/>
    <n v="25.2"/>
    <n v="19.100000000000001"/>
    <n v="25.2"/>
    <n v="23.9"/>
    <s v="286"/>
    <s v="4,5"/>
    <s v="2,5"/>
    <n v="12"/>
    <n v="0"/>
    <n v="25.2"/>
  </r>
  <r>
    <x v="32"/>
    <x v="0"/>
    <n v="0.4"/>
    <n v="910.4"/>
    <n v="910.7"/>
    <n v="910.4"/>
    <n v="671"/>
    <n v="24.8"/>
    <n v="19"/>
    <n v="25.2"/>
    <n v="24.7"/>
    <s v="283"/>
    <s v="5,4"/>
    <s v="2,6"/>
    <n v="12"/>
    <n v="0"/>
    <n v="24.8"/>
  </r>
  <r>
    <x v="32"/>
    <x v="1"/>
    <n v="0.4"/>
    <n v="910.5"/>
    <n v="910.6"/>
    <n v="910.3"/>
    <n v="316"/>
    <n v="24.3"/>
    <n v="18.5"/>
    <n v="25"/>
    <n v="24.3"/>
    <s v="255"/>
    <s v="5,9"/>
    <s v="2,7"/>
    <n v="12"/>
    <n v="0"/>
    <n v="24.3"/>
  </r>
  <r>
    <x v="33"/>
    <x v="10"/>
    <n v="4"/>
    <n v="913.2"/>
    <n v="913.6"/>
    <n v="913.1"/>
    <n v="655"/>
    <n v="22.2"/>
    <n v="18.5"/>
    <n v="23.3"/>
    <n v="20.6"/>
    <s v="1"/>
    <s v="7,3"/>
    <s v="1,4"/>
    <n v="12"/>
    <n v="0"/>
    <n v="22.2"/>
  </r>
  <r>
    <x v="33"/>
    <x v="12"/>
    <n v="0.2"/>
    <n v="912.7"/>
    <n v="913.2"/>
    <n v="912.4"/>
    <n v="1142"/>
    <n v="24.4"/>
    <n v="17.2"/>
    <n v="24.4"/>
    <n v="22.1"/>
    <s v="309"/>
    <s v="4,8"/>
    <s v="0,4"/>
    <n v="12"/>
    <n v="0"/>
    <n v="24.4"/>
  </r>
  <r>
    <x v="33"/>
    <x v="2"/>
    <n v="0.6"/>
    <n v="914.2"/>
    <n v="914.2"/>
    <n v="913.7"/>
    <n v="34"/>
    <n v="20.8"/>
    <n v="18.100000000000001"/>
    <n v="20.8"/>
    <n v="20.3"/>
    <s v="355"/>
    <s v="5,9"/>
    <s v="0,6"/>
    <n v="12"/>
    <n v="0"/>
    <n v="20.8"/>
  </r>
  <r>
    <x v="34"/>
    <x v="7"/>
    <n v="0.2"/>
    <n v="914.9"/>
    <n v="915.4"/>
    <n v="914.9"/>
    <n v="2269"/>
    <n v="28"/>
    <n v="18.7"/>
    <n v="29.1"/>
    <n v="26.6"/>
    <s v="82"/>
    <s v="7,7"/>
    <s v="3,6"/>
    <n v="12"/>
    <n v="0"/>
    <n v="28"/>
  </r>
  <r>
    <x v="35"/>
    <x v="12"/>
    <n v="0.2"/>
    <n v="913.9"/>
    <n v="914.6"/>
    <n v="913.9"/>
    <n v="956"/>
    <n v="21.1"/>
    <n v="18.600000000000001"/>
    <n v="24"/>
    <n v="20.9"/>
    <s v="2"/>
    <s v="11,7"/>
    <s v="3,5"/>
    <n v="12"/>
    <n v="0"/>
    <n v="21.1"/>
  </r>
  <r>
    <x v="36"/>
    <x v="7"/>
    <n v="0.2"/>
    <n v="913.5"/>
    <n v="914.2"/>
    <n v="913.5"/>
    <n v="2466"/>
    <n v="27.1"/>
    <n v="17.399999999999999"/>
    <n v="28.1"/>
    <n v="27.1"/>
    <s v="314"/>
    <s v="9"/>
    <s v="4,3"/>
    <n v="12"/>
    <n v="0"/>
    <n v="27.1"/>
  </r>
  <r>
    <x v="36"/>
    <x v="10"/>
    <n v="2.6"/>
    <n v="913.2"/>
    <n v="914.1"/>
    <n v="913.2"/>
    <n v="653"/>
    <n v="23.4"/>
    <n v="18.899999999999999"/>
    <n v="27.1"/>
    <n v="21"/>
    <s v="320"/>
    <s v="15,3"/>
    <s v="2,6"/>
    <n v="12"/>
    <n v="0"/>
    <n v="23.4"/>
  </r>
  <r>
    <x v="37"/>
    <x v="6"/>
    <n v="10.4"/>
    <n v="914.9"/>
    <n v="915"/>
    <n v="914.3"/>
    <n v="1067"/>
    <n v="20.2"/>
    <n v="18.8"/>
    <n v="24.7"/>
    <n v="20.100000000000001"/>
    <s v="329"/>
    <s v="10,2"/>
    <s v="3,6"/>
    <n v="12"/>
    <n v="10.4"/>
    <n v="20.2"/>
  </r>
  <r>
    <x v="37"/>
    <x v="7"/>
    <n v="0.4"/>
    <n v="913.7"/>
    <n v="914.9"/>
    <n v="913.7"/>
    <n v="1851"/>
    <n v="24.5"/>
    <n v="19.5"/>
    <n v="24.5"/>
    <n v="20.2"/>
    <s v="302"/>
    <s v="4,6"/>
    <s v="1,6"/>
    <n v="12"/>
    <n v="0"/>
    <n v="24.5"/>
  </r>
  <r>
    <x v="37"/>
    <x v="10"/>
    <n v="8.8000000000000007"/>
    <n v="913.2"/>
    <n v="913.8"/>
    <n v="913.2"/>
    <n v="1053"/>
    <n v="21.8"/>
    <n v="19.899999999999999"/>
    <n v="24.2"/>
    <n v="20.3"/>
    <s v="40"/>
    <s v="8,2"/>
    <s v="1,9"/>
    <n v="12"/>
    <n v="0"/>
    <n v="21.8"/>
  </r>
  <r>
    <x v="37"/>
    <x v="12"/>
    <n v="8.6"/>
    <n v="913.3"/>
    <n v="913.3"/>
    <n v="912.6"/>
    <n v="740"/>
    <n v="20.100000000000001"/>
    <n v="18.7"/>
    <n v="23.3"/>
    <n v="20.100000000000001"/>
    <s v="343"/>
    <s v="6,9"/>
    <s v="2,8"/>
    <n v="12"/>
    <n v="0"/>
    <n v="20.100000000000001"/>
  </r>
  <r>
    <x v="37"/>
    <x v="0"/>
    <n v="7.6"/>
    <n v="913.3"/>
    <n v="913.3"/>
    <n v="912.5"/>
    <n v="277"/>
    <n v="20.5"/>
    <n v="19.100000000000001"/>
    <n v="20.6"/>
    <n v="20"/>
    <s v="138"/>
    <s v="4,5"/>
    <s v="1,1"/>
    <n v="12"/>
    <n v="0"/>
    <n v="20.5"/>
  </r>
  <r>
    <x v="37"/>
    <x v="1"/>
    <n v="6.6"/>
    <n v="913.5"/>
    <n v="913.7"/>
    <n v="913.2"/>
    <n v="130"/>
    <n v="19.899999999999999"/>
    <n v="18.2"/>
    <n v="20.8"/>
    <n v="19.5"/>
    <s v="56"/>
    <s v="3,2"/>
    <s v="1,6"/>
    <n v="12"/>
    <n v="0"/>
    <n v="19.899999999999999"/>
  </r>
  <r>
    <x v="37"/>
    <x v="2"/>
    <n v="6"/>
    <n v="914.2"/>
    <n v="914.2"/>
    <n v="913.3"/>
    <n v="52"/>
    <n v="20.3"/>
    <n v="18.899999999999999"/>
    <n v="20.5"/>
    <n v="19.899999999999999"/>
    <s v="10"/>
    <s v="2,8"/>
    <s v="1,1"/>
    <n v="12"/>
    <n v="0"/>
    <n v="20.3"/>
  </r>
  <r>
    <x v="38"/>
    <x v="2"/>
    <n v="4.4000000000000004"/>
    <n v="910.7"/>
    <n v="911"/>
    <n v="909.6"/>
    <n v="17"/>
    <n v="20.5"/>
    <n v="18.899999999999999"/>
    <n v="25"/>
    <n v="20.5"/>
    <s v="300"/>
    <s v="9,6"/>
    <s v="4"/>
    <n v="12"/>
    <n v="0"/>
    <n v="20.5"/>
  </r>
  <r>
    <x v="39"/>
    <x v="1"/>
    <n v="3.8"/>
    <n v="911.4"/>
    <n v="911.4"/>
    <n v="910.3"/>
    <n v="139"/>
    <n v="22.6"/>
    <n v="20.100000000000001"/>
    <n v="24.5"/>
    <n v="21.9"/>
    <s v="112"/>
    <s v="6,2"/>
    <s v="0,6"/>
    <n v="12"/>
    <n v="0"/>
    <n v="22.6"/>
  </r>
  <r>
    <x v="39"/>
    <x v="2"/>
    <n v="1.2"/>
    <n v="912.1"/>
    <n v="912.1"/>
    <n v="911.4"/>
    <n v="26"/>
    <n v="22.1"/>
    <n v="19.100000000000001"/>
    <n v="22.8"/>
    <n v="22.1"/>
    <s v="209"/>
    <s v="4,5"/>
    <s v="2,4"/>
    <n v="12"/>
    <n v="0"/>
    <n v="22.1"/>
  </r>
  <r>
    <x v="40"/>
    <x v="10"/>
    <n v="7.6"/>
    <n v="916.5"/>
    <n v="917"/>
    <n v="916.1"/>
    <n v="268"/>
    <n v="21.9"/>
    <n v="19.100000000000001"/>
    <n v="28.2"/>
    <n v="21"/>
    <s v="105"/>
    <s v="11,1"/>
    <s v="4,3"/>
    <n v="12"/>
    <n v="0"/>
    <n v="21.9"/>
  </r>
  <r>
    <x v="40"/>
    <x v="12"/>
    <n v="0.4"/>
    <n v="916.6"/>
    <n v="917"/>
    <n v="916.1"/>
    <n v="179"/>
    <n v="21"/>
    <n v="18.399999999999999"/>
    <n v="21.8"/>
    <n v="21"/>
    <s v="187"/>
    <s v="6,5"/>
    <s v="1,4"/>
    <n v="12"/>
    <n v="0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956B-4681-4A24-B02E-AD7871D2E2A0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MÊS X DIA X HORA">
  <location ref="F22:J28" firstHeaderRow="0" firstDataRow="1" firstDataCol="1"/>
  <pivotFields count="18">
    <pivotField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numFmtId="164" showAll="0">
      <items count="15">
        <item x="13"/>
        <item x="5"/>
        <item x="6"/>
        <item x="12"/>
        <item x="7"/>
        <item x="8"/>
        <item x="9"/>
        <item x="10"/>
        <item x="11"/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6"/>
    <field x="15"/>
    <field x="1"/>
  </rowFields>
  <rowItems count="6">
    <i>
      <x v="3"/>
    </i>
    <i>
      <x v="4"/>
    </i>
    <i>
      <x v="5"/>
    </i>
    <i>
      <x v="9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DE  HORAS (UTC)" fld="1" subtotal="count" baseField="16" baseItem="3"/>
    <dataField name="Média de TEMPERATURA DO AR " fld="7" subtotal="average" baseField="16" baseItem="3" numFmtId="2"/>
    <dataField name="Máx. de TEMPERATURA DO AR " fld="7" subtotal="max" baseField="16" baseItem="3"/>
    <dataField name="Mín. de TEMPERATURA DO AR " fld="7" subtotal="min" baseField="16" baseItem="3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88D5C-6890-4B95-80F7-03ED214AA27E}" name="Tabela dinâ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Mês">
  <location ref="C10:D16" firstHeaderRow="1" firstDataRow="1" firstDataCol="1"/>
  <pivotFields count="20">
    <pivotField axis="axisRow"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umFmtId="164" showAll="0">
      <items count="14">
        <item x="11"/>
        <item x="8"/>
        <item x="9"/>
        <item x="4"/>
        <item x="5"/>
        <item x="3"/>
        <item x="6"/>
        <item x="7"/>
        <item x="10"/>
        <item x="12"/>
        <item x="0"/>
        <item x="1"/>
        <item x="2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9"/>
    <field x="18"/>
    <field x="0"/>
  </rowFields>
  <rowItems count="49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4"/>
    </i>
    <i r="1">
      <x v="11"/>
    </i>
    <i r="2">
      <x v="25"/>
    </i>
    <i r="2">
      <x v="26"/>
    </i>
    <i r="2">
      <x v="27"/>
    </i>
    <i r="1">
      <x v="12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t="grand">
      <x/>
    </i>
  </rowItems>
  <colItems count="1">
    <i/>
  </colItems>
  <dataFields count="1">
    <dataField name="Soma de PRECIPITAÇÃO TOTAL, HORÁRIO (mm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DEFEC2-FCB2-43BB-8AA2-208B64DA01FE}" name="Tabela dinâmica17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39:E58" firstHeaderRow="0" firstDataRow="1" firstDataCol="1"/>
  <pivotFields count="20">
    <pivotField axis="axisRow"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umFmtId="164" showAll="0">
      <items count="14">
        <item x="11"/>
        <item x="8"/>
        <item x="9"/>
        <item x="4"/>
        <item x="5"/>
        <item x="3"/>
        <item x="6"/>
        <item x="7"/>
        <item x="10"/>
        <item x="12"/>
        <item x="0"/>
        <item x="1"/>
        <item x="2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dataField="1" numFmtId="2" showAll="0"/>
    <pivotField showAll="0"/>
    <pivotField showAll="0"/>
    <pivotField showAll="0"/>
    <pivotField numFmtId="2" showAll="0"/>
    <pivotField numFmtId="2" showAll="0"/>
    <pivotField numFmtId="2"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sd="0" x="0"/>
        <item sd="0" x="1"/>
        <item sd="0" x="2"/>
        <item sd="0" x="3"/>
        <item x="4"/>
        <item sd="0" x="5"/>
      </items>
    </pivotField>
  </pivotFields>
  <rowFields count="2">
    <field x="19"/>
    <field x="0"/>
  </rowFields>
  <rowItems count="19">
    <i>
      <x v="1"/>
    </i>
    <i>
      <x v="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TEMPERATURA MÁXIMA NA HORA ANT. (AUT) (°C)" fld="9" subtotal="average" baseField="0" baseItem="3"/>
    <dataField name="Mín. de TEMPERATURA MÍNIMA NA HORA ANT. (AUT) (°C)" fld="10" subtotal="min" baseField="0" baseItem="3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7F00-D97F-4AB3-B02A-0E3740374A24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Trimestre x Data ">
  <location ref="B39:D70" firstHeaderRow="0" firstDataRow="1" firstDataCol="1"/>
  <pivotFields count="18">
    <pivotField axis="axisRow"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64" showAll="0">
      <items count="15">
        <item x="13"/>
        <item x="5"/>
        <item x="6"/>
        <item x="12"/>
        <item x="7"/>
        <item x="8"/>
        <item x="9"/>
        <item x="10"/>
        <item x="11"/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7"/>
    <field x="0"/>
  </rowFields>
  <rowItems count="31"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3"/>
    </i>
    <i r="1">
      <x v="18"/>
    </i>
    <i r="1">
      <x v="19"/>
    </i>
    <i r="1">
      <x v="20"/>
    </i>
    <i r="1">
      <x v="21"/>
    </i>
    <i>
      <x v="4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TEMPERATURA MÁXIMA " fld="9" subtotal="average" baseField="17" baseItem="1"/>
    <dataField name="Média de TEMPERATURA MÍNIMA " fld="10" subtotal="average" baseField="17" baseItem="1"/>
  </dataFields>
  <formats count="1">
    <format dxfId="21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7310A-DDEA-4034-8683-F671112362BF}" name="Tabela dinâmica2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Trimestral ">
  <location ref="F11:G16" firstHeaderRow="1" firstDataRow="1" firstDataCol="1"/>
  <pivotFields count="18">
    <pivotField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64" showAll="0">
      <items count="15">
        <item x="13"/>
        <item x="5"/>
        <item x="6"/>
        <item x="12"/>
        <item x="7"/>
        <item x="8"/>
        <item x="9"/>
        <item x="10"/>
        <item x="11"/>
        <item x="3"/>
        <item x="2"/>
        <item x="0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PRECIPITAÇÃO TOTAL, HORÁRIO (mm)" fld="2" baseField="0" baseItem="0"/>
  </dataFields>
  <chartFormats count="2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6646FD-4971-4EBF-A52E-02492EA1E341}" name="Tabela dinâmica2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Hora do dia">
  <location ref="B21:D36" firstHeaderRow="0" firstDataRow="1" firstDataCol="1"/>
  <pivotFields count="18">
    <pivotField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64" showAll="0">
      <items count="15">
        <item x="13"/>
        <item x="5"/>
        <item x="6"/>
        <item x="12"/>
        <item x="7"/>
        <item x="8"/>
        <item x="9"/>
        <item x="10"/>
        <item x="11"/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TEMPERATURA DO AR (°C)" fld="7" subtotal="max" baseField="1" baseItem="0"/>
    <dataField name="Mín. de TEMPERATURA DO AR  (°C)" fld="7" subtotal="min" baseField="1" baseItem="0"/>
  </dataFields>
  <formats count="15">
    <format dxfId="36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1" count="1">
            <x v="2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1" count="1">
            <x v="5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1" count="1">
            <x v="7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1" count="1">
            <x v="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1" count="1">
            <x v="8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" count="5">
            <x v="8"/>
            <x v="9"/>
            <x v="10"/>
            <x v="11"/>
            <x v="12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1" count="1">
            <x v="11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1" count="1">
            <x v="9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1" count="1">
            <x v="8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1" count="1">
            <x v="1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2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5D8E4-17F9-4301-89AB-46B2CF193BBD}" name="Tabela dinâmica2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MÊS">
  <location ref="B10:C16" firstHeaderRow="1" firstDataRow="1" firstDataCol="1"/>
  <pivotFields count="18">
    <pivotField axis="axisRow"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64" showAll="0">
      <items count="15">
        <item x="13"/>
        <item x="5"/>
        <item x="6"/>
        <item x="12"/>
        <item x="7"/>
        <item x="8"/>
        <item x="9"/>
        <item x="10"/>
        <item x="11"/>
        <item x="3"/>
        <item x="2"/>
        <item x="0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16"/>
    <field x="15"/>
    <field x="0"/>
  </rowFields>
  <rowItems count="6">
    <i>
      <x v="3"/>
    </i>
    <i>
      <x v="4"/>
    </i>
    <i>
      <x v="5"/>
    </i>
    <i>
      <x v="9"/>
    </i>
    <i>
      <x v="12"/>
    </i>
    <i t="grand">
      <x/>
    </i>
  </rowItems>
  <colItems count="1">
    <i/>
  </colItems>
  <dataFields count="1">
    <dataField name=" PRECIPITAÇÃO TOTAL, HORÁRIO (mm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48F53-F8CA-4FD2-9849-048900F9F948}" name="Tabela dinâmica2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6:F164" firstHeaderRow="0" firstDataRow="1" firstDataCol="1"/>
  <pivotFields count="20">
    <pivotField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umFmtId="164" showAll="0">
      <items count="14">
        <item x="11"/>
        <item x="8"/>
        <item x="9"/>
        <item x="4"/>
        <item x="5"/>
        <item x="3"/>
        <item x="6"/>
        <item x="7"/>
        <item x="10"/>
        <item x="12"/>
        <item x="0"/>
        <item x="1"/>
        <item x="2"/>
        <item t="default"/>
      </items>
    </pivotField>
    <pivotField numFmtId="2" showAll="0"/>
    <pivotField dataField="1"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numFmtId="2" showAll="0"/>
    <pivotField numFmtId="2" showAll="0"/>
    <pivotField numFmtId="2"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9"/>
    <field x="18"/>
  </rowFields>
  <rowItems count="8">
    <i>
      <x v="1"/>
    </i>
    <i r="1">
      <x v="1"/>
    </i>
    <i r="1">
      <x v="2"/>
    </i>
    <i r="1">
      <x v="3"/>
    </i>
    <i>
      <x v="4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PRESSAO ATMOSFERICA AO NIVEL DA ESTACAO, HORARIA (mB)" fld="3" subtotal="average" baseField="18" baseItem="1"/>
    <dataField name="Mín. de TEMPERATURA DO AR - BULBO SECO, HORARIA (°C)" fld="7" subtotal="min" baseField="18" baseItem="1"/>
    <dataField name="Máx. de TEMPERATURA DO AR - BULBO SECO, HORARIA (°C)" fld="7" subtotal="max" baseField="18" baseItem="1"/>
    <dataField name="Média de TEMPERATURA DO AR - BULBO SECO, HORARIA (°C)" fld="7" subtotal="average" baseField="18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EC168-CD1C-44ED-9733-0625FE04CD4F}" name="Tabela dinâmica1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21:J70" firstHeaderRow="0" firstDataRow="1" firstDataCol="1"/>
  <pivotFields count="20">
    <pivotField axis="axisRow"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numFmtId="164" showAll="0">
      <items count="14">
        <item x="11"/>
        <item x="8"/>
        <item x="9"/>
        <item x="4"/>
        <item x="5"/>
        <item x="3"/>
        <item x="6"/>
        <item x="7"/>
        <item x="10"/>
        <item x="12"/>
        <item x="0"/>
        <item x="1"/>
        <item x="2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numFmtId="2" showAll="0"/>
    <pivotField numFmtId="2" showAll="0"/>
    <pivotField numFmtId="2"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9"/>
    <field x="18"/>
    <field x="0"/>
  </rowFields>
  <rowItems count="49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>
      <x v="4"/>
    </i>
    <i r="1">
      <x v="11"/>
    </i>
    <i r="2">
      <x v="25"/>
    </i>
    <i r="2">
      <x v="26"/>
    </i>
    <i r="2">
      <x v="27"/>
    </i>
    <i r="1">
      <x v="12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HORA (UTC)" fld="1" baseField="18" baseItem="1" numFmtId="4"/>
    <dataField name="Máx. de TEMPERATURA DO AR - BULBO SECO, HORARIA (°C)" fld="7" subtotal="max" baseField="18" baseItem="1"/>
    <dataField name="Mín. de TEMPERATURA DO AR - BULBO SECO, HORARIA (°C)" fld="7" subtotal="min" baseField="18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ED550-BFB5-4C40-A1CB-53FB1F46710E}" name="Tabela dinâmica1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9:H12" firstHeaderRow="1" firstDataRow="1" firstDataCol="1"/>
  <pivotFields count="20">
    <pivotField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umFmtId="164" showAll="0">
      <items count="14">
        <item x="11"/>
        <item x="8"/>
        <item x="9"/>
        <item x="4"/>
        <item x="5"/>
        <item x="3"/>
        <item x="6"/>
        <item x="7"/>
        <item x="10"/>
        <item x="12"/>
        <item x="0"/>
        <item x="1"/>
        <item x="2"/>
        <item t="default"/>
      </items>
    </pivotField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9"/>
  </rowFields>
  <rowItems count="3">
    <i>
      <x v="1"/>
    </i>
    <i>
      <x v="4"/>
    </i>
    <i t="grand">
      <x/>
    </i>
  </rowItems>
  <colItems count="1">
    <i/>
  </colItems>
  <dataFields count="1">
    <dataField name="Soma de PRECIPITAÇÃO TOTAL, HORÁRIO (mm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00E9E-8A36-4AFF-AF41-2C65E93AFE1A}" name="Tabela dinâmica10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20:E34" firstHeaderRow="0" firstDataRow="1" firstDataCol="1"/>
  <pivotFields count="20">
    <pivotField numFmtId="14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Row" numFmtId="164" showAll="0">
      <items count="14">
        <item x="11"/>
        <item x="8"/>
        <item x="9"/>
        <item x="4"/>
        <item x="5"/>
        <item x="3"/>
        <item x="6"/>
        <item x="7"/>
        <item x="10"/>
        <item x="12"/>
        <item x="0"/>
        <item x="1"/>
        <item x="2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showAll="0"/>
    <pivotField showAll="0"/>
    <pivotField showAll="0"/>
    <pivotField numFmtId="2" showAll="0"/>
    <pivotField numFmtId="2" showAll="0"/>
    <pivotField numFmtId="2"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TEMPERATURA DO AR " fld="7" subtotal="max" baseField="1" baseItem="0"/>
    <dataField name="Mín. de TEMPERATURA DO AR" fld="7" subtotal="min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5CA0A29-4296-4CFC-9DEF-986721AE74E1}" autoFormatId="16" applyNumberFormats="0" applyBorderFormats="0" applyFontFormats="0" applyPatternFormats="0" applyAlignmentFormats="0" applyWidthHeightFormats="0">
  <queryTableRefresh nextId="16">
    <queryTableFields count="15">
      <queryTableField id="1" name="DATA (YYYY-MM-DD)" tableColumnId="1"/>
      <queryTableField id="2" name="HORA (UTC)" tableColumnId="2"/>
      <queryTableField id="3" name="PRECIPITAÇÃO TOTAL, HORÁRIO (mm)" tableColumnId="3"/>
      <queryTableField id="4" name="PRESSAO ATMOSFERICA AO NIVEL DA ESTACAO, HORARIA (mB)" tableColumnId="4"/>
      <queryTableField id="5" name="PRESSÃO ATMOSFERICA MAX.NA HORA ANT. (AUT) (mB)" tableColumnId="5"/>
      <queryTableField id="6" name="PRESSÃO ATMOSFERICA MIN. NA HORA ANT. (AUT) (mB)" tableColumnId="6"/>
      <queryTableField id="7" name="RADIACAO GLOBAL (KJ/m²)" tableColumnId="7"/>
      <queryTableField id="8" name="TEMPERATURA DO AR - BULBO SECO, HORARIA (°C)" tableColumnId="8"/>
      <queryTableField id="9" name="TEMPERATURA DO PONTO DE ORVALHO (°C)" tableColumnId="9"/>
      <queryTableField id="10" name="TEMPERATURA MÁXIMA NA HORA ANT. (AUT) (°C)" tableColumnId="10"/>
      <queryTableField id="11" name="TEMPERATURA MÍNIMA NA HORA ANT. (AUT) (°C)" tableColumnId="11"/>
      <queryTableField id="12" name="VENTO, DIREÇÃO HORARIA (gr) (° (gr))" tableColumnId="12"/>
      <queryTableField id="13" name="VENTO, RAJADA MAXIMA (m/s)" tableColumnId="13"/>
      <queryTableField id="14" name="VENTO, VELOCIDADE HORARIA (m/s)" tableColumnId="14"/>
      <queryTableField id="15" name="Mê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0BC8F28-FB36-4444-986A-BF772047D14A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DATA (YYYY-MM-DD)" tableColumnId="1"/>
      <queryTableField id="2" name="HORA (UTC)" tableColumnId="2"/>
      <queryTableField id="3" name="PRECIPITAÇÃO TOTAL, HORÁRIO (mm)" tableColumnId="3"/>
      <queryTableField id="4" name="PRESSAO ATMOSFERICA AO NIVEL DA ESTACAO, HORARIA (mB)" tableColumnId="4"/>
      <queryTableField id="5" name="PRESSÃO ATMOSFERICA MAX.NA HORA ANT. (AUT) (mB)" tableColumnId="5"/>
      <queryTableField id="6" name="PRESSÃO ATMOSFERICA MIN. NA HORA ANT. (AUT) (mB)" tableColumnId="6"/>
      <queryTableField id="7" name="RADIACAO GLOBAL (KJ/m²)" tableColumnId="7"/>
      <queryTableField id="8" name="TEMPERATURA DO AR - BULBO SECO, HORARIA (°C)" tableColumnId="8"/>
      <queryTableField id="9" name="TEMPERATURA DO PONTO DE ORVALHO (°C)" tableColumnId="9"/>
      <queryTableField id="10" name="TEMPERATURA MÁXIMA NA HORA ANT. (AUT) (°C)" tableColumnId="10"/>
      <queryTableField id="11" name="TEMPERATURA MÍNIMA NA HORA ANT. (AUT) (°C)" tableColumnId="11"/>
      <queryTableField id="12" name="VENTO, DIREÇÃO HORARIA (gr) (° (gr))" tableColumnId="12"/>
      <queryTableField id="13" name="VENTO, RAJADA MAXIMA (m/s)" tableColumnId="13"/>
      <queryTableField id="14" name="VENTO, VELOCIDADE HORARIA (m/s)" tableColumnId="14"/>
      <queryTableField id="15" name="Mês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D5A11-939D-4E64-8597-1557DDE549DB}" name="Tabela" displayName="Tabela" ref="A1:O74" tableType="queryTable" totalsRowShown="0">
  <autoFilter ref="A1:O74" xr:uid="{E86D5A11-939D-4E64-8597-1557DDE549DB}"/>
  <sortState xmlns:xlrd2="http://schemas.microsoft.com/office/spreadsheetml/2017/richdata2" ref="A2:O74">
    <sortCondition ref="L1:L74"/>
  </sortState>
  <tableColumns count="15">
    <tableColumn id="1" xr3:uid="{4C503054-FB09-494F-92F7-DE5396AD517B}" uniqueName="1" name="DATA (YYYY-MM-DD)" queryTableFieldId="1" dataDxfId="48"/>
    <tableColumn id="2" xr3:uid="{549C98C6-2371-4A86-8FDA-51317323DA10}" uniqueName="2" name="HORA (UTC)" queryTableFieldId="2" dataDxfId="47"/>
    <tableColumn id="3" xr3:uid="{FD2B357D-969E-449E-AA6C-26DE2E13262D}" uniqueName="3" name="PRECIPITAÇÃO TOTAL, HORÁRIO (mm)" queryTableFieldId="3" dataDxfId="46"/>
    <tableColumn id="4" xr3:uid="{929A87F8-817E-47E8-B4E1-6FDA832C9566}" uniqueName="4" name="PRESSAO ATMOSFERICA AO NIVEL DA ESTACAO, HORARIA (mB)" queryTableFieldId="4"/>
    <tableColumn id="5" xr3:uid="{940C1D2D-7A6B-4E59-B5C5-93EDF98367C2}" uniqueName="5" name="PRESSÃO ATMOSFERICA MAX.NA HORA ANT. (AUT) (mB)" queryTableFieldId="5"/>
    <tableColumn id="6" xr3:uid="{1DAC023F-DEB1-412F-9F04-CB2CB333E60A}" uniqueName="6" name="PRESSÃO ATMOSFERICA MIN. NA HORA ANT. (AUT) (mB)" queryTableFieldId="6" dataDxfId="45"/>
    <tableColumn id="7" xr3:uid="{C8910058-0B0E-4FFB-8EDC-4CD57A433C15}" uniqueName="7" name="RADIACAO GLOBAL (KJ/m²)" queryTableFieldId="7" dataDxfId="44"/>
    <tableColumn id="8" xr3:uid="{D5544A0C-E316-48FA-BE97-49EBCA729859}" uniqueName="8" name="TEMPERATURA DO AR - BULBO SECO, HORARIA (°C)" queryTableFieldId="8" dataDxfId="43"/>
    <tableColumn id="9" xr3:uid="{8FAF42FF-461A-4054-BF4A-8F6D2AB245E0}" uniqueName="9" name="TEMPERATURA DO PONTO DE ORVALHO (°C)" queryTableFieldId="9" dataDxfId="42"/>
    <tableColumn id="10" xr3:uid="{FFD0F48E-7A8B-47C1-B275-C644FD966E45}" uniqueName="10" name="TEMPERATURA MÁXIMA NA HORA ANT. (AUT) (°C)" queryTableFieldId="10" dataDxfId="41"/>
    <tableColumn id="11" xr3:uid="{1BD13B42-DD75-4132-9BF0-BB6D63B16D81}" uniqueName="11" name="TEMPERATURA MÍNIMA NA HORA ANT. (AUT) (°C)" queryTableFieldId="11" dataDxfId="40"/>
    <tableColumn id="12" xr3:uid="{E77E79E7-A473-4897-91A8-36AB5A15A9E8}" uniqueName="12" name="VENTO, DIREÇÃO HORARIA (gr) (° (gr))" queryTableFieldId="12" dataDxfId="39"/>
    <tableColumn id="13" xr3:uid="{3EB0CE3C-328A-457F-9FB6-4536CAAC2D3B}" uniqueName="13" name="VENTO, RAJADA MAXIMA (m/s)" queryTableFieldId="13" dataDxfId="38"/>
    <tableColumn id="14" xr3:uid="{D8A02043-39D7-4FA9-ABE3-B0DDCB6F2FE7}" uniqueName="14" name="VENTO, VELOCIDADE HORARIA (m/s)" queryTableFieldId="14" dataDxfId="37"/>
    <tableColumn id="15" xr3:uid="{664DD480-7865-47E8-95AA-F654D55E489F}" uniqueName="15" name="Mê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9826C9-64D9-47A2-BC4C-9934C05020D0}" name="Uberlandia_2004" displayName="Uberlandia_2004" ref="A1:Q120" tableType="queryTable" totalsRowShown="0">
  <autoFilter ref="A1:Q120" xr:uid="{489826C9-64D9-47A2-BC4C-9934C05020D0}"/>
  <tableColumns count="17">
    <tableColumn id="1" xr3:uid="{520D2C6B-1F18-41F8-8831-2CF0AFB62B3B}" uniqueName="1" name="DATA (YYYY-MM-DD)" queryTableFieldId="1" dataDxfId="20"/>
    <tableColumn id="2" xr3:uid="{D855F2DD-5148-45E6-BA89-6802C45C1C3B}" uniqueName="2" name="HORA (UTC)" queryTableFieldId="2" dataDxfId="19"/>
    <tableColumn id="3" xr3:uid="{664D4BA5-87ED-44C1-AFED-9CC2F3E1CB57}" uniqueName="3" name="PRECIPITAÇÃO TOTAL, HORÁRIO (mm)" queryTableFieldId="3" dataDxfId="18"/>
    <tableColumn id="4" xr3:uid="{2C8F82B7-3CD1-4144-9856-01B553BB4F41}" uniqueName="4" name="PRESSAO ATMOSFERICA AO NIVEL DA ESTACAO, HORARIA (mB)" queryTableFieldId="4" dataDxfId="17"/>
    <tableColumn id="5" xr3:uid="{F573E64B-64B8-4606-977A-E508377BC46F}" uniqueName="5" name="PRESSÃO ATMOSFERICA MAX.NA HORA ANT. (AUT) (mB)" queryTableFieldId="5" dataDxfId="16"/>
    <tableColumn id="6" xr3:uid="{2F55AA7E-C63D-4233-8464-8C57846CF3BB}" uniqueName="6" name="PRESSÃO ATMOSFERICA MIN. NA HORA ANT. (AUT) (mB)" queryTableFieldId="6" dataDxfId="15"/>
    <tableColumn id="7" xr3:uid="{586ED6DF-9724-4408-AFB7-CF9F1DFA780C}" uniqueName="7" name="RADIACAO GLOBAL (KJ/m²)" queryTableFieldId="7" dataDxfId="14"/>
    <tableColumn id="8" xr3:uid="{8E6991A3-2726-498F-8C29-7EB47E0C47C0}" uniqueName="8" name="TEMPERATURA DO AR - BULBO SECO, HORARIA (°C)" queryTableFieldId="8" dataDxfId="13"/>
    <tableColumn id="9" xr3:uid="{360219BD-A23E-4C6E-9448-5A3AA3B0581C}" uniqueName="9" name="TEMPERATURA DO PONTO DE ORVALHO (°C)" queryTableFieldId="9" dataDxfId="12"/>
    <tableColumn id="10" xr3:uid="{46F7B2F9-222B-4753-BB51-DDC047B3DDA7}" uniqueName="10" name="TEMPERATURA MÁXIMA NA HORA ANT. (AUT) (°C)" queryTableFieldId="10" dataDxfId="11"/>
    <tableColumn id="11" xr3:uid="{1F858B93-7067-4A7E-ABC8-DBA7A13287A8}" uniqueName="11" name="TEMPERATURA MÍNIMA NA HORA ANT. (AUT) (°C)" queryTableFieldId="11" dataDxfId="10"/>
    <tableColumn id="12" xr3:uid="{DFDEF9F8-9E75-4F32-A356-3D6D48047DA5}" uniqueName="12" name="VENTO, DIREÇÃO HORARIA (gr) (° (gr))" queryTableFieldId="12" dataDxfId="9"/>
    <tableColumn id="13" xr3:uid="{1E38114A-C63A-4CBE-B023-1DAB7BEBD071}" uniqueName="13" name="VENTO, RAJADA MAXIMA (m/s)" queryTableFieldId="13" dataDxfId="8"/>
    <tableColumn id="14" xr3:uid="{E25F44E0-5957-4219-A7A1-DDB628ACFD95}" uniqueName="14" name="VENTO, VELOCIDADE HORARIA (m/s)" queryTableFieldId="14" dataDxfId="7"/>
    <tableColumn id="15" xr3:uid="{CAA34CC7-8FBD-49D2-9A73-74A582F1CCB4}" uniqueName="15" name="Mês" queryTableFieldId="15" dataDxfId="6"/>
    <tableColumn id="16" xr3:uid="{2B7EAE2E-300D-454E-9602-975163C87F3D}" uniqueName="16" name="Precipitaçao &gt;10" queryTableFieldId="16" dataDxfId="5">
      <calculatedColumnFormula>IF(C2&gt;10,C2,0)</calculatedColumnFormula>
    </tableColumn>
    <tableColumn id="17" xr3:uid="{AB14F182-B13B-4B22-8803-C000748063E7}" uniqueName="17" name="30° &lt; Temperatura &gt; 18°" queryTableFieldId="17" dataDxfId="4">
      <calculatedColumnFormula>IF(AND(H2&gt;=18, H2&lt;=30), H2,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11F7-75FF-49B5-86CA-74F9AE3A4085}">
  <dimension ref="A1:O74"/>
  <sheetViews>
    <sheetView topLeftCell="J1" workbookViewId="0">
      <selection activeCell="O74" sqref="A1:O74"/>
    </sheetView>
  </sheetViews>
  <sheetFormatPr defaultRowHeight="15"/>
  <cols>
    <col min="1" max="1" width="22.140625" bestFit="1" customWidth="1"/>
    <col min="2" max="2" width="14.140625" bestFit="1" customWidth="1"/>
    <col min="3" max="3" width="38.42578125" style="7" bestFit="1" customWidth="1"/>
    <col min="4" max="4" width="61.28515625" bestFit="1" customWidth="1"/>
    <col min="5" max="5" width="54.140625" bestFit="1" customWidth="1"/>
    <col min="6" max="6" width="54.28515625" bestFit="1" customWidth="1"/>
    <col min="7" max="7" width="27.85546875" bestFit="1" customWidth="1"/>
    <col min="8" max="8" width="50.42578125" bestFit="1" customWidth="1"/>
    <col min="9" max="9" width="44" bestFit="1" customWidth="1"/>
    <col min="10" max="10" width="47.85546875" bestFit="1" customWidth="1"/>
    <col min="11" max="11" width="47.5703125" bestFit="1" customWidth="1"/>
    <col min="12" max="12" width="38.28515625" style="13" bestFit="1" customWidth="1"/>
    <col min="13" max="13" width="30.7109375" style="6" bestFit="1" customWidth="1"/>
    <col min="14" max="14" width="37.140625" style="6" bestFit="1" customWidth="1"/>
    <col min="15" max="15" width="7" bestFit="1" customWidth="1"/>
  </cols>
  <sheetData>
    <row r="1" spans="1:1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3" t="s">
        <v>11</v>
      </c>
      <c r="M1" s="6" t="s">
        <v>12</v>
      </c>
      <c r="N1" s="6" t="s">
        <v>13</v>
      </c>
      <c r="O1" t="s">
        <v>252</v>
      </c>
    </row>
    <row r="2" spans="1:15">
      <c r="A2" s="1">
        <v>37977</v>
      </c>
      <c r="B2" s="2">
        <v>0.375</v>
      </c>
      <c r="C2" s="7">
        <v>0.2</v>
      </c>
      <c r="D2">
        <v>914.7</v>
      </c>
      <c r="E2">
        <v>915</v>
      </c>
      <c r="F2" s="6">
        <v>914.5</v>
      </c>
      <c r="G2" s="6">
        <v>2</v>
      </c>
      <c r="H2" s="6">
        <v>22.1</v>
      </c>
      <c r="I2" s="6">
        <v>18.5</v>
      </c>
      <c r="J2" s="6">
        <v>22.5</v>
      </c>
      <c r="K2" s="6">
        <v>21.5</v>
      </c>
      <c r="L2" s="21" t="s">
        <v>26</v>
      </c>
      <c r="M2" s="6" t="s">
        <v>75</v>
      </c>
      <c r="N2" s="6" t="s">
        <v>21</v>
      </c>
      <c r="O2">
        <v>12</v>
      </c>
    </row>
    <row r="3" spans="1:15">
      <c r="A3" s="1">
        <v>37706</v>
      </c>
      <c r="B3" s="2">
        <v>0.41666666666666669</v>
      </c>
      <c r="C3" s="7">
        <v>0.8</v>
      </c>
      <c r="D3">
        <v>917.9</v>
      </c>
      <c r="E3">
        <v>917.9</v>
      </c>
      <c r="F3" s="6">
        <v>917.7</v>
      </c>
      <c r="G3" s="6">
        <v>24</v>
      </c>
      <c r="H3" s="6">
        <v>18.3</v>
      </c>
      <c r="I3" s="6">
        <v>16.8</v>
      </c>
      <c r="J3" s="6">
        <v>18.3</v>
      </c>
      <c r="K3" s="6">
        <v>17.899999999999999</v>
      </c>
      <c r="L3" s="21" t="s">
        <v>127</v>
      </c>
      <c r="M3" s="6" t="s">
        <v>48</v>
      </c>
      <c r="N3" s="6" t="s">
        <v>30</v>
      </c>
      <c r="O3">
        <v>3</v>
      </c>
    </row>
    <row r="4" spans="1:15">
      <c r="A4" s="1">
        <v>37707</v>
      </c>
      <c r="B4" s="2">
        <v>0.625</v>
      </c>
      <c r="C4" s="7">
        <v>0.4</v>
      </c>
      <c r="D4">
        <v>919.6</v>
      </c>
      <c r="E4">
        <v>920.1</v>
      </c>
      <c r="F4" s="6">
        <v>919.6</v>
      </c>
      <c r="G4" s="6">
        <v>571</v>
      </c>
      <c r="H4" s="6">
        <v>21</v>
      </c>
      <c r="I4" s="6">
        <v>18.399999999999999</v>
      </c>
      <c r="J4" s="6">
        <v>21.1</v>
      </c>
      <c r="K4" s="6">
        <v>20.9</v>
      </c>
      <c r="L4" s="21" t="s">
        <v>133</v>
      </c>
      <c r="M4" s="6" t="s">
        <v>30</v>
      </c>
      <c r="N4" s="6" t="s">
        <v>70</v>
      </c>
      <c r="O4">
        <v>3</v>
      </c>
    </row>
    <row r="5" spans="1:15">
      <c r="A5" s="1">
        <v>37715</v>
      </c>
      <c r="B5" s="2">
        <v>0.5</v>
      </c>
      <c r="C5" s="7">
        <v>0.2</v>
      </c>
      <c r="D5">
        <v>917.1</v>
      </c>
      <c r="E5">
        <v>917.1</v>
      </c>
      <c r="F5" s="6">
        <v>916.6</v>
      </c>
      <c r="G5" s="6">
        <v>438</v>
      </c>
      <c r="H5" s="6">
        <v>22.6</v>
      </c>
      <c r="I5" s="6">
        <v>19.5</v>
      </c>
      <c r="J5" s="6">
        <v>22.6</v>
      </c>
      <c r="K5" s="6">
        <v>21.2</v>
      </c>
      <c r="L5" s="21" t="s">
        <v>175</v>
      </c>
      <c r="M5" s="6" t="s">
        <v>73</v>
      </c>
      <c r="N5" s="6" t="s">
        <v>129</v>
      </c>
      <c r="O5">
        <v>4</v>
      </c>
    </row>
    <row r="6" spans="1:15">
      <c r="A6" s="1">
        <v>37719</v>
      </c>
      <c r="B6" s="2">
        <v>0.875</v>
      </c>
      <c r="C6" s="7">
        <v>2.2000000000000002</v>
      </c>
      <c r="D6">
        <v>913.2</v>
      </c>
      <c r="E6">
        <v>913.5</v>
      </c>
      <c r="F6" s="6">
        <v>913.1</v>
      </c>
      <c r="G6" s="6">
        <v>94</v>
      </c>
      <c r="H6" s="6">
        <v>23.6</v>
      </c>
      <c r="I6" s="6">
        <v>20.100000000000001</v>
      </c>
      <c r="J6" s="6">
        <v>24</v>
      </c>
      <c r="K6" s="6">
        <v>23.3</v>
      </c>
      <c r="L6" s="21" t="s">
        <v>138</v>
      </c>
      <c r="M6" s="6" t="s">
        <v>33</v>
      </c>
      <c r="N6" s="6" t="s">
        <v>21</v>
      </c>
      <c r="O6">
        <v>4</v>
      </c>
    </row>
    <row r="7" spans="1:15">
      <c r="A7" s="1">
        <v>37721</v>
      </c>
      <c r="B7" s="2">
        <v>0.83333333333333337</v>
      </c>
      <c r="C7" s="7">
        <v>0.4</v>
      </c>
      <c r="D7">
        <v>916.9</v>
      </c>
      <c r="E7">
        <v>917.3</v>
      </c>
      <c r="F7" s="6">
        <v>916.9</v>
      </c>
      <c r="G7" s="6">
        <v>148</v>
      </c>
      <c r="H7" s="6">
        <v>20.399999999999999</v>
      </c>
      <c r="I7" s="6">
        <v>19.3</v>
      </c>
      <c r="J7" s="6">
        <v>20.399999999999999</v>
      </c>
      <c r="K7" s="6">
        <v>20.100000000000001</v>
      </c>
      <c r="L7" s="21" t="s">
        <v>86</v>
      </c>
      <c r="M7" s="6" t="s">
        <v>116</v>
      </c>
      <c r="N7" s="6" t="s">
        <v>70</v>
      </c>
      <c r="O7">
        <v>4</v>
      </c>
    </row>
    <row r="8" spans="1:15">
      <c r="A8" s="1">
        <v>37979</v>
      </c>
      <c r="B8" s="2">
        <v>0.75</v>
      </c>
      <c r="C8" s="7">
        <v>1.4</v>
      </c>
      <c r="D8">
        <v>914.5</v>
      </c>
      <c r="E8">
        <v>915</v>
      </c>
      <c r="F8" s="6">
        <v>914.5</v>
      </c>
      <c r="G8" s="6">
        <v>1033</v>
      </c>
      <c r="H8" s="6">
        <v>25.2</v>
      </c>
      <c r="I8" s="6">
        <v>21.6</v>
      </c>
      <c r="J8" s="6">
        <v>31.4</v>
      </c>
      <c r="K8" s="6">
        <v>25.2</v>
      </c>
      <c r="L8" s="21" t="s">
        <v>194</v>
      </c>
      <c r="M8" s="6" t="s">
        <v>110</v>
      </c>
      <c r="N8" s="6" t="s">
        <v>31</v>
      </c>
      <c r="O8">
        <v>12</v>
      </c>
    </row>
    <row r="9" spans="1:15">
      <c r="A9" s="1">
        <v>37722</v>
      </c>
      <c r="B9" s="2">
        <v>0.45833333333333331</v>
      </c>
      <c r="C9" s="7">
        <v>0.2</v>
      </c>
      <c r="D9">
        <v>918.5</v>
      </c>
      <c r="E9">
        <v>918.5</v>
      </c>
      <c r="F9" s="6">
        <v>918.2</v>
      </c>
      <c r="G9" s="6">
        <v>349</v>
      </c>
      <c r="H9" s="6">
        <v>19.2</v>
      </c>
      <c r="I9" s="6">
        <v>18.600000000000001</v>
      </c>
      <c r="J9" s="6">
        <v>19.2</v>
      </c>
      <c r="K9" s="6">
        <v>18.5</v>
      </c>
      <c r="L9" s="21" t="s">
        <v>140</v>
      </c>
      <c r="M9" s="6" t="s">
        <v>63</v>
      </c>
      <c r="N9" s="6" t="s">
        <v>139</v>
      </c>
      <c r="O9">
        <v>4</v>
      </c>
    </row>
    <row r="10" spans="1:15">
      <c r="A10" s="1">
        <v>37719</v>
      </c>
      <c r="B10" s="2">
        <v>0.83333333333333337</v>
      </c>
      <c r="C10" s="7">
        <v>0.6</v>
      </c>
      <c r="D10">
        <v>913.1</v>
      </c>
      <c r="E10">
        <v>913.1</v>
      </c>
      <c r="F10" s="6">
        <v>912.4</v>
      </c>
      <c r="G10" s="6">
        <v>560</v>
      </c>
      <c r="H10" s="6">
        <v>24.1</v>
      </c>
      <c r="I10" s="6">
        <v>20.399999999999999</v>
      </c>
      <c r="J10" s="6">
        <v>28.7</v>
      </c>
      <c r="K10" s="6">
        <v>24.1</v>
      </c>
      <c r="L10" s="21" t="s">
        <v>188</v>
      </c>
      <c r="M10" s="6" t="s">
        <v>79</v>
      </c>
      <c r="N10" s="6" t="s">
        <v>20</v>
      </c>
      <c r="O10">
        <v>4</v>
      </c>
    </row>
    <row r="11" spans="1:15">
      <c r="A11" s="1">
        <v>37721</v>
      </c>
      <c r="B11" s="2">
        <v>0.79166666666666663</v>
      </c>
      <c r="C11" s="7">
        <v>2.2000000000000002</v>
      </c>
      <c r="D11">
        <v>917.3</v>
      </c>
      <c r="E11">
        <v>917.6</v>
      </c>
      <c r="F11" s="6">
        <v>917.1</v>
      </c>
      <c r="G11" s="6">
        <v>418</v>
      </c>
      <c r="H11" s="6">
        <v>20.3</v>
      </c>
      <c r="I11" s="6">
        <v>19.3</v>
      </c>
      <c r="J11" s="6">
        <v>20.399999999999999</v>
      </c>
      <c r="K11" s="6">
        <v>19.8</v>
      </c>
      <c r="L11" s="21" t="s">
        <v>187</v>
      </c>
      <c r="M11" s="6" t="s">
        <v>57</v>
      </c>
      <c r="N11" s="6" t="s">
        <v>34</v>
      </c>
      <c r="O11">
        <v>4</v>
      </c>
    </row>
    <row r="12" spans="1:15">
      <c r="A12" s="1">
        <v>37746</v>
      </c>
      <c r="B12" s="2">
        <v>0.79166666666666663</v>
      </c>
      <c r="C12" s="7">
        <v>0.2</v>
      </c>
      <c r="D12">
        <v>915.7</v>
      </c>
      <c r="E12">
        <v>915.7</v>
      </c>
      <c r="F12" s="6">
        <v>914.9</v>
      </c>
      <c r="G12" s="6">
        <v>761</v>
      </c>
      <c r="H12" s="6">
        <v>21.9</v>
      </c>
      <c r="I12" s="6">
        <v>18.399999999999999</v>
      </c>
      <c r="J12" s="6">
        <v>26.2</v>
      </c>
      <c r="K12" s="6">
        <v>21.4</v>
      </c>
      <c r="L12" s="21" t="s">
        <v>184</v>
      </c>
      <c r="M12" s="6" t="s">
        <v>123</v>
      </c>
      <c r="N12" s="6" t="s">
        <v>51</v>
      </c>
      <c r="O12">
        <v>5</v>
      </c>
    </row>
    <row r="13" spans="1:15">
      <c r="A13" s="1">
        <v>37712</v>
      </c>
      <c r="B13" s="2">
        <v>0.875</v>
      </c>
      <c r="C13" s="7">
        <v>2</v>
      </c>
      <c r="D13">
        <v>916.3</v>
      </c>
      <c r="E13">
        <v>916.5</v>
      </c>
      <c r="F13" s="6">
        <v>915.7</v>
      </c>
      <c r="G13" s="6">
        <v>310</v>
      </c>
      <c r="H13" s="6">
        <v>21.5</v>
      </c>
      <c r="I13" s="6">
        <v>19.100000000000001</v>
      </c>
      <c r="J13" s="6">
        <v>26.7</v>
      </c>
      <c r="K13" s="6">
        <v>21.3</v>
      </c>
      <c r="L13" s="21" t="s">
        <v>165</v>
      </c>
      <c r="M13" s="6" t="s">
        <v>82</v>
      </c>
      <c r="N13" s="6" t="s">
        <v>67</v>
      </c>
      <c r="O13">
        <v>4</v>
      </c>
    </row>
    <row r="14" spans="1:15">
      <c r="A14" s="1">
        <v>37704</v>
      </c>
      <c r="B14" s="2">
        <v>0.79166666666666663</v>
      </c>
      <c r="C14" s="7">
        <v>0.2</v>
      </c>
      <c r="D14">
        <v>916.4</v>
      </c>
      <c r="E14">
        <v>917.1</v>
      </c>
      <c r="F14" s="6">
        <v>916.4</v>
      </c>
      <c r="G14" s="6">
        <v>1931</v>
      </c>
      <c r="H14" s="6">
        <v>27.6</v>
      </c>
      <c r="I14" s="6">
        <v>18.7</v>
      </c>
      <c r="J14" s="6">
        <v>28.2</v>
      </c>
      <c r="K14" s="6">
        <v>25.1</v>
      </c>
      <c r="L14" s="21" t="s">
        <v>22</v>
      </c>
      <c r="M14" s="6" t="s">
        <v>112</v>
      </c>
      <c r="N14" s="6" t="s">
        <v>32</v>
      </c>
      <c r="O14">
        <v>3</v>
      </c>
    </row>
    <row r="15" spans="1:15">
      <c r="A15" s="1">
        <v>37705</v>
      </c>
      <c r="B15" s="2">
        <v>0.91666666666666663</v>
      </c>
      <c r="C15" s="7">
        <v>0.6</v>
      </c>
      <c r="D15">
        <v>917.1</v>
      </c>
      <c r="E15">
        <v>917.1</v>
      </c>
      <c r="F15" s="6">
        <v>916.4</v>
      </c>
      <c r="G15" s="6">
        <v>2</v>
      </c>
      <c r="H15" s="6">
        <v>21.6</v>
      </c>
      <c r="I15" s="6">
        <v>19.5</v>
      </c>
      <c r="J15" s="6">
        <v>22.3</v>
      </c>
      <c r="K15" s="6">
        <v>21.6</v>
      </c>
      <c r="L15" s="21" t="s">
        <v>22</v>
      </c>
      <c r="M15" s="6" t="s">
        <v>28</v>
      </c>
      <c r="N15" s="6" t="s">
        <v>34</v>
      </c>
      <c r="O15">
        <v>3</v>
      </c>
    </row>
    <row r="16" spans="1:15">
      <c r="A16" s="1">
        <v>37715</v>
      </c>
      <c r="B16" s="2">
        <v>0.875</v>
      </c>
      <c r="C16" s="7">
        <v>0.4</v>
      </c>
      <c r="D16">
        <v>915.1</v>
      </c>
      <c r="E16">
        <v>915.1</v>
      </c>
      <c r="F16" s="6">
        <v>914.7</v>
      </c>
      <c r="G16" s="6">
        <v>14</v>
      </c>
      <c r="H16" s="6">
        <v>20.6</v>
      </c>
      <c r="I16" s="6">
        <v>18.899999999999999</v>
      </c>
      <c r="J16" s="6">
        <v>21.6</v>
      </c>
      <c r="K16" s="6">
        <v>20.6</v>
      </c>
      <c r="L16" s="21" t="s">
        <v>122</v>
      </c>
      <c r="M16" s="6" t="s">
        <v>75</v>
      </c>
      <c r="N16" s="6" t="s">
        <v>76</v>
      </c>
      <c r="O16">
        <v>4</v>
      </c>
    </row>
    <row r="17" spans="1:15">
      <c r="A17" s="1">
        <v>37712</v>
      </c>
      <c r="B17" s="2">
        <v>0.91666666666666663</v>
      </c>
      <c r="C17" s="7">
        <v>0.2</v>
      </c>
      <c r="D17">
        <v>916.1</v>
      </c>
      <c r="E17">
        <v>916.4</v>
      </c>
      <c r="F17" s="6">
        <v>916</v>
      </c>
      <c r="G17" s="6">
        <v>7</v>
      </c>
      <c r="H17" s="6">
        <v>22.3</v>
      </c>
      <c r="I17" s="6">
        <v>20.2</v>
      </c>
      <c r="J17" s="6">
        <v>22.4</v>
      </c>
      <c r="K17" s="6">
        <v>21.6</v>
      </c>
      <c r="L17" s="21" t="s">
        <v>166</v>
      </c>
      <c r="M17" s="6" t="s">
        <v>78</v>
      </c>
      <c r="N17" s="6" t="s">
        <v>111</v>
      </c>
      <c r="O17">
        <v>4</v>
      </c>
    </row>
    <row r="18" spans="1:15">
      <c r="A18" s="1">
        <v>37709</v>
      </c>
      <c r="B18" s="2">
        <v>0.79166666666666663</v>
      </c>
      <c r="C18" s="7">
        <v>3</v>
      </c>
      <c r="D18">
        <v>915.9</v>
      </c>
      <c r="E18">
        <v>915.9</v>
      </c>
      <c r="F18" s="6">
        <v>915.5</v>
      </c>
      <c r="G18" s="6">
        <v>799</v>
      </c>
      <c r="H18" s="6">
        <v>21.6</v>
      </c>
      <c r="I18" s="6">
        <v>18.3</v>
      </c>
      <c r="J18" s="6">
        <v>29.5</v>
      </c>
      <c r="K18" s="6">
        <v>21.6</v>
      </c>
      <c r="L18" s="21" t="s">
        <v>147</v>
      </c>
      <c r="M18" s="6" t="s">
        <v>148</v>
      </c>
      <c r="N18" s="6" t="s">
        <v>20</v>
      </c>
      <c r="O18">
        <v>3</v>
      </c>
    </row>
    <row r="19" spans="1:15">
      <c r="A19" s="1">
        <v>37748</v>
      </c>
      <c r="B19" s="2">
        <v>0.45833333333333331</v>
      </c>
      <c r="C19" s="7">
        <v>0.2</v>
      </c>
      <c r="D19">
        <v>919</v>
      </c>
      <c r="E19">
        <v>919</v>
      </c>
      <c r="F19" s="6">
        <v>918.4</v>
      </c>
      <c r="G19" s="6">
        <v>474</v>
      </c>
      <c r="H19" s="6">
        <v>12.9</v>
      </c>
      <c r="I19" s="6">
        <v>9.5</v>
      </c>
      <c r="J19" s="6">
        <v>12.9</v>
      </c>
      <c r="K19" s="6">
        <v>11.4</v>
      </c>
      <c r="L19" s="21" t="s">
        <v>233</v>
      </c>
      <c r="M19" s="6" t="s">
        <v>65</v>
      </c>
      <c r="N19" s="6" t="s">
        <v>34</v>
      </c>
      <c r="O19">
        <v>5</v>
      </c>
    </row>
    <row r="20" spans="1:15">
      <c r="A20" s="1">
        <v>37701</v>
      </c>
      <c r="B20" s="2">
        <v>0.875</v>
      </c>
      <c r="C20" s="7">
        <v>10.4</v>
      </c>
      <c r="D20">
        <v>914.3</v>
      </c>
      <c r="E20">
        <v>914.6</v>
      </c>
      <c r="F20" s="6">
        <v>914.2</v>
      </c>
      <c r="G20" s="6">
        <v>462</v>
      </c>
      <c r="H20" s="6">
        <v>22.3</v>
      </c>
      <c r="I20" s="6">
        <v>19</v>
      </c>
      <c r="J20" s="6">
        <v>22.6</v>
      </c>
      <c r="K20" s="6">
        <v>20.9</v>
      </c>
      <c r="L20" s="21" t="s">
        <v>61</v>
      </c>
      <c r="M20" s="6" t="s">
        <v>62</v>
      </c>
      <c r="N20" s="6" t="s">
        <v>63</v>
      </c>
      <c r="O20">
        <v>3</v>
      </c>
    </row>
    <row r="21" spans="1:15">
      <c r="A21" s="1">
        <v>37707</v>
      </c>
      <c r="B21" s="2">
        <v>0.83333333333333337</v>
      </c>
      <c r="C21" s="7">
        <v>0.2</v>
      </c>
      <c r="D21">
        <v>918</v>
      </c>
      <c r="E21">
        <v>918.2</v>
      </c>
      <c r="F21" s="6">
        <v>918</v>
      </c>
      <c r="G21" s="6">
        <v>339</v>
      </c>
      <c r="H21" s="6">
        <v>20.100000000000001</v>
      </c>
      <c r="I21" s="6">
        <v>18.399999999999999</v>
      </c>
      <c r="J21" s="6">
        <v>20.2</v>
      </c>
      <c r="K21" s="6">
        <v>20</v>
      </c>
      <c r="L21" s="21" t="s">
        <v>61</v>
      </c>
      <c r="M21" s="6" t="s">
        <v>116</v>
      </c>
      <c r="N21" s="6" t="s">
        <v>18</v>
      </c>
      <c r="O21">
        <v>3</v>
      </c>
    </row>
    <row r="22" spans="1:15">
      <c r="A22" s="1">
        <v>37717</v>
      </c>
      <c r="B22" s="2">
        <v>0.875</v>
      </c>
      <c r="C22" s="7">
        <v>0.6</v>
      </c>
      <c r="D22">
        <v>914.6</v>
      </c>
      <c r="E22">
        <v>914.6</v>
      </c>
      <c r="F22" s="6">
        <v>914</v>
      </c>
      <c r="G22" s="6">
        <v>106</v>
      </c>
      <c r="H22" s="6">
        <v>21.3</v>
      </c>
      <c r="I22" s="6">
        <v>20</v>
      </c>
      <c r="J22" s="6">
        <v>21.5</v>
      </c>
      <c r="K22" s="6">
        <v>21</v>
      </c>
      <c r="L22" s="21" t="s">
        <v>61</v>
      </c>
      <c r="M22" s="6" t="s">
        <v>31</v>
      </c>
      <c r="N22" s="6" t="s">
        <v>45</v>
      </c>
      <c r="O22">
        <v>4</v>
      </c>
    </row>
    <row r="23" spans="1:15">
      <c r="A23" s="1">
        <v>37707</v>
      </c>
      <c r="B23" s="2">
        <v>0.66666666666666663</v>
      </c>
      <c r="C23" s="7">
        <v>0.4</v>
      </c>
      <c r="D23">
        <v>919.2</v>
      </c>
      <c r="E23">
        <v>919.6</v>
      </c>
      <c r="F23" s="6">
        <v>919.2</v>
      </c>
      <c r="G23" s="6">
        <v>698</v>
      </c>
      <c r="H23" s="6">
        <v>21</v>
      </c>
      <c r="I23" s="6">
        <v>18.5</v>
      </c>
      <c r="J23" s="6">
        <v>21.3</v>
      </c>
      <c r="K23" s="6">
        <v>21</v>
      </c>
      <c r="L23" s="21" t="s">
        <v>134</v>
      </c>
      <c r="M23" s="6" t="s">
        <v>78</v>
      </c>
      <c r="N23" s="6" t="s">
        <v>21</v>
      </c>
      <c r="O23">
        <v>3</v>
      </c>
    </row>
    <row r="24" spans="1:15">
      <c r="A24" s="1">
        <v>37721</v>
      </c>
      <c r="B24" s="2">
        <v>0.70833333333333337</v>
      </c>
      <c r="C24" s="7">
        <v>4.8</v>
      </c>
      <c r="D24">
        <v>917.4</v>
      </c>
      <c r="E24">
        <v>917.8</v>
      </c>
      <c r="F24" s="6">
        <v>917.3</v>
      </c>
      <c r="G24" s="6">
        <v>84</v>
      </c>
      <c r="H24" s="6">
        <v>19.899999999999999</v>
      </c>
      <c r="I24" s="6">
        <v>18.899999999999999</v>
      </c>
      <c r="J24" s="6">
        <v>21.1</v>
      </c>
      <c r="K24" s="6">
        <v>19.899999999999999</v>
      </c>
      <c r="L24" s="21" t="s">
        <v>189</v>
      </c>
      <c r="M24" s="6" t="s">
        <v>79</v>
      </c>
      <c r="N24" s="6" t="s">
        <v>23</v>
      </c>
      <c r="O24">
        <v>4</v>
      </c>
    </row>
    <row r="25" spans="1:15">
      <c r="A25" s="1">
        <v>37764</v>
      </c>
      <c r="B25" s="2">
        <v>0.91666666666666663</v>
      </c>
      <c r="C25" s="7">
        <v>6</v>
      </c>
      <c r="D25">
        <v>918.9</v>
      </c>
      <c r="E25">
        <v>918.9</v>
      </c>
      <c r="F25" s="6">
        <v>915.3</v>
      </c>
      <c r="G25" s="6">
        <v>4</v>
      </c>
      <c r="H25" s="6">
        <v>17</v>
      </c>
      <c r="I25" s="6">
        <v>15.5</v>
      </c>
      <c r="J25" s="6">
        <v>26.2</v>
      </c>
      <c r="K25" s="6">
        <v>16.7</v>
      </c>
      <c r="L25" s="21" t="s">
        <v>220</v>
      </c>
      <c r="M25" s="6" t="s">
        <v>109</v>
      </c>
      <c r="N25" s="6" t="s">
        <v>75</v>
      </c>
      <c r="O25">
        <v>5</v>
      </c>
    </row>
    <row r="26" spans="1:15">
      <c r="A26" s="1">
        <v>37747</v>
      </c>
      <c r="B26" s="2">
        <v>0.41666666666666669</v>
      </c>
      <c r="C26" s="7">
        <v>10.4</v>
      </c>
      <c r="D26">
        <v>917.2</v>
      </c>
      <c r="E26">
        <v>917.2</v>
      </c>
      <c r="F26" s="6">
        <v>916.4</v>
      </c>
      <c r="G26" s="6">
        <v>4</v>
      </c>
      <c r="H26" s="6">
        <v>19.100000000000001</v>
      </c>
      <c r="I26" s="6">
        <v>18.2</v>
      </c>
      <c r="J26" s="6">
        <v>19.399999999999999</v>
      </c>
      <c r="K26" s="6">
        <v>19.100000000000001</v>
      </c>
      <c r="L26" s="21" t="s">
        <v>130</v>
      </c>
      <c r="M26" s="6" t="s">
        <v>92</v>
      </c>
      <c r="N26" s="6" t="s">
        <v>37</v>
      </c>
      <c r="O26">
        <v>5</v>
      </c>
    </row>
    <row r="27" spans="1:15">
      <c r="A27" s="1">
        <v>37979</v>
      </c>
      <c r="B27" s="2">
        <v>0.79166666666666663</v>
      </c>
      <c r="C27" s="7">
        <v>0.2</v>
      </c>
      <c r="D27">
        <v>914.6</v>
      </c>
      <c r="E27">
        <v>914.6</v>
      </c>
      <c r="F27" s="6">
        <v>914.2</v>
      </c>
      <c r="G27" s="6">
        <v>1249</v>
      </c>
      <c r="H27" s="6">
        <v>26.9</v>
      </c>
      <c r="I27" s="6">
        <v>20.8</v>
      </c>
      <c r="J27" s="6">
        <v>27.1</v>
      </c>
      <c r="K27" s="6">
        <v>25.2</v>
      </c>
      <c r="L27" s="21" t="s">
        <v>130</v>
      </c>
      <c r="M27" s="6" t="s">
        <v>96</v>
      </c>
      <c r="N27" s="6" t="s">
        <v>23</v>
      </c>
      <c r="O27">
        <v>12</v>
      </c>
    </row>
    <row r="28" spans="1:15">
      <c r="A28" s="1">
        <v>37707</v>
      </c>
      <c r="B28" s="2">
        <v>0.79166666666666663</v>
      </c>
      <c r="C28" s="7">
        <v>1.4</v>
      </c>
      <c r="D28">
        <v>918.2</v>
      </c>
      <c r="E28">
        <v>918.5</v>
      </c>
      <c r="F28" s="6">
        <v>918.2</v>
      </c>
      <c r="G28" s="6">
        <v>457</v>
      </c>
      <c r="H28" s="6">
        <v>20</v>
      </c>
      <c r="I28" s="6">
        <v>18.2</v>
      </c>
      <c r="J28" s="6">
        <v>20.7</v>
      </c>
      <c r="K28" s="6">
        <v>19.899999999999999</v>
      </c>
      <c r="L28" s="21" t="s">
        <v>137</v>
      </c>
      <c r="M28" s="6" t="s">
        <v>37</v>
      </c>
      <c r="N28" s="6" t="s">
        <v>38</v>
      </c>
      <c r="O28">
        <v>3</v>
      </c>
    </row>
    <row r="29" spans="1:15">
      <c r="A29" s="1">
        <v>37721</v>
      </c>
      <c r="B29" s="2">
        <v>0.66666666666666663</v>
      </c>
      <c r="C29" s="7">
        <v>4.8</v>
      </c>
      <c r="D29">
        <v>917.7</v>
      </c>
      <c r="E29">
        <v>918.1</v>
      </c>
      <c r="F29" s="6">
        <v>917.6</v>
      </c>
      <c r="G29" s="6">
        <v>245</v>
      </c>
      <c r="H29" s="6">
        <v>21</v>
      </c>
      <c r="I29" s="6">
        <v>19.899999999999999</v>
      </c>
      <c r="J29" s="6">
        <v>22.1</v>
      </c>
      <c r="K29" s="6">
        <v>20.5</v>
      </c>
      <c r="L29" s="21" t="s">
        <v>171</v>
      </c>
      <c r="M29" s="6" t="s">
        <v>89</v>
      </c>
      <c r="N29" s="6" t="s">
        <v>30</v>
      </c>
      <c r="O29">
        <v>4</v>
      </c>
    </row>
    <row r="30" spans="1:15">
      <c r="A30" s="1">
        <v>37722</v>
      </c>
      <c r="B30" s="2">
        <v>0.83333333333333337</v>
      </c>
      <c r="C30" s="7">
        <v>0.4</v>
      </c>
      <c r="D30">
        <v>916.9</v>
      </c>
      <c r="E30">
        <v>916.9</v>
      </c>
      <c r="F30" s="6">
        <v>916.6</v>
      </c>
      <c r="G30" s="6">
        <v>490</v>
      </c>
      <c r="H30" s="6">
        <v>21.6</v>
      </c>
      <c r="I30" s="6">
        <v>19</v>
      </c>
      <c r="J30" s="6">
        <v>24.8</v>
      </c>
      <c r="K30" s="6">
        <v>21.6</v>
      </c>
      <c r="L30" s="21" t="s">
        <v>186</v>
      </c>
      <c r="M30" s="6" t="s">
        <v>156</v>
      </c>
      <c r="N30" s="6" t="s">
        <v>103</v>
      </c>
      <c r="O30">
        <v>4</v>
      </c>
    </row>
    <row r="31" spans="1:15">
      <c r="A31" s="1">
        <v>37715</v>
      </c>
      <c r="B31" s="2">
        <v>0.83333333333333337</v>
      </c>
      <c r="C31" s="7">
        <v>0.6</v>
      </c>
      <c r="D31">
        <v>914.8</v>
      </c>
      <c r="E31">
        <v>914.8</v>
      </c>
      <c r="F31" s="6">
        <v>913.8</v>
      </c>
      <c r="G31" s="6">
        <v>86</v>
      </c>
      <c r="H31" s="6">
        <v>21.6</v>
      </c>
      <c r="I31" s="6">
        <v>19.600000000000001</v>
      </c>
      <c r="J31" s="6">
        <v>22.9</v>
      </c>
      <c r="K31" s="6">
        <v>21.6</v>
      </c>
      <c r="L31" s="21" t="s">
        <v>178</v>
      </c>
      <c r="M31" s="6" t="s">
        <v>91</v>
      </c>
      <c r="N31" s="6" t="s">
        <v>34</v>
      </c>
      <c r="O31">
        <v>4</v>
      </c>
    </row>
    <row r="32" spans="1:15">
      <c r="A32" s="1">
        <v>37707</v>
      </c>
      <c r="B32" s="2">
        <v>0.75</v>
      </c>
      <c r="C32" s="7">
        <v>0.6</v>
      </c>
      <c r="D32">
        <v>918.5</v>
      </c>
      <c r="E32">
        <v>918.8</v>
      </c>
      <c r="F32" s="6">
        <v>918.5</v>
      </c>
      <c r="G32" s="6">
        <v>679</v>
      </c>
      <c r="H32" s="6">
        <v>20.7</v>
      </c>
      <c r="I32" s="6">
        <v>18.2</v>
      </c>
      <c r="J32" s="6">
        <v>20.9</v>
      </c>
      <c r="K32" s="6">
        <v>20.7</v>
      </c>
      <c r="L32" s="21" t="s">
        <v>136</v>
      </c>
      <c r="M32" s="6" t="s">
        <v>32</v>
      </c>
      <c r="N32" s="6" t="s">
        <v>25</v>
      </c>
      <c r="O32">
        <v>3</v>
      </c>
    </row>
    <row r="33" spans="1:15">
      <c r="A33" s="1">
        <v>37977</v>
      </c>
      <c r="B33" s="2">
        <v>0.75</v>
      </c>
      <c r="C33" s="7">
        <v>18.600000000000001</v>
      </c>
      <c r="D33">
        <v>914.3</v>
      </c>
      <c r="E33">
        <v>915.5</v>
      </c>
      <c r="F33" s="6">
        <v>914.2</v>
      </c>
      <c r="G33" s="6">
        <v>70</v>
      </c>
      <c r="H33" s="6">
        <v>19.8</v>
      </c>
      <c r="I33" s="6">
        <v>17.899999999999999</v>
      </c>
      <c r="J33" s="6">
        <v>23.8</v>
      </c>
      <c r="K33" s="6">
        <v>18.3</v>
      </c>
      <c r="L33" s="21" t="s">
        <v>136</v>
      </c>
      <c r="M33" s="6" t="s">
        <v>58</v>
      </c>
      <c r="N33" s="6" t="s">
        <v>63</v>
      </c>
      <c r="O33">
        <v>12</v>
      </c>
    </row>
    <row r="34" spans="1:15">
      <c r="A34" s="1">
        <v>37721</v>
      </c>
      <c r="B34" s="2">
        <v>0.75</v>
      </c>
      <c r="C34" s="7">
        <v>17.8</v>
      </c>
      <c r="D34">
        <v>917.6</v>
      </c>
      <c r="E34">
        <v>918</v>
      </c>
      <c r="F34" s="6">
        <v>917.3</v>
      </c>
      <c r="G34" s="6">
        <v>59</v>
      </c>
      <c r="H34" s="6">
        <v>19.8</v>
      </c>
      <c r="I34" s="6">
        <v>19</v>
      </c>
      <c r="J34" s="6">
        <v>19.899999999999999</v>
      </c>
      <c r="K34" s="6">
        <v>19.600000000000001</v>
      </c>
      <c r="L34" s="21" t="s">
        <v>190</v>
      </c>
      <c r="M34" s="6" t="s">
        <v>40</v>
      </c>
      <c r="N34" s="6" t="s">
        <v>67</v>
      </c>
      <c r="O34">
        <v>4</v>
      </c>
    </row>
    <row r="35" spans="1:15">
      <c r="A35" s="1">
        <v>37707</v>
      </c>
      <c r="B35" s="2">
        <v>0.58333333333333337</v>
      </c>
      <c r="C35" s="7">
        <v>0.2</v>
      </c>
      <c r="D35">
        <v>920.1</v>
      </c>
      <c r="E35">
        <v>920.2</v>
      </c>
      <c r="F35" s="6">
        <v>920</v>
      </c>
      <c r="G35" s="6">
        <v>725</v>
      </c>
      <c r="H35" s="6">
        <v>20.9</v>
      </c>
      <c r="I35" s="6">
        <v>18</v>
      </c>
      <c r="J35" s="6">
        <v>21.1</v>
      </c>
      <c r="K35" s="6">
        <v>20.8</v>
      </c>
      <c r="L35" s="21" t="s">
        <v>115</v>
      </c>
      <c r="M35" s="6" t="s">
        <v>73</v>
      </c>
      <c r="N35" s="6" t="s">
        <v>63</v>
      </c>
      <c r="O35">
        <v>3</v>
      </c>
    </row>
    <row r="36" spans="1:15">
      <c r="A36" s="1">
        <v>37747</v>
      </c>
      <c r="B36" s="2">
        <v>0.5</v>
      </c>
      <c r="C36" s="7">
        <v>0.2</v>
      </c>
      <c r="D36">
        <v>918</v>
      </c>
      <c r="E36">
        <v>918</v>
      </c>
      <c r="F36" s="6">
        <v>917.6</v>
      </c>
      <c r="G36" s="6">
        <v>107</v>
      </c>
      <c r="H36" s="6">
        <v>18.600000000000001</v>
      </c>
      <c r="I36" s="6">
        <v>17.899999999999999</v>
      </c>
      <c r="J36" s="6">
        <v>18.899999999999999</v>
      </c>
      <c r="K36" s="6">
        <v>18.600000000000001</v>
      </c>
      <c r="L36" s="21" t="s">
        <v>64</v>
      </c>
      <c r="M36" s="6" t="s">
        <v>96</v>
      </c>
      <c r="N36" s="6" t="s">
        <v>41</v>
      </c>
      <c r="O36">
        <v>5</v>
      </c>
    </row>
    <row r="37" spans="1:15">
      <c r="A37" s="1">
        <v>37707</v>
      </c>
      <c r="B37" s="2">
        <v>0.70833333333333337</v>
      </c>
      <c r="C37" s="7">
        <v>0.2</v>
      </c>
      <c r="D37">
        <v>918.8</v>
      </c>
      <c r="E37">
        <v>919.2</v>
      </c>
      <c r="F37" s="6">
        <v>918.8</v>
      </c>
      <c r="G37" s="6">
        <v>862</v>
      </c>
      <c r="H37" s="6">
        <v>20.8</v>
      </c>
      <c r="I37" s="6">
        <v>18.399999999999999</v>
      </c>
      <c r="J37" s="6">
        <v>21.3</v>
      </c>
      <c r="K37" s="6">
        <v>20.8</v>
      </c>
      <c r="L37" s="21" t="s">
        <v>135</v>
      </c>
      <c r="M37" s="6" t="s">
        <v>66</v>
      </c>
      <c r="N37" s="6" t="s">
        <v>38</v>
      </c>
      <c r="O37">
        <v>3</v>
      </c>
    </row>
    <row r="38" spans="1:15">
      <c r="A38" s="1">
        <v>37747</v>
      </c>
      <c r="B38" s="2">
        <v>0.45833333333333331</v>
      </c>
      <c r="C38" s="7">
        <v>9.6</v>
      </c>
      <c r="D38">
        <v>917.6</v>
      </c>
      <c r="E38">
        <v>917.6</v>
      </c>
      <c r="F38" s="6">
        <v>916.9</v>
      </c>
      <c r="G38" s="6">
        <v>64</v>
      </c>
      <c r="H38" s="6">
        <v>18.899999999999999</v>
      </c>
      <c r="I38" s="6">
        <v>18.100000000000001</v>
      </c>
      <c r="J38" s="6">
        <v>19</v>
      </c>
      <c r="K38" s="6">
        <v>18.8</v>
      </c>
      <c r="L38" s="21" t="s">
        <v>235</v>
      </c>
      <c r="M38" s="6" t="s">
        <v>57</v>
      </c>
      <c r="N38" s="6" t="s">
        <v>41</v>
      </c>
      <c r="O38">
        <v>5</v>
      </c>
    </row>
    <row r="39" spans="1:15">
      <c r="A39" s="1">
        <v>37880</v>
      </c>
      <c r="B39" s="2">
        <v>0.66666666666666663</v>
      </c>
      <c r="C39" s="7">
        <v>0.2</v>
      </c>
      <c r="D39">
        <v>920.9</v>
      </c>
      <c r="E39">
        <v>921.4</v>
      </c>
      <c r="F39" s="6">
        <v>920.9</v>
      </c>
      <c r="G39" s="6">
        <v>680</v>
      </c>
      <c r="H39" s="6">
        <v>19.399999999999999</v>
      </c>
      <c r="I39" s="6">
        <v>16.3</v>
      </c>
      <c r="J39" s="6">
        <v>19.399999999999999</v>
      </c>
      <c r="K39" s="6">
        <v>18.8</v>
      </c>
      <c r="L39" s="21" t="s">
        <v>249</v>
      </c>
      <c r="M39" s="6" t="s">
        <v>41</v>
      </c>
      <c r="N39" s="6" t="s">
        <v>21</v>
      </c>
      <c r="O39">
        <v>9</v>
      </c>
    </row>
    <row r="40" spans="1:15">
      <c r="A40" s="1">
        <v>37701</v>
      </c>
      <c r="B40" s="2">
        <v>0.83333333333333337</v>
      </c>
      <c r="C40" s="7">
        <v>4.5999999999999996</v>
      </c>
      <c r="D40">
        <v>914.7</v>
      </c>
      <c r="E40">
        <v>914.7</v>
      </c>
      <c r="F40" s="6">
        <v>913.6</v>
      </c>
      <c r="G40" s="6">
        <v>166</v>
      </c>
      <c r="H40" s="6">
        <v>23</v>
      </c>
      <c r="I40" s="6">
        <v>20.3</v>
      </c>
      <c r="J40" s="6">
        <v>26.6</v>
      </c>
      <c r="K40" s="6">
        <v>23</v>
      </c>
      <c r="L40" s="21" t="s">
        <v>59</v>
      </c>
      <c r="M40" s="6" t="s">
        <v>60</v>
      </c>
      <c r="N40" s="6" t="s">
        <v>43</v>
      </c>
      <c r="O40">
        <v>3</v>
      </c>
    </row>
    <row r="41" spans="1:15">
      <c r="A41" s="1">
        <v>37726</v>
      </c>
      <c r="B41" s="2">
        <v>0.45833333333333331</v>
      </c>
      <c r="C41" s="7">
        <v>1.4</v>
      </c>
      <c r="D41">
        <v>919.9</v>
      </c>
      <c r="E41">
        <v>920.6</v>
      </c>
      <c r="F41" s="6">
        <v>919.9</v>
      </c>
      <c r="G41" s="6">
        <v>118</v>
      </c>
      <c r="H41" s="6">
        <v>19.100000000000001</v>
      </c>
      <c r="I41" s="6">
        <v>18</v>
      </c>
      <c r="J41" s="6">
        <v>19.2</v>
      </c>
      <c r="K41" s="6">
        <v>19.100000000000001</v>
      </c>
      <c r="L41" s="21" t="s">
        <v>29</v>
      </c>
      <c r="M41" s="6" t="s">
        <v>208</v>
      </c>
      <c r="N41" s="6" t="s">
        <v>75</v>
      </c>
      <c r="O41">
        <v>4</v>
      </c>
    </row>
    <row r="42" spans="1:15">
      <c r="A42" s="1">
        <v>37717</v>
      </c>
      <c r="B42" s="2">
        <v>0.83333333333333337</v>
      </c>
      <c r="C42" s="7">
        <v>18</v>
      </c>
      <c r="D42">
        <v>914</v>
      </c>
      <c r="E42">
        <v>914</v>
      </c>
      <c r="F42" s="6">
        <v>913.1</v>
      </c>
      <c r="G42" s="6">
        <v>174</v>
      </c>
      <c r="H42" s="6">
        <v>21.1</v>
      </c>
      <c r="I42" s="6">
        <v>20.2</v>
      </c>
      <c r="J42" s="6">
        <v>25.1</v>
      </c>
      <c r="K42" s="6">
        <v>20.6</v>
      </c>
      <c r="L42" s="21" t="s">
        <v>185</v>
      </c>
      <c r="M42" s="6" t="s">
        <v>148</v>
      </c>
      <c r="N42" s="6" t="s">
        <v>129</v>
      </c>
      <c r="O42">
        <v>4</v>
      </c>
    </row>
    <row r="43" spans="1:15">
      <c r="A43" s="1">
        <v>37867</v>
      </c>
      <c r="B43" s="2">
        <v>0.79166666666666663</v>
      </c>
      <c r="C43" s="7">
        <v>0.8</v>
      </c>
      <c r="D43">
        <v>920</v>
      </c>
      <c r="E43">
        <v>920.2</v>
      </c>
      <c r="F43" s="6">
        <v>919.9</v>
      </c>
      <c r="G43" s="6">
        <v>1098</v>
      </c>
      <c r="H43" s="6">
        <v>27.8</v>
      </c>
      <c r="I43" s="6">
        <v>11.9</v>
      </c>
      <c r="J43" s="6">
        <v>29.6</v>
      </c>
      <c r="K43" s="6">
        <v>26.8</v>
      </c>
      <c r="L43" s="21" t="s">
        <v>155</v>
      </c>
      <c r="M43" s="6" t="s">
        <v>80</v>
      </c>
      <c r="N43" s="6" t="s">
        <v>68</v>
      </c>
      <c r="O43">
        <v>9</v>
      </c>
    </row>
    <row r="44" spans="1:15">
      <c r="A44" s="1">
        <v>37715</v>
      </c>
      <c r="B44" s="2">
        <v>0.75</v>
      </c>
      <c r="C44" s="7">
        <v>0.2</v>
      </c>
      <c r="D44">
        <v>914.2</v>
      </c>
      <c r="E44">
        <v>914.9</v>
      </c>
      <c r="F44" s="6">
        <v>914</v>
      </c>
      <c r="G44" s="6">
        <v>1130</v>
      </c>
      <c r="H44" s="6">
        <v>23.2</v>
      </c>
      <c r="I44" s="6">
        <v>19</v>
      </c>
      <c r="J44" s="6">
        <v>25</v>
      </c>
      <c r="K44" s="6">
        <v>23.2</v>
      </c>
      <c r="L44" s="21" t="s">
        <v>46</v>
      </c>
      <c r="M44" s="6" t="s">
        <v>80</v>
      </c>
      <c r="N44" s="6" t="s">
        <v>78</v>
      </c>
      <c r="O44">
        <v>4</v>
      </c>
    </row>
    <row r="45" spans="1:15">
      <c r="A45" s="1">
        <v>37879</v>
      </c>
      <c r="B45" s="2">
        <v>0.83333333333333337</v>
      </c>
      <c r="C45" s="7">
        <v>0.2</v>
      </c>
      <c r="D45">
        <v>915.9</v>
      </c>
      <c r="E45">
        <v>916.2</v>
      </c>
      <c r="F45" s="6">
        <v>915.9</v>
      </c>
      <c r="G45" s="6">
        <v>493</v>
      </c>
      <c r="H45" s="6">
        <v>28.3</v>
      </c>
      <c r="I45" s="6">
        <v>11.6</v>
      </c>
      <c r="J45" s="6">
        <v>29.2</v>
      </c>
      <c r="K45" s="6">
        <v>27.1</v>
      </c>
      <c r="L45" s="21" t="s">
        <v>154</v>
      </c>
      <c r="M45" s="6" t="s">
        <v>85</v>
      </c>
      <c r="N45" s="6" t="s">
        <v>45</v>
      </c>
      <c r="O45">
        <v>9</v>
      </c>
    </row>
    <row r="46" spans="1:15">
      <c r="A46" s="1">
        <v>37715</v>
      </c>
      <c r="B46" s="2">
        <v>0.79166666666666663</v>
      </c>
      <c r="C46" s="7">
        <v>0.4</v>
      </c>
      <c r="D46">
        <v>913.9</v>
      </c>
      <c r="E46">
        <v>914.2</v>
      </c>
      <c r="F46" s="6">
        <v>913.9</v>
      </c>
      <c r="G46" s="6">
        <v>257</v>
      </c>
      <c r="H46" s="6">
        <v>22.9</v>
      </c>
      <c r="I46" s="6">
        <v>20.100000000000001</v>
      </c>
      <c r="J46" s="6">
        <v>23.2</v>
      </c>
      <c r="K46" s="6">
        <v>22.9</v>
      </c>
      <c r="L46" s="21" t="s">
        <v>168</v>
      </c>
      <c r="M46" s="6" t="s">
        <v>43</v>
      </c>
      <c r="N46" s="6" t="s">
        <v>76</v>
      </c>
      <c r="O46">
        <v>4</v>
      </c>
    </row>
    <row r="47" spans="1:15">
      <c r="A47" s="1">
        <v>37715</v>
      </c>
      <c r="B47" s="2">
        <v>0.54166666666666663</v>
      </c>
      <c r="C47" s="7">
        <v>1</v>
      </c>
      <c r="D47">
        <v>917.3</v>
      </c>
      <c r="E47">
        <v>917.6</v>
      </c>
      <c r="F47" s="6">
        <v>917.1</v>
      </c>
      <c r="G47" s="6">
        <v>404</v>
      </c>
      <c r="H47" s="6">
        <v>21.6</v>
      </c>
      <c r="I47" s="6">
        <v>19.3</v>
      </c>
      <c r="J47" s="6">
        <v>22.6</v>
      </c>
      <c r="K47" s="6">
        <v>21.6</v>
      </c>
      <c r="L47" s="21" t="s">
        <v>176</v>
      </c>
      <c r="M47" s="6" t="s">
        <v>79</v>
      </c>
      <c r="N47" s="6" t="s">
        <v>21</v>
      </c>
      <c r="O47">
        <v>4</v>
      </c>
    </row>
    <row r="48" spans="1:15">
      <c r="A48" s="1">
        <v>37717</v>
      </c>
      <c r="B48" s="2">
        <v>0.79166666666666663</v>
      </c>
      <c r="C48" s="7">
        <v>0.2</v>
      </c>
      <c r="D48">
        <v>913.1</v>
      </c>
      <c r="E48">
        <v>913.5</v>
      </c>
      <c r="F48" s="6">
        <v>913.1</v>
      </c>
      <c r="G48" s="6">
        <v>831</v>
      </c>
      <c r="H48" s="6">
        <v>25.1</v>
      </c>
      <c r="I48" s="6">
        <v>20.7</v>
      </c>
      <c r="J48" s="6">
        <v>25.2</v>
      </c>
      <c r="K48" s="6">
        <v>24.3</v>
      </c>
      <c r="L48" s="21" t="s">
        <v>183</v>
      </c>
      <c r="M48" s="6" t="s">
        <v>96</v>
      </c>
      <c r="N48" s="6" t="s">
        <v>30</v>
      </c>
      <c r="O48">
        <v>4</v>
      </c>
    </row>
    <row r="49" spans="1:15">
      <c r="A49" s="1">
        <v>37715</v>
      </c>
      <c r="B49" s="2">
        <v>0.45833333333333331</v>
      </c>
      <c r="C49" s="7">
        <v>0.2</v>
      </c>
      <c r="D49">
        <v>916.7</v>
      </c>
      <c r="E49">
        <v>916.7</v>
      </c>
      <c r="F49" s="6">
        <v>916.1</v>
      </c>
      <c r="G49" s="6">
        <v>183</v>
      </c>
      <c r="H49" s="6">
        <v>21.4</v>
      </c>
      <c r="I49" s="6">
        <v>18.899999999999999</v>
      </c>
      <c r="J49" s="6">
        <v>22</v>
      </c>
      <c r="K49" s="6">
        <v>21.4</v>
      </c>
      <c r="L49" s="21" t="s">
        <v>126</v>
      </c>
      <c r="M49" s="6" t="s">
        <v>65</v>
      </c>
      <c r="N49" s="6" t="s">
        <v>129</v>
      </c>
      <c r="O49">
        <v>4</v>
      </c>
    </row>
    <row r="50" spans="1:15">
      <c r="A50" s="1">
        <v>37726</v>
      </c>
      <c r="B50" s="2">
        <v>0.5</v>
      </c>
      <c r="C50" s="7">
        <v>0.4</v>
      </c>
      <c r="D50">
        <v>921.4</v>
      </c>
      <c r="E50">
        <v>921.4</v>
      </c>
      <c r="F50" s="6">
        <v>919.9</v>
      </c>
      <c r="G50" s="6">
        <v>180</v>
      </c>
      <c r="H50" s="6">
        <v>19.2</v>
      </c>
      <c r="I50" s="6">
        <v>17.8</v>
      </c>
      <c r="J50" s="6">
        <v>19.3</v>
      </c>
      <c r="K50" s="6">
        <v>19.100000000000001</v>
      </c>
      <c r="L50" s="21" t="s">
        <v>157</v>
      </c>
      <c r="M50" s="6" t="s">
        <v>159</v>
      </c>
      <c r="N50" s="6" t="s">
        <v>28</v>
      </c>
      <c r="O50">
        <v>4</v>
      </c>
    </row>
    <row r="51" spans="1:15">
      <c r="A51" s="1">
        <v>37717</v>
      </c>
      <c r="B51" s="2">
        <v>0.70833333333333337</v>
      </c>
      <c r="C51" s="7">
        <v>1.6</v>
      </c>
      <c r="D51">
        <v>914.2</v>
      </c>
      <c r="E51">
        <v>914.9</v>
      </c>
      <c r="F51" s="6">
        <v>914.1</v>
      </c>
      <c r="G51" s="6">
        <v>1174</v>
      </c>
      <c r="H51" s="6">
        <v>24.7</v>
      </c>
      <c r="I51" s="6">
        <v>21.2</v>
      </c>
      <c r="J51" s="6">
        <v>26.3</v>
      </c>
      <c r="K51" s="6">
        <v>23.1</v>
      </c>
      <c r="L51" s="21" t="s">
        <v>182</v>
      </c>
      <c r="M51" s="6" t="s">
        <v>104</v>
      </c>
      <c r="N51" s="6" t="s">
        <v>41</v>
      </c>
      <c r="O51">
        <v>4</v>
      </c>
    </row>
    <row r="52" spans="1:15">
      <c r="A52" s="1">
        <v>37726</v>
      </c>
      <c r="B52" s="2">
        <v>0.41666666666666669</v>
      </c>
      <c r="C52" s="7">
        <v>2.6</v>
      </c>
      <c r="D52">
        <v>920.3</v>
      </c>
      <c r="E52">
        <v>920.3</v>
      </c>
      <c r="F52" s="6">
        <v>919.6</v>
      </c>
      <c r="G52" s="6">
        <v>3</v>
      </c>
      <c r="H52" s="6">
        <v>19.100000000000001</v>
      </c>
      <c r="I52" s="6">
        <v>18</v>
      </c>
      <c r="J52" s="6">
        <v>19.399999999999999</v>
      </c>
      <c r="K52" s="6">
        <v>19.100000000000001</v>
      </c>
      <c r="L52" s="21" t="s">
        <v>81</v>
      </c>
      <c r="M52" s="6" t="s">
        <v>75</v>
      </c>
      <c r="N52" s="6" t="s">
        <v>103</v>
      </c>
      <c r="O52">
        <v>4</v>
      </c>
    </row>
    <row r="53" spans="1:15">
      <c r="A53" s="1">
        <v>37892</v>
      </c>
      <c r="B53" s="2">
        <v>0.79166666666666663</v>
      </c>
      <c r="C53" s="7">
        <v>1.6</v>
      </c>
      <c r="D53">
        <v>913.5</v>
      </c>
      <c r="E53">
        <v>913.6</v>
      </c>
      <c r="F53" s="6">
        <v>913</v>
      </c>
      <c r="G53" s="6">
        <v>229</v>
      </c>
      <c r="H53" s="6">
        <v>21.5</v>
      </c>
      <c r="I53" s="6">
        <v>14.7</v>
      </c>
      <c r="J53" s="6">
        <v>28.4</v>
      </c>
      <c r="K53" s="6">
        <v>21.5</v>
      </c>
      <c r="L53" s="21" t="s">
        <v>81</v>
      </c>
      <c r="M53" s="6" t="s">
        <v>223</v>
      </c>
      <c r="N53" s="6" t="s">
        <v>48</v>
      </c>
      <c r="O53">
        <v>9</v>
      </c>
    </row>
    <row r="54" spans="1:15">
      <c r="A54" s="1">
        <v>37880</v>
      </c>
      <c r="B54" s="2">
        <v>0.625</v>
      </c>
      <c r="C54" s="7">
        <v>0.8</v>
      </c>
      <c r="D54">
        <v>921.3</v>
      </c>
      <c r="E54">
        <v>921.4</v>
      </c>
      <c r="F54" s="6">
        <v>921</v>
      </c>
      <c r="G54" s="6">
        <v>575</v>
      </c>
      <c r="H54" s="6">
        <v>18.899999999999999</v>
      </c>
      <c r="I54" s="6">
        <v>16</v>
      </c>
      <c r="J54" s="6">
        <v>19</v>
      </c>
      <c r="K54" s="6">
        <v>18.8</v>
      </c>
      <c r="L54" s="21" t="s">
        <v>170</v>
      </c>
      <c r="M54" s="6" t="s">
        <v>17</v>
      </c>
      <c r="N54" s="6" t="s">
        <v>83</v>
      </c>
      <c r="O54">
        <v>9</v>
      </c>
    </row>
    <row r="55" spans="1:15">
      <c r="A55" s="1">
        <v>37880</v>
      </c>
      <c r="B55" s="2">
        <v>0.58333333333333337</v>
      </c>
      <c r="C55" s="7">
        <v>2</v>
      </c>
      <c r="D55">
        <v>921.3</v>
      </c>
      <c r="E55">
        <v>921.4</v>
      </c>
      <c r="F55" s="6">
        <v>921.2</v>
      </c>
      <c r="G55" s="6">
        <v>463</v>
      </c>
      <c r="H55" s="6">
        <v>18.8</v>
      </c>
      <c r="I55" s="6">
        <v>16.399999999999999</v>
      </c>
      <c r="J55" s="6">
        <v>19.100000000000001</v>
      </c>
      <c r="K55" s="6">
        <v>18.399999999999999</v>
      </c>
      <c r="L55" s="21" t="s">
        <v>95</v>
      </c>
      <c r="M55" s="6" t="s">
        <v>62</v>
      </c>
      <c r="N55" s="6" t="s">
        <v>23</v>
      </c>
      <c r="O55">
        <v>9</v>
      </c>
    </row>
    <row r="56" spans="1:15">
      <c r="A56" s="1">
        <v>37978</v>
      </c>
      <c r="B56" s="2">
        <v>0.375</v>
      </c>
      <c r="C56" s="7">
        <v>4.8</v>
      </c>
      <c r="D56">
        <v>915.7</v>
      </c>
      <c r="E56">
        <v>916</v>
      </c>
      <c r="F56" s="6">
        <v>915.4</v>
      </c>
      <c r="G56" s="6">
        <v>1</v>
      </c>
      <c r="H56" s="6">
        <v>19.100000000000001</v>
      </c>
      <c r="I56" s="6">
        <v>17.8</v>
      </c>
      <c r="J56" s="6">
        <v>19.2</v>
      </c>
      <c r="K56" s="6">
        <v>19</v>
      </c>
      <c r="L56" s="21" t="s">
        <v>211</v>
      </c>
      <c r="M56" s="6" t="s">
        <v>92</v>
      </c>
      <c r="N56" s="6" t="s">
        <v>69</v>
      </c>
      <c r="O56">
        <v>12</v>
      </c>
    </row>
    <row r="57" spans="1:15">
      <c r="A57" s="1">
        <v>37721</v>
      </c>
      <c r="B57" s="2">
        <v>0.41666666666666669</v>
      </c>
      <c r="C57" s="7">
        <v>4.2</v>
      </c>
      <c r="D57">
        <v>917.3</v>
      </c>
      <c r="E57">
        <v>917.3</v>
      </c>
      <c r="F57" s="6">
        <v>916.8</v>
      </c>
      <c r="G57" s="6">
        <v>6</v>
      </c>
      <c r="H57" s="6">
        <v>19.3</v>
      </c>
      <c r="I57" s="6">
        <v>18.2</v>
      </c>
      <c r="J57" s="6">
        <v>19.3</v>
      </c>
      <c r="K57" s="6">
        <v>18.7</v>
      </c>
      <c r="L57" s="21" t="s">
        <v>39</v>
      </c>
      <c r="M57" s="6" t="s">
        <v>75</v>
      </c>
      <c r="N57" s="6" t="s">
        <v>67</v>
      </c>
      <c r="O57">
        <v>4</v>
      </c>
    </row>
    <row r="58" spans="1:15">
      <c r="A58" s="1">
        <v>37973</v>
      </c>
      <c r="B58" s="2">
        <v>0.83333333333333337</v>
      </c>
      <c r="C58" s="7">
        <v>0.8</v>
      </c>
      <c r="D58">
        <v>915.9</v>
      </c>
      <c r="E58">
        <v>915.9</v>
      </c>
      <c r="F58" s="6">
        <v>915.2</v>
      </c>
      <c r="G58" s="6">
        <v>251</v>
      </c>
      <c r="H58" s="6">
        <v>24</v>
      </c>
      <c r="I58" s="6">
        <v>17.7</v>
      </c>
      <c r="J58" s="6">
        <v>30.7</v>
      </c>
      <c r="K58" s="6">
        <v>24</v>
      </c>
      <c r="L58" s="21" t="s">
        <v>158</v>
      </c>
      <c r="M58" s="6" t="s">
        <v>146</v>
      </c>
      <c r="N58" s="6" t="s">
        <v>96</v>
      </c>
      <c r="O58">
        <v>12</v>
      </c>
    </row>
    <row r="59" spans="1:15">
      <c r="A59" s="1">
        <v>37726</v>
      </c>
      <c r="B59" s="2">
        <v>0.58333333333333337</v>
      </c>
      <c r="C59" s="7">
        <v>0.4</v>
      </c>
      <c r="D59">
        <v>920.7</v>
      </c>
      <c r="E59">
        <v>921.3</v>
      </c>
      <c r="F59" s="6">
        <v>920.7</v>
      </c>
      <c r="G59" s="6">
        <v>573</v>
      </c>
      <c r="H59" s="6">
        <v>20.100000000000001</v>
      </c>
      <c r="I59" s="6">
        <v>18</v>
      </c>
      <c r="J59" s="6">
        <v>20.100000000000001</v>
      </c>
      <c r="K59" s="6">
        <v>19.399999999999999</v>
      </c>
      <c r="L59" s="21" t="s">
        <v>167</v>
      </c>
      <c r="M59" s="6" t="s">
        <v>50</v>
      </c>
      <c r="N59" s="6" t="s">
        <v>37</v>
      </c>
      <c r="O59">
        <v>4</v>
      </c>
    </row>
    <row r="60" spans="1:15">
      <c r="A60" s="1">
        <v>37892</v>
      </c>
      <c r="B60" s="2">
        <v>0.83333333333333337</v>
      </c>
      <c r="C60" s="7">
        <v>0.4</v>
      </c>
      <c r="D60">
        <v>913.8</v>
      </c>
      <c r="E60">
        <v>913.8</v>
      </c>
      <c r="F60" s="6">
        <v>913.1</v>
      </c>
      <c r="G60" s="6">
        <v>23</v>
      </c>
      <c r="H60" s="6">
        <v>21.3</v>
      </c>
      <c r="I60" s="6">
        <v>16.8</v>
      </c>
      <c r="J60" s="6">
        <v>22.1</v>
      </c>
      <c r="K60" s="6">
        <v>21.1</v>
      </c>
      <c r="L60" s="21" t="s">
        <v>99</v>
      </c>
      <c r="M60" s="6" t="s">
        <v>113</v>
      </c>
      <c r="N60" s="6" t="s">
        <v>83</v>
      </c>
      <c r="O60">
        <v>9</v>
      </c>
    </row>
    <row r="61" spans="1:15">
      <c r="A61" s="1">
        <v>37705</v>
      </c>
      <c r="B61" s="2">
        <v>0.75</v>
      </c>
      <c r="C61" s="7">
        <v>3.4</v>
      </c>
      <c r="D61">
        <v>916.3</v>
      </c>
      <c r="E61">
        <v>917</v>
      </c>
      <c r="F61" s="6">
        <v>916.2</v>
      </c>
      <c r="G61" s="6">
        <v>1249</v>
      </c>
      <c r="H61" s="6">
        <v>21.6</v>
      </c>
      <c r="I61" s="6">
        <v>19</v>
      </c>
      <c r="J61" s="6">
        <v>27.4</v>
      </c>
      <c r="K61" s="6">
        <v>21.6</v>
      </c>
      <c r="L61" s="21" t="s">
        <v>36</v>
      </c>
      <c r="M61" s="6" t="s">
        <v>117</v>
      </c>
      <c r="N61" s="6" t="s">
        <v>57</v>
      </c>
      <c r="O61">
        <v>3</v>
      </c>
    </row>
    <row r="62" spans="1:15">
      <c r="A62" s="1">
        <v>37721</v>
      </c>
      <c r="B62" s="2">
        <v>0.875</v>
      </c>
      <c r="C62" s="7">
        <v>0.6</v>
      </c>
      <c r="D62">
        <v>917.2</v>
      </c>
      <c r="E62">
        <v>917.2</v>
      </c>
      <c r="F62" s="6">
        <v>916.7</v>
      </c>
      <c r="G62" s="6">
        <v>101</v>
      </c>
      <c r="H62" s="6">
        <v>20.399999999999999</v>
      </c>
      <c r="I62" s="6">
        <v>19.2</v>
      </c>
      <c r="J62" s="6">
        <v>20.5</v>
      </c>
      <c r="K62" s="6">
        <v>20.399999999999999</v>
      </c>
      <c r="L62" s="21" t="s">
        <v>36</v>
      </c>
      <c r="M62" s="6" t="s">
        <v>78</v>
      </c>
      <c r="N62" s="6" t="s">
        <v>21</v>
      </c>
      <c r="O62">
        <v>4</v>
      </c>
    </row>
    <row r="63" spans="1:15">
      <c r="A63" s="1">
        <v>37731</v>
      </c>
      <c r="B63" s="2">
        <v>0.41666666666666669</v>
      </c>
      <c r="C63" s="7">
        <v>0.2</v>
      </c>
      <c r="D63">
        <v>917.3</v>
      </c>
      <c r="E63">
        <v>917.9</v>
      </c>
      <c r="F63" s="6">
        <v>917.1</v>
      </c>
      <c r="G63" s="6">
        <v>16</v>
      </c>
      <c r="H63" s="6">
        <v>19.2</v>
      </c>
      <c r="I63" s="6">
        <v>17.7</v>
      </c>
      <c r="J63" s="6">
        <v>19.3</v>
      </c>
      <c r="K63" s="6">
        <v>19.2</v>
      </c>
      <c r="L63" s="21" t="s">
        <v>131</v>
      </c>
      <c r="M63" s="6" t="s">
        <v>44</v>
      </c>
      <c r="N63" s="6" t="s">
        <v>28</v>
      </c>
      <c r="O63">
        <v>4</v>
      </c>
    </row>
    <row r="64" spans="1:15">
      <c r="A64" s="1">
        <v>37979</v>
      </c>
      <c r="B64" s="2">
        <v>0.875</v>
      </c>
      <c r="C64" s="7">
        <v>0.2</v>
      </c>
      <c r="D64">
        <v>915.3</v>
      </c>
      <c r="E64">
        <v>915.9</v>
      </c>
      <c r="F64" s="6">
        <v>915.3</v>
      </c>
      <c r="G64" s="6">
        <v>79</v>
      </c>
      <c r="H64" s="6">
        <v>21.7</v>
      </c>
      <c r="I64" s="6">
        <v>17.8</v>
      </c>
      <c r="J64" s="6">
        <v>23.9</v>
      </c>
      <c r="K64" s="6">
        <v>21.5</v>
      </c>
      <c r="L64" s="21" t="s">
        <v>150</v>
      </c>
      <c r="M64" s="6" t="s">
        <v>146</v>
      </c>
      <c r="N64" s="6" t="s">
        <v>100</v>
      </c>
      <c r="O64">
        <v>12</v>
      </c>
    </row>
    <row r="65" spans="1:15">
      <c r="A65" s="1">
        <v>37978</v>
      </c>
      <c r="B65" s="2">
        <v>0.41666666666666669</v>
      </c>
      <c r="C65" s="7">
        <v>0.2</v>
      </c>
      <c r="D65">
        <v>915.9</v>
      </c>
      <c r="E65">
        <v>915.9</v>
      </c>
      <c r="F65" s="6">
        <v>915.5</v>
      </c>
      <c r="G65" s="6">
        <v>81</v>
      </c>
      <c r="H65" s="6">
        <v>19.2</v>
      </c>
      <c r="I65" s="6">
        <v>17.899999999999999</v>
      </c>
      <c r="J65" s="6">
        <v>19.2</v>
      </c>
      <c r="K65" s="6">
        <v>19.100000000000001</v>
      </c>
      <c r="L65" s="21" t="s">
        <v>102</v>
      </c>
      <c r="M65" s="6" t="s">
        <v>80</v>
      </c>
      <c r="N65" s="6" t="s">
        <v>48</v>
      </c>
      <c r="O65">
        <v>12</v>
      </c>
    </row>
    <row r="66" spans="1:15">
      <c r="A66" s="1">
        <v>37704</v>
      </c>
      <c r="B66" s="2">
        <v>0.83333333333333337</v>
      </c>
      <c r="C66" s="7">
        <v>0.4</v>
      </c>
      <c r="D66">
        <v>916.8</v>
      </c>
      <c r="E66">
        <v>916.8</v>
      </c>
      <c r="F66" s="6">
        <v>916.4</v>
      </c>
      <c r="G66" s="6">
        <v>1698</v>
      </c>
      <c r="H66" s="6">
        <v>26.1</v>
      </c>
      <c r="I66" s="6">
        <v>17.3</v>
      </c>
      <c r="J66" s="6">
        <v>28.5</v>
      </c>
      <c r="K66" s="6">
        <v>26.1</v>
      </c>
      <c r="L66" s="21" t="s">
        <v>108</v>
      </c>
      <c r="M66" s="6" t="s">
        <v>113</v>
      </c>
      <c r="N66" s="6" t="s">
        <v>51</v>
      </c>
      <c r="O66">
        <v>3</v>
      </c>
    </row>
    <row r="67" spans="1:15">
      <c r="A67" s="1">
        <v>37726</v>
      </c>
      <c r="B67" s="2">
        <v>0.54166666666666663</v>
      </c>
      <c r="C67" s="7">
        <v>1</v>
      </c>
      <c r="D67">
        <v>921</v>
      </c>
      <c r="E67">
        <v>921.6</v>
      </c>
      <c r="F67" s="6">
        <v>920.9</v>
      </c>
      <c r="G67" s="6">
        <v>414</v>
      </c>
      <c r="H67" s="6">
        <v>19.399999999999999</v>
      </c>
      <c r="I67" s="6">
        <v>17.600000000000001</v>
      </c>
      <c r="J67" s="6">
        <v>19.5</v>
      </c>
      <c r="K67" s="6">
        <v>19.2</v>
      </c>
      <c r="L67" s="21" t="s">
        <v>35</v>
      </c>
      <c r="M67" s="6" t="s">
        <v>120</v>
      </c>
      <c r="N67" s="6" t="s">
        <v>65</v>
      </c>
      <c r="O67">
        <v>4</v>
      </c>
    </row>
    <row r="68" spans="1:15">
      <c r="A68" s="1">
        <v>37706</v>
      </c>
      <c r="B68" s="2">
        <v>0.58333333333333337</v>
      </c>
      <c r="C68" s="7">
        <v>1</v>
      </c>
      <c r="D68">
        <v>919.2</v>
      </c>
      <c r="E68">
        <v>919.4</v>
      </c>
      <c r="F68" s="6">
        <v>919.2</v>
      </c>
      <c r="G68" s="6">
        <v>760</v>
      </c>
      <c r="H68" s="6">
        <v>20.5</v>
      </c>
      <c r="I68" s="6">
        <v>18.2</v>
      </c>
      <c r="J68" s="6">
        <v>20.5</v>
      </c>
      <c r="K68" s="6">
        <v>20.2</v>
      </c>
      <c r="L68" s="21" t="s">
        <v>16</v>
      </c>
      <c r="M68" s="6" t="s">
        <v>17</v>
      </c>
      <c r="N68" s="6" t="s">
        <v>103</v>
      </c>
      <c r="O68">
        <v>3</v>
      </c>
    </row>
    <row r="69" spans="1:15">
      <c r="A69" s="1">
        <v>37706</v>
      </c>
      <c r="B69" s="2">
        <v>0.54166666666666663</v>
      </c>
      <c r="C69" s="7">
        <v>0.6</v>
      </c>
      <c r="D69">
        <v>919.4</v>
      </c>
      <c r="E69">
        <v>919.4</v>
      </c>
      <c r="F69" s="6">
        <v>919.1</v>
      </c>
      <c r="G69" s="6">
        <v>753</v>
      </c>
      <c r="H69" s="6">
        <v>20.2</v>
      </c>
      <c r="I69" s="6">
        <v>18.5</v>
      </c>
      <c r="J69" s="6">
        <v>20.3</v>
      </c>
      <c r="K69" s="6">
        <v>19.8</v>
      </c>
      <c r="L69" s="21" t="s">
        <v>87</v>
      </c>
      <c r="M69" s="6" t="s">
        <v>92</v>
      </c>
      <c r="N69" s="6" t="s">
        <v>28</v>
      </c>
      <c r="O69">
        <v>3</v>
      </c>
    </row>
    <row r="70" spans="1:15">
      <c r="A70" s="1">
        <v>37706</v>
      </c>
      <c r="B70" s="2">
        <v>0.625</v>
      </c>
      <c r="C70" s="7">
        <v>0.2</v>
      </c>
      <c r="D70">
        <v>918.5</v>
      </c>
      <c r="E70">
        <v>919.2</v>
      </c>
      <c r="F70" s="6">
        <v>918.5</v>
      </c>
      <c r="G70" s="6">
        <v>1289</v>
      </c>
      <c r="H70" s="6">
        <v>21.3</v>
      </c>
      <c r="I70" s="6">
        <v>18.399999999999999</v>
      </c>
      <c r="J70" s="6">
        <v>21.3</v>
      </c>
      <c r="K70" s="6">
        <v>20.5</v>
      </c>
      <c r="L70" s="21" t="s">
        <v>87</v>
      </c>
      <c r="M70" s="6" t="s">
        <v>24</v>
      </c>
      <c r="N70" s="6" t="s">
        <v>129</v>
      </c>
      <c r="O70">
        <v>3</v>
      </c>
    </row>
    <row r="71" spans="1:15">
      <c r="A71" s="1">
        <v>37709</v>
      </c>
      <c r="B71" s="2">
        <v>0.83333333333333337</v>
      </c>
      <c r="C71" s="7">
        <v>3</v>
      </c>
      <c r="D71">
        <v>915.4</v>
      </c>
      <c r="E71">
        <v>916</v>
      </c>
      <c r="F71" s="6">
        <v>915.4</v>
      </c>
      <c r="G71" s="6">
        <v>146</v>
      </c>
      <c r="H71" s="6">
        <v>22.1</v>
      </c>
      <c r="I71" s="6">
        <v>18.899999999999999</v>
      </c>
      <c r="J71" s="6">
        <v>22.2</v>
      </c>
      <c r="K71" s="6">
        <v>21</v>
      </c>
      <c r="L71" s="21" t="s">
        <v>87</v>
      </c>
      <c r="M71" s="6" t="s">
        <v>149</v>
      </c>
      <c r="N71" s="6" t="s">
        <v>70</v>
      </c>
      <c r="O71">
        <v>3</v>
      </c>
    </row>
    <row r="72" spans="1:15">
      <c r="A72" s="1">
        <v>37706</v>
      </c>
      <c r="B72" s="2">
        <v>0.45833333333333331</v>
      </c>
      <c r="C72" s="7">
        <v>0.2</v>
      </c>
      <c r="D72">
        <v>918.4</v>
      </c>
      <c r="E72">
        <v>918.4</v>
      </c>
      <c r="F72" s="6">
        <v>918</v>
      </c>
      <c r="G72" s="6">
        <v>375</v>
      </c>
      <c r="H72" s="6">
        <v>19.399999999999999</v>
      </c>
      <c r="I72" s="6">
        <v>17.2</v>
      </c>
      <c r="J72" s="6">
        <v>19.399999999999999</v>
      </c>
      <c r="K72" s="6">
        <v>18.3</v>
      </c>
      <c r="L72" s="21" t="s">
        <v>114</v>
      </c>
      <c r="M72" s="6" t="s">
        <v>62</v>
      </c>
      <c r="N72" s="6" t="s">
        <v>37</v>
      </c>
      <c r="O72">
        <v>3</v>
      </c>
    </row>
    <row r="73" spans="1:15">
      <c r="A73" s="1">
        <v>37705</v>
      </c>
      <c r="B73" s="2">
        <v>0.83333333333333337</v>
      </c>
      <c r="C73" s="7">
        <v>0.8</v>
      </c>
      <c r="D73">
        <v>915.7</v>
      </c>
      <c r="E73">
        <v>916</v>
      </c>
      <c r="F73" s="6">
        <v>915.6</v>
      </c>
      <c r="G73" s="6">
        <v>538</v>
      </c>
      <c r="H73" s="6">
        <v>22.9</v>
      </c>
      <c r="I73" s="6">
        <v>19.399999999999999</v>
      </c>
      <c r="J73" s="6">
        <v>23</v>
      </c>
      <c r="K73" s="6">
        <v>22</v>
      </c>
      <c r="L73" s="21" t="s">
        <v>121</v>
      </c>
      <c r="M73" s="6" t="s">
        <v>41</v>
      </c>
      <c r="N73" s="6" t="s">
        <v>63</v>
      </c>
      <c r="O73">
        <v>3</v>
      </c>
    </row>
    <row r="74" spans="1:15">
      <c r="A74" s="1">
        <v>37705</v>
      </c>
      <c r="B74" s="2">
        <v>0.79166666666666663</v>
      </c>
      <c r="C74" s="7">
        <v>6.4</v>
      </c>
      <c r="D74">
        <v>915.9</v>
      </c>
      <c r="E74">
        <v>916.6</v>
      </c>
      <c r="F74" s="6">
        <v>915.9</v>
      </c>
      <c r="G74" s="6">
        <v>254</v>
      </c>
      <c r="H74" s="6">
        <v>22</v>
      </c>
      <c r="I74" s="6">
        <v>19.899999999999999</v>
      </c>
      <c r="J74" s="6">
        <v>22</v>
      </c>
      <c r="K74" s="6">
        <v>20.8</v>
      </c>
      <c r="L74" s="21" t="s">
        <v>119</v>
      </c>
      <c r="M74" s="6" t="s">
        <v>120</v>
      </c>
      <c r="N74" s="6" t="s">
        <v>38</v>
      </c>
      <c r="O74">
        <v>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17F5-35F3-420E-BBC3-D8CF52E42786}">
  <dimension ref="B4:U163"/>
  <sheetViews>
    <sheetView topLeftCell="A51" zoomScale="70" zoomScaleNormal="70" workbookViewId="0">
      <selection activeCell="B76" sqref="B76"/>
    </sheetView>
  </sheetViews>
  <sheetFormatPr defaultRowHeight="15"/>
  <cols>
    <col min="1" max="1" width="9.140625" style="3"/>
    <col min="2" max="2" width="24" style="3" bestFit="1" customWidth="1"/>
    <col min="3" max="3" width="47.28515625" style="3" bestFit="1" customWidth="1"/>
    <col min="4" max="4" width="41.140625" style="3" bestFit="1" customWidth="1"/>
    <col min="5" max="5" width="37.85546875" style="3" customWidth="1"/>
    <col min="6" max="8" width="57.42578125" style="3" bestFit="1" customWidth="1"/>
    <col min="9" max="9" width="37.85546875" style="3" bestFit="1" customWidth="1"/>
    <col min="10" max="10" width="37.42578125" style="3" bestFit="1" customWidth="1"/>
    <col min="11" max="13" width="11.5703125" style="3" bestFit="1" customWidth="1"/>
    <col min="14" max="14" width="12" style="3" bestFit="1" customWidth="1"/>
    <col min="15" max="15" width="11.5703125" style="3" bestFit="1" customWidth="1"/>
    <col min="16" max="16" width="12" style="3" bestFit="1" customWidth="1"/>
    <col min="17" max="17" width="14.28515625" style="3" bestFit="1" customWidth="1"/>
    <col min="18" max="21" width="14.85546875" style="3" bestFit="1" customWidth="1"/>
    <col min="22" max="23" width="14.42578125" style="3" bestFit="1" customWidth="1"/>
    <col min="24" max="24" width="14.85546875" style="3" bestFit="1" customWidth="1"/>
    <col min="25" max="25" width="14" style="3" bestFit="1" customWidth="1"/>
    <col min="26" max="28" width="14.42578125" style="3" bestFit="1" customWidth="1"/>
    <col min="29" max="29" width="14.28515625" style="3" bestFit="1" customWidth="1"/>
    <col min="30" max="16384" width="9.140625" style="3"/>
  </cols>
  <sheetData>
    <row r="4" spans="2:21">
      <c r="O4" s="42" t="s">
        <v>304</v>
      </c>
      <c r="P4" s="42"/>
      <c r="Q4" s="42"/>
      <c r="R4" s="42"/>
      <c r="S4" s="42"/>
      <c r="T4" s="42"/>
      <c r="U4" s="42"/>
    </row>
    <row r="5" spans="2:21" ht="24">
      <c r="C5" s="22" t="s">
        <v>253</v>
      </c>
      <c r="D5" s="22"/>
      <c r="E5" s="22"/>
      <c r="F5" s="22"/>
      <c r="O5" s="42"/>
      <c r="P5" s="42"/>
      <c r="Q5" s="42"/>
      <c r="R5" s="42"/>
      <c r="S5" s="42"/>
      <c r="T5" s="42"/>
      <c r="U5" s="42"/>
    </row>
    <row r="6" spans="2:21" ht="15" customHeight="1">
      <c r="C6" s="22"/>
      <c r="D6" s="22"/>
      <c r="E6" s="22"/>
      <c r="F6" s="22"/>
      <c r="O6" s="42"/>
      <c r="P6" s="42"/>
      <c r="Q6" s="42"/>
      <c r="R6" s="42"/>
      <c r="S6" s="42"/>
      <c r="T6" s="42"/>
      <c r="U6" s="42"/>
    </row>
    <row r="7" spans="2:21">
      <c r="O7" s="42"/>
      <c r="P7" s="42"/>
      <c r="Q7" s="42"/>
      <c r="R7" s="42"/>
      <c r="S7" s="42"/>
      <c r="T7" s="42"/>
      <c r="U7" s="42"/>
    </row>
    <row r="9" spans="2:21">
      <c r="B9" s="3" t="s">
        <v>305</v>
      </c>
    </row>
    <row r="10" spans="2:21">
      <c r="B10" s="4" t="s">
        <v>269</v>
      </c>
      <c r="C10" t="s">
        <v>270</v>
      </c>
      <c r="F10" s="3" t="s">
        <v>313</v>
      </c>
    </row>
    <row r="11" spans="2:21">
      <c r="B11" s="5" t="s">
        <v>256</v>
      </c>
      <c r="C11">
        <v>39</v>
      </c>
      <c r="F11" s="4" t="s">
        <v>311</v>
      </c>
      <c r="G11" t="s">
        <v>270</v>
      </c>
    </row>
    <row r="12" spans="2:21">
      <c r="B12" s="5" t="s">
        <v>257</v>
      </c>
      <c r="C12">
        <v>69.800000000000026</v>
      </c>
      <c r="F12" s="5" t="s">
        <v>307</v>
      </c>
      <c r="G12">
        <v>39</v>
      </c>
    </row>
    <row r="13" spans="2:21">
      <c r="B13" s="5" t="s">
        <v>258</v>
      </c>
      <c r="C13">
        <v>26.599999999999998</v>
      </c>
      <c r="F13" s="5" t="s">
        <v>308</v>
      </c>
      <c r="G13">
        <v>96.400000000000034</v>
      </c>
    </row>
    <row r="14" spans="2:21">
      <c r="B14" s="5" t="s">
        <v>259</v>
      </c>
      <c r="C14">
        <v>6</v>
      </c>
      <c r="F14" s="5" t="s">
        <v>309</v>
      </c>
      <c r="G14">
        <v>6</v>
      </c>
    </row>
    <row r="15" spans="2:21">
      <c r="B15" s="5" t="s">
        <v>260</v>
      </c>
      <c r="C15">
        <v>26.4</v>
      </c>
      <c r="F15" s="5" t="s">
        <v>310</v>
      </c>
      <c r="G15">
        <v>26.4</v>
      </c>
    </row>
    <row r="16" spans="2:21">
      <c r="B16" s="5" t="s">
        <v>254</v>
      </c>
      <c r="C16">
        <v>167.80000000000004</v>
      </c>
      <c r="F16" s="5" t="s">
        <v>254</v>
      </c>
      <c r="G16">
        <v>167.80000000000004</v>
      </c>
    </row>
    <row r="17" spans="2:10">
      <c r="B17" s="23"/>
    </row>
    <row r="18" spans="2:10">
      <c r="B18" s="23"/>
    </row>
    <row r="20" spans="2:10">
      <c r="B20" s="3" t="s">
        <v>316</v>
      </c>
    </row>
    <row r="21" spans="2:10">
      <c r="B21" s="4" t="s">
        <v>275</v>
      </c>
      <c r="C21" s="4" t="s">
        <v>277</v>
      </c>
      <c r="D21" t="s">
        <v>276</v>
      </c>
      <c r="F21" s="3" t="s">
        <v>306</v>
      </c>
    </row>
    <row r="22" spans="2:10">
      <c r="B22" s="12">
        <v>0.375</v>
      </c>
      <c r="C22" s="24">
        <v>22.1</v>
      </c>
      <c r="D22" s="25">
        <v>19.100000000000001</v>
      </c>
      <c r="F22" s="4" t="s">
        <v>278</v>
      </c>
      <c r="G22" s="4" t="s">
        <v>271</v>
      </c>
      <c r="H22" t="s">
        <v>272</v>
      </c>
      <c r="I22" t="s">
        <v>273</v>
      </c>
      <c r="J22" t="s">
        <v>274</v>
      </c>
    </row>
    <row r="23" spans="2:10">
      <c r="B23" s="12">
        <v>0.41666666666666669</v>
      </c>
      <c r="C23" s="24">
        <v>19.3</v>
      </c>
      <c r="D23">
        <v>18.3</v>
      </c>
      <c r="F23" s="5" t="s">
        <v>256</v>
      </c>
      <c r="G23">
        <v>22</v>
      </c>
      <c r="H23" s="6">
        <v>21.590909090909093</v>
      </c>
      <c r="I23">
        <v>27.6</v>
      </c>
      <c r="J23">
        <v>18.3</v>
      </c>
    </row>
    <row r="24" spans="2:10">
      <c r="B24" s="12">
        <v>0.45833333333333331</v>
      </c>
      <c r="C24" s="24">
        <v>21.4</v>
      </c>
      <c r="D24" s="26">
        <v>12.9</v>
      </c>
      <c r="F24" s="5" t="s">
        <v>257</v>
      </c>
      <c r="G24">
        <v>30</v>
      </c>
      <c r="H24" s="6">
        <v>21.186666666666671</v>
      </c>
      <c r="I24">
        <v>25.1</v>
      </c>
      <c r="J24">
        <v>19.100000000000001</v>
      </c>
    </row>
    <row r="25" spans="2:10">
      <c r="B25" s="12">
        <v>0.5</v>
      </c>
      <c r="C25" s="24">
        <v>22.6</v>
      </c>
      <c r="D25" s="26">
        <v>18.600000000000001</v>
      </c>
      <c r="F25" s="5" t="s">
        <v>258</v>
      </c>
      <c r="G25">
        <v>6</v>
      </c>
      <c r="H25" s="6">
        <v>18.066666666666666</v>
      </c>
      <c r="I25">
        <v>21.9</v>
      </c>
      <c r="J25">
        <v>12.9</v>
      </c>
    </row>
    <row r="26" spans="2:10">
      <c r="B26" s="12">
        <v>0.54166666666666663</v>
      </c>
      <c r="C26" s="24">
        <v>21.6</v>
      </c>
      <c r="D26">
        <v>19.399999999999999</v>
      </c>
      <c r="F26" s="5" t="s">
        <v>259</v>
      </c>
      <c r="G26">
        <v>7</v>
      </c>
      <c r="H26" s="6">
        <v>22.285714285714288</v>
      </c>
      <c r="I26">
        <v>28.3</v>
      </c>
      <c r="J26">
        <v>18.8</v>
      </c>
    </row>
    <row r="27" spans="2:10">
      <c r="B27" s="12">
        <v>0.58333333333333337</v>
      </c>
      <c r="C27" s="24">
        <v>20.9</v>
      </c>
      <c r="D27" s="11">
        <v>18.8</v>
      </c>
      <c r="F27" s="5" t="s">
        <v>260</v>
      </c>
      <c r="G27">
        <v>8</v>
      </c>
      <c r="H27" s="6">
        <v>22.25</v>
      </c>
      <c r="I27">
        <v>26.9</v>
      </c>
      <c r="J27">
        <v>19.100000000000001</v>
      </c>
    </row>
    <row r="28" spans="2:10">
      <c r="B28" s="12">
        <v>0.625</v>
      </c>
      <c r="C28" s="24">
        <v>21.3</v>
      </c>
      <c r="D28" s="26">
        <v>18.899999999999999</v>
      </c>
      <c r="F28" s="5" t="s">
        <v>254</v>
      </c>
      <c r="G28">
        <v>73</v>
      </c>
      <c r="H28" s="6">
        <v>21.273972602739729</v>
      </c>
      <c r="I28">
        <v>28.3</v>
      </c>
      <c r="J28">
        <v>12.9</v>
      </c>
    </row>
    <row r="29" spans="2:10">
      <c r="B29" s="12">
        <v>0.66666666666666663</v>
      </c>
      <c r="C29" s="24">
        <v>21</v>
      </c>
      <c r="D29" s="11">
        <v>19.399999999999999</v>
      </c>
    </row>
    <row r="30" spans="2:10">
      <c r="B30" s="12">
        <v>0.70833333333333337</v>
      </c>
      <c r="C30" s="24">
        <v>24.7</v>
      </c>
      <c r="D30" s="27">
        <v>19.899999999999999</v>
      </c>
    </row>
    <row r="31" spans="2:10">
      <c r="B31" s="12">
        <v>0.75</v>
      </c>
      <c r="C31" s="24">
        <v>25.2</v>
      </c>
      <c r="D31" s="28">
        <v>19.8</v>
      </c>
    </row>
    <row r="32" spans="2:10">
      <c r="B32" s="12">
        <v>0.79166666666666663</v>
      </c>
      <c r="C32" s="24">
        <v>27.8</v>
      </c>
      <c r="D32" s="27">
        <v>20</v>
      </c>
    </row>
    <row r="33" spans="2:4">
      <c r="B33" s="12">
        <v>0.83333333333333337</v>
      </c>
      <c r="C33" s="24">
        <v>28.3</v>
      </c>
      <c r="D33" s="28">
        <v>20.100000000000001</v>
      </c>
    </row>
    <row r="34" spans="2:4">
      <c r="B34" s="12">
        <v>0.875</v>
      </c>
      <c r="C34" s="24">
        <v>23.6</v>
      </c>
      <c r="D34" s="28">
        <v>20.399999999999999</v>
      </c>
    </row>
    <row r="35" spans="2:4">
      <c r="B35" s="12">
        <v>0.91666666666666663</v>
      </c>
      <c r="C35" s="24">
        <v>22.3</v>
      </c>
      <c r="D35">
        <v>17</v>
      </c>
    </row>
    <row r="36" spans="2:4">
      <c r="B36" s="10" t="s">
        <v>254</v>
      </c>
      <c r="C36">
        <v>28.3</v>
      </c>
      <c r="D36">
        <v>12.9</v>
      </c>
    </row>
    <row r="38" spans="2:4">
      <c r="B38" s="19" t="s">
        <v>317</v>
      </c>
    </row>
    <row r="39" spans="2:4">
      <c r="B39" s="4" t="s">
        <v>312</v>
      </c>
      <c r="C39" s="6" t="s">
        <v>315</v>
      </c>
      <c r="D39" s="6" t="s">
        <v>314</v>
      </c>
    </row>
    <row r="40" spans="2:4">
      <c r="B40" s="5" t="s">
        <v>307</v>
      </c>
      <c r="C40" s="6">
        <v>22.668181818181822</v>
      </c>
      <c r="D40" s="6">
        <v>21.113636363636363</v>
      </c>
    </row>
    <row r="41" spans="2:4">
      <c r="B41" s="9">
        <v>37701</v>
      </c>
      <c r="C41" s="6">
        <v>24.6</v>
      </c>
      <c r="D41" s="6">
        <v>21.95</v>
      </c>
    </row>
    <row r="42" spans="2:4">
      <c r="B42" s="9">
        <v>37704</v>
      </c>
      <c r="C42" s="6">
        <v>28.35</v>
      </c>
      <c r="D42" s="6">
        <v>25.6</v>
      </c>
    </row>
    <row r="43" spans="2:4">
      <c r="B43" s="9">
        <v>37705</v>
      </c>
      <c r="C43" s="6">
        <v>23.675000000000001</v>
      </c>
      <c r="D43" s="6">
        <v>21.5</v>
      </c>
    </row>
    <row r="44" spans="2:4">
      <c r="B44" s="9">
        <v>37706</v>
      </c>
      <c r="C44" s="6">
        <v>19.96</v>
      </c>
      <c r="D44" s="6">
        <v>19.34</v>
      </c>
    </row>
    <row r="45" spans="2:4">
      <c r="B45" s="9">
        <v>37707</v>
      </c>
      <c r="C45" s="6">
        <v>20.942857142857143</v>
      </c>
      <c r="D45" s="6">
        <v>20.585714285714285</v>
      </c>
    </row>
    <row r="46" spans="2:4">
      <c r="B46" s="9">
        <v>37709</v>
      </c>
      <c r="C46" s="6">
        <v>25.85</v>
      </c>
      <c r="D46" s="6">
        <v>21.3</v>
      </c>
    </row>
    <row r="47" spans="2:4">
      <c r="B47" s="5" t="s">
        <v>308</v>
      </c>
      <c r="C47" s="6">
        <v>21.858333333333334</v>
      </c>
      <c r="D47" s="6">
        <v>20.333333333333339</v>
      </c>
    </row>
    <row r="48" spans="2:4">
      <c r="B48" s="9">
        <v>37712</v>
      </c>
      <c r="C48" s="6">
        <v>24.549999999999997</v>
      </c>
      <c r="D48" s="6">
        <v>21.450000000000003</v>
      </c>
    </row>
    <row r="49" spans="2:4">
      <c r="B49" s="9">
        <v>37715</v>
      </c>
      <c r="C49" s="6">
        <v>22.842857142857145</v>
      </c>
      <c r="D49" s="6">
        <v>21.785714285714281</v>
      </c>
    </row>
    <row r="50" spans="2:4">
      <c r="B50" s="9">
        <v>37717</v>
      </c>
      <c r="C50" s="6">
        <v>24.524999999999999</v>
      </c>
      <c r="D50" s="6">
        <v>22.25</v>
      </c>
    </row>
    <row r="51" spans="2:4">
      <c r="B51" s="9">
        <v>37719</v>
      </c>
      <c r="C51" s="6">
        <v>26.35</v>
      </c>
      <c r="D51" s="6">
        <v>23.700000000000003</v>
      </c>
    </row>
    <row r="52" spans="2:4">
      <c r="B52" s="9">
        <v>37721</v>
      </c>
      <c r="C52" s="6">
        <v>20.528571428571432</v>
      </c>
      <c r="D52" s="6">
        <v>19.857142857142858</v>
      </c>
    </row>
    <row r="53" spans="2:4">
      <c r="B53" s="9">
        <v>37722</v>
      </c>
      <c r="C53" s="6">
        <v>22</v>
      </c>
      <c r="D53" s="6">
        <v>20.05</v>
      </c>
    </row>
    <row r="54" spans="2:4">
      <c r="B54" s="9">
        <v>37726</v>
      </c>
      <c r="C54" s="6">
        <v>19.5</v>
      </c>
      <c r="D54" s="6">
        <v>19.18</v>
      </c>
    </row>
    <row r="55" spans="2:4">
      <c r="B55" s="9">
        <v>37731</v>
      </c>
      <c r="C55" s="6">
        <v>19.3</v>
      </c>
      <c r="D55" s="6">
        <v>19.2</v>
      </c>
    </row>
    <row r="56" spans="2:4">
      <c r="B56" s="9">
        <v>37746</v>
      </c>
      <c r="C56" s="6">
        <v>26.2</v>
      </c>
      <c r="D56" s="6">
        <v>21.4</v>
      </c>
    </row>
    <row r="57" spans="2:4">
      <c r="B57" s="9">
        <v>37747</v>
      </c>
      <c r="C57" s="6">
        <v>19.099999999999998</v>
      </c>
      <c r="D57" s="6">
        <v>18.833333333333336</v>
      </c>
    </row>
    <row r="58" spans="2:4">
      <c r="B58" s="9">
        <v>37748</v>
      </c>
      <c r="C58" s="6">
        <v>12.9</v>
      </c>
      <c r="D58" s="6">
        <v>11.4</v>
      </c>
    </row>
    <row r="59" spans="2:4">
      <c r="B59" s="9">
        <v>37764</v>
      </c>
      <c r="C59" s="6">
        <v>26.2</v>
      </c>
      <c r="D59" s="6">
        <v>16.7</v>
      </c>
    </row>
    <row r="60" spans="2:4">
      <c r="B60" s="5" t="s">
        <v>309</v>
      </c>
      <c r="C60" s="6">
        <v>23.828571428571429</v>
      </c>
      <c r="D60" s="6">
        <v>21.785714285714285</v>
      </c>
    </row>
    <row r="61" spans="2:4">
      <c r="B61" s="9">
        <v>37867</v>
      </c>
      <c r="C61" s="6">
        <v>29.6</v>
      </c>
      <c r="D61" s="6">
        <v>26.8</v>
      </c>
    </row>
    <row r="62" spans="2:4">
      <c r="B62" s="9">
        <v>37879</v>
      </c>
      <c r="C62" s="6">
        <v>29.2</v>
      </c>
      <c r="D62" s="6">
        <v>27.1</v>
      </c>
    </row>
    <row r="63" spans="2:4">
      <c r="B63" s="9">
        <v>37880</v>
      </c>
      <c r="C63" s="6">
        <v>19.166666666666668</v>
      </c>
      <c r="D63" s="6">
        <v>18.666666666666668</v>
      </c>
    </row>
    <row r="64" spans="2:4">
      <c r="B64" s="9">
        <v>37892</v>
      </c>
      <c r="C64" s="6">
        <v>25.25</v>
      </c>
      <c r="D64" s="6">
        <v>21.3</v>
      </c>
    </row>
    <row r="65" spans="2:4">
      <c r="B65" s="5" t="s">
        <v>310</v>
      </c>
      <c r="C65" s="6">
        <v>24.725000000000001</v>
      </c>
      <c r="D65" s="6">
        <v>21.725000000000001</v>
      </c>
    </row>
    <row r="66" spans="2:4">
      <c r="B66" s="9">
        <v>37973</v>
      </c>
      <c r="C66" s="6">
        <v>30.7</v>
      </c>
      <c r="D66" s="6">
        <v>24</v>
      </c>
    </row>
    <row r="67" spans="2:4">
      <c r="B67" s="9">
        <v>37977</v>
      </c>
      <c r="C67" s="6">
        <v>23.15</v>
      </c>
      <c r="D67" s="6">
        <v>19.899999999999999</v>
      </c>
    </row>
    <row r="68" spans="2:4">
      <c r="B68" s="9">
        <v>37978</v>
      </c>
      <c r="C68" s="6">
        <v>19.2</v>
      </c>
      <c r="D68" s="6">
        <v>19.05</v>
      </c>
    </row>
    <row r="69" spans="2:4">
      <c r="B69" s="9">
        <v>37979</v>
      </c>
      <c r="C69" s="6">
        <v>27.466666666666669</v>
      </c>
      <c r="D69" s="6">
        <v>23.966666666666669</v>
      </c>
    </row>
    <row r="70" spans="2:4">
      <c r="B70" s="5" t="s">
        <v>254</v>
      </c>
      <c r="C70" s="6">
        <v>22.605479452054805</v>
      </c>
      <c r="D70" s="6">
        <v>20.860273972602741</v>
      </c>
    </row>
    <row r="87" spans="3:10">
      <c r="C87" s="19"/>
    </row>
    <row r="88" spans="3:10">
      <c r="C88" s="19"/>
    </row>
    <row r="89" spans="3:10">
      <c r="C89" s="19"/>
    </row>
    <row r="90" spans="3:10">
      <c r="C90" s="43" t="s">
        <v>296</v>
      </c>
      <c r="D90" s="43"/>
      <c r="E90" s="43"/>
    </row>
    <row r="91" spans="3:10">
      <c r="C91" s="43"/>
      <c r="D91" s="43"/>
      <c r="E91" s="43"/>
    </row>
    <row r="92" spans="3:10">
      <c r="C92" s="43"/>
      <c r="D92" s="43"/>
      <c r="E92" s="43"/>
    </row>
    <row r="96" spans="3:10">
      <c r="C96" s="41" t="s">
        <v>293</v>
      </c>
      <c r="D96" s="41"/>
      <c r="F96" s="41" t="s">
        <v>292</v>
      </c>
      <c r="G96" s="41"/>
      <c r="I96" s="41" t="s">
        <v>295</v>
      </c>
      <c r="J96" s="41"/>
    </row>
    <row r="97" spans="3:10">
      <c r="C97" s="41"/>
      <c r="D97" s="41"/>
      <c r="F97" s="41"/>
      <c r="G97" s="41"/>
      <c r="I97" s="41"/>
      <c r="J97" s="41"/>
    </row>
    <row r="98" spans="3:10">
      <c r="C98" s="14" t="s">
        <v>279</v>
      </c>
      <c r="D98" s="17">
        <v>2.2986301369863011</v>
      </c>
      <c r="F98" s="14" t="s">
        <v>279</v>
      </c>
      <c r="G98" s="17">
        <v>916.97808219178114</v>
      </c>
      <c r="I98" s="14" t="s">
        <v>279</v>
      </c>
      <c r="J98" s="17">
        <v>917.26250000000016</v>
      </c>
    </row>
    <row r="99" spans="3:10">
      <c r="C99" s="14" t="s">
        <v>280</v>
      </c>
      <c r="D99" s="17">
        <v>0.47193895987926388</v>
      </c>
      <c r="F99" s="14" t="s">
        <v>280</v>
      </c>
      <c r="G99" s="17">
        <v>0.26129176947439881</v>
      </c>
      <c r="I99" s="14" t="s">
        <v>280</v>
      </c>
      <c r="J99" s="17">
        <v>0.26309549415636763</v>
      </c>
    </row>
    <row r="100" spans="3:10">
      <c r="C100" s="14" t="s">
        <v>281</v>
      </c>
      <c r="D100" s="17">
        <v>0.6</v>
      </c>
      <c r="F100" s="14" t="s">
        <v>281</v>
      </c>
      <c r="G100" s="17">
        <v>917.1</v>
      </c>
      <c r="I100" s="14" t="s">
        <v>281</v>
      </c>
      <c r="J100" s="17">
        <v>917.15000000000009</v>
      </c>
    </row>
    <row r="101" spans="3:10">
      <c r="C101" s="14" t="s">
        <v>282</v>
      </c>
      <c r="D101" s="17">
        <v>0.2</v>
      </c>
      <c r="F101" s="14" t="s">
        <v>282</v>
      </c>
      <c r="G101" s="17">
        <v>915.9</v>
      </c>
      <c r="I101" s="14" t="s">
        <v>282</v>
      </c>
      <c r="J101" s="17">
        <v>915.9</v>
      </c>
    </row>
    <row r="102" spans="3:10">
      <c r="C102" s="14" t="s">
        <v>283</v>
      </c>
      <c r="D102" s="17">
        <v>4.0322482407696905</v>
      </c>
      <c r="F102" s="14" t="s">
        <v>283</v>
      </c>
      <c r="G102" s="17">
        <v>2.2324778570099082</v>
      </c>
      <c r="I102" s="14" t="s">
        <v>283</v>
      </c>
      <c r="J102" s="17">
        <v>2.2324392962111186</v>
      </c>
    </row>
    <row r="103" spans="3:10">
      <c r="C103" s="14" t="s">
        <v>284</v>
      </c>
      <c r="D103" s="17">
        <v>16.259025875190261</v>
      </c>
      <c r="F103" s="14" t="s">
        <v>284</v>
      </c>
      <c r="G103" s="17">
        <v>4.9839573820395531</v>
      </c>
      <c r="I103" s="14" t="s">
        <v>284</v>
      </c>
      <c r="J103" s="17">
        <v>4.9837852112675947</v>
      </c>
    </row>
    <row r="104" spans="3:10">
      <c r="C104" s="14" t="s">
        <v>285</v>
      </c>
      <c r="D104" s="17">
        <v>8.3988708115377886</v>
      </c>
      <c r="F104" s="14" t="s">
        <v>285</v>
      </c>
      <c r="G104" s="17">
        <v>-0.78542739946014706</v>
      </c>
      <c r="I104" s="14" t="s">
        <v>285</v>
      </c>
      <c r="J104" s="17">
        <v>-0.70301961719369332</v>
      </c>
    </row>
    <row r="105" spans="3:10">
      <c r="C105" s="14" t="s">
        <v>286</v>
      </c>
      <c r="D105" s="17">
        <v>2.8829340980337959</v>
      </c>
      <c r="F105" s="14" t="s">
        <v>286</v>
      </c>
      <c r="G105" s="17">
        <v>0.19547854633792944</v>
      </c>
      <c r="I105" s="14" t="s">
        <v>286</v>
      </c>
      <c r="J105" s="17">
        <v>0.18952113148757208</v>
      </c>
    </row>
    <row r="106" spans="3:10">
      <c r="C106" s="14" t="s">
        <v>287</v>
      </c>
      <c r="D106" s="17">
        <v>18.400000000000002</v>
      </c>
      <c r="F106" s="14" t="s">
        <v>287</v>
      </c>
      <c r="G106" s="17">
        <v>8.2999999999999545</v>
      </c>
      <c r="I106" s="14" t="s">
        <v>287</v>
      </c>
      <c r="J106" s="17">
        <v>8.5</v>
      </c>
    </row>
    <row r="107" spans="3:10">
      <c r="C107" s="14" t="s">
        <v>288</v>
      </c>
      <c r="D107" s="17">
        <v>0.2</v>
      </c>
      <c r="F107" s="14" t="s">
        <v>288</v>
      </c>
      <c r="G107" s="17">
        <v>913.1</v>
      </c>
      <c r="I107" s="14" t="s">
        <v>288</v>
      </c>
      <c r="J107" s="17">
        <v>913.1</v>
      </c>
    </row>
    <row r="108" spans="3:10">
      <c r="C108" s="14" t="s">
        <v>289</v>
      </c>
      <c r="D108" s="17">
        <v>18.600000000000001</v>
      </c>
      <c r="F108" s="14" t="s">
        <v>289</v>
      </c>
      <c r="G108" s="17">
        <v>921.4</v>
      </c>
      <c r="I108" s="14" t="s">
        <v>289</v>
      </c>
      <c r="J108" s="17">
        <v>921.6</v>
      </c>
    </row>
    <row r="109" spans="3:10">
      <c r="C109" s="14" t="s">
        <v>290</v>
      </c>
      <c r="D109" s="17">
        <v>167.79999999999998</v>
      </c>
      <c r="F109" s="14" t="s">
        <v>290</v>
      </c>
      <c r="G109" s="17">
        <v>66939.400000000023</v>
      </c>
      <c r="I109" s="14" t="s">
        <v>290</v>
      </c>
      <c r="J109" s="17">
        <v>66042.900000000009</v>
      </c>
    </row>
    <row r="110" spans="3:10" ht="15.75" thickBot="1">
      <c r="C110" s="14" t="s">
        <v>294</v>
      </c>
      <c r="D110" s="17">
        <v>73</v>
      </c>
      <c r="F110" s="16" t="s">
        <v>294</v>
      </c>
      <c r="G110" s="18">
        <v>73</v>
      </c>
      <c r="I110" s="16" t="s">
        <v>291</v>
      </c>
      <c r="J110" s="18">
        <v>73</v>
      </c>
    </row>
    <row r="113" spans="3:10">
      <c r="C113" s="41" t="s">
        <v>297</v>
      </c>
      <c r="D113" s="41"/>
      <c r="F113" s="41" t="s">
        <v>298</v>
      </c>
      <c r="G113" s="41"/>
      <c r="I113" s="41" t="s">
        <v>299</v>
      </c>
      <c r="J113" s="41"/>
    </row>
    <row r="114" spans="3:10">
      <c r="C114" s="41"/>
      <c r="D114" s="41"/>
      <c r="F114" s="41"/>
      <c r="G114" s="41"/>
      <c r="I114" s="41"/>
      <c r="J114" s="41"/>
    </row>
    <row r="115" spans="3:10">
      <c r="C115" s="14" t="s">
        <v>279</v>
      </c>
      <c r="D115" s="17">
        <v>916.63013698630141</v>
      </c>
      <c r="F115" s="14" t="s">
        <v>279</v>
      </c>
      <c r="G115" s="17">
        <v>431.36986301369865</v>
      </c>
      <c r="I115" s="14" t="s">
        <v>279</v>
      </c>
      <c r="J115" s="17">
        <v>21.273972602739729</v>
      </c>
    </row>
    <row r="116" spans="3:10">
      <c r="C116" s="14" t="s">
        <v>280</v>
      </c>
      <c r="D116" s="17">
        <v>0.26754055533699189</v>
      </c>
      <c r="F116" s="14" t="s">
        <v>280</v>
      </c>
      <c r="G116" s="17">
        <v>50.012785682041567</v>
      </c>
      <c r="I116" s="14" t="s">
        <v>280</v>
      </c>
      <c r="J116" s="17">
        <v>0.29492167650268591</v>
      </c>
    </row>
    <row r="117" spans="3:10">
      <c r="C117" s="14" t="s">
        <v>281</v>
      </c>
      <c r="D117" s="17">
        <v>916.4</v>
      </c>
      <c r="F117" s="14" t="s">
        <v>281</v>
      </c>
      <c r="G117" s="17">
        <v>339</v>
      </c>
      <c r="I117" s="14" t="s">
        <v>281</v>
      </c>
      <c r="J117" s="17">
        <v>21</v>
      </c>
    </row>
    <row r="118" spans="3:10">
      <c r="C118" s="14" t="s">
        <v>282</v>
      </c>
      <c r="D118" s="17">
        <v>916.4</v>
      </c>
      <c r="F118" s="14" t="s">
        <v>282</v>
      </c>
      <c r="G118" s="17">
        <v>1249</v>
      </c>
      <c r="I118" s="14" t="s">
        <v>282</v>
      </c>
      <c r="J118" s="17">
        <v>21.6</v>
      </c>
    </row>
    <row r="119" spans="3:10">
      <c r="C119" s="14" t="s">
        <v>283</v>
      </c>
      <c r="D119" s="17">
        <v>2.2858675068235907</v>
      </c>
      <c r="F119" s="14" t="s">
        <v>283</v>
      </c>
      <c r="G119" s="17">
        <v>427.30942818112612</v>
      </c>
      <c r="I119" s="14" t="s">
        <v>283</v>
      </c>
      <c r="J119" s="17">
        <v>2.5198119086142734</v>
      </c>
    </row>
    <row r="120" spans="3:10">
      <c r="C120" s="14" t="s">
        <v>284</v>
      </c>
      <c r="D120" s="17">
        <v>5.2251902587518977</v>
      </c>
      <c r="F120" s="14" t="s">
        <v>284</v>
      </c>
      <c r="G120" s="17">
        <v>182593.34741248097</v>
      </c>
      <c r="I120" s="14" t="s">
        <v>284</v>
      </c>
      <c r="J120" s="17">
        <v>6.3494520547943063</v>
      </c>
    </row>
    <row r="121" spans="3:10">
      <c r="C121" s="14" t="s">
        <v>285</v>
      </c>
      <c r="D121" s="17">
        <v>-0.79777313313109133</v>
      </c>
      <c r="F121" s="14" t="s">
        <v>285</v>
      </c>
      <c r="G121" s="17">
        <v>1.6982369938928903</v>
      </c>
      <c r="I121" s="14" t="s">
        <v>285</v>
      </c>
      <c r="J121" s="17">
        <v>2.0750295637264315</v>
      </c>
    </row>
    <row r="122" spans="3:10">
      <c r="C122" s="14" t="s">
        <v>286</v>
      </c>
      <c r="D122" s="17">
        <v>0.21177816253589857</v>
      </c>
      <c r="F122" s="14" t="s">
        <v>286</v>
      </c>
      <c r="G122" s="17">
        <v>1.3236826696773751</v>
      </c>
      <c r="I122" s="14" t="s">
        <v>286</v>
      </c>
      <c r="J122" s="17">
        <v>0.47500651111474479</v>
      </c>
    </row>
    <row r="123" spans="3:10">
      <c r="C123" s="14" t="s">
        <v>287</v>
      </c>
      <c r="D123" s="17">
        <v>8.8000000000000682</v>
      </c>
      <c r="F123" s="14" t="s">
        <v>287</v>
      </c>
      <c r="G123" s="17">
        <v>1930</v>
      </c>
      <c r="I123" s="14" t="s">
        <v>287</v>
      </c>
      <c r="J123" s="17">
        <v>15.4</v>
      </c>
    </row>
    <row r="124" spans="3:10">
      <c r="C124" s="14" t="s">
        <v>288</v>
      </c>
      <c r="D124" s="17">
        <v>912.4</v>
      </c>
      <c r="F124" s="14" t="s">
        <v>288</v>
      </c>
      <c r="G124" s="17">
        <v>1</v>
      </c>
      <c r="I124" s="14" t="s">
        <v>288</v>
      </c>
      <c r="J124" s="17">
        <v>12.9</v>
      </c>
    </row>
    <row r="125" spans="3:10">
      <c r="C125" s="14" t="s">
        <v>289</v>
      </c>
      <c r="D125" s="17">
        <v>921.2</v>
      </c>
      <c r="F125" s="14" t="s">
        <v>289</v>
      </c>
      <c r="G125" s="17">
        <v>1931</v>
      </c>
      <c r="I125" s="14" t="s">
        <v>289</v>
      </c>
      <c r="J125" s="17">
        <v>28.3</v>
      </c>
    </row>
    <row r="126" spans="3:10">
      <c r="C126" s="14" t="s">
        <v>290</v>
      </c>
      <c r="D126" s="17">
        <v>66914</v>
      </c>
      <c r="F126" s="14" t="s">
        <v>290</v>
      </c>
      <c r="G126" s="17">
        <v>31490</v>
      </c>
      <c r="I126" s="14" t="s">
        <v>290</v>
      </c>
      <c r="J126" s="17">
        <v>1553.0000000000002</v>
      </c>
    </row>
    <row r="127" spans="3:10" ht="15.75" thickBot="1">
      <c r="C127" s="14" t="s">
        <v>291</v>
      </c>
      <c r="D127" s="17">
        <v>73</v>
      </c>
      <c r="F127" s="16" t="s">
        <v>291</v>
      </c>
      <c r="G127" s="18">
        <v>73</v>
      </c>
      <c r="I127" s="16" t="s">
        <v>291</v>
      </c>
      <c r="J127" s="18">
        <v>73</v>
      </c>
    </row>
    <row r="131" spans="3:10">
      <c r="C131" s="41" t="s">
        <v>300</v>
      </c>
      <c r="D131" s="41"/>
      <c r="F131" s="41" t="s">
        <v>301</v>
      </c>
      <c r="G131" s="41"/>
      <c r="I131" s="41" t="s">
        <v>302</v>
      </c>
      <c r="J131" s="41"/>
    </row>
    <row r="132" spans="3:10">
      <c r="C132" s="41"/>
      <c r="D132" s="41"/>
      <c r="F132" s="41"/>
      <c r="G132" s="41"/>
      <c r="I132" s="41"/>
      <c r="J132" s="41"/>
    </row>
    <row r="133" spans="3:10">
      <c r="C133" s="14" t="s">
        <v>279</v>
      </c>
      <c r="D133" s="17">
        <v>18.280821917808222</v>
      </c>
      <c r="F133" s="14" t="s">
        <v>279</v>
      </c>
      <c r="G133" s="17">
        <v>22.605479452054805</v>
      </c>
      <c r="I133" s="14" t="s">
        <v>279</v>
      </c>
      <c r="J133" s="17">
        <v>20.860273972602741</v>
      </c>
    </row>
    <row r="134" spans="3:10">
      <c r="C134" s="14" t="s">
        <v>280</v>
      </c>
      <c r="D134" s="17">
        <v>0.2318499614414867</v>
      </c>
      <c r="F134" s="14" t="s">
        <v>280</v>
      </c>
      <c r="G134" s="17">
        <v>0.41935611662775313</v>
      </c>
      <c r="I134" s="14" t="s">
        <v>280</v>
      </c>
      <c r="J134" s="17">
        <v>0.28252462969657299</v>
      </c>
    </row>
    <row r="135" spans="3:10">
      <c r="C135" s="14" t="s">
        <v>281</v>
      </c>
      <c r="D135" s="17">
        <v>18.399999999999999</v>
      </c>
      <c r="F135" s="14" t="s">
        <v>281</v>
      </c>
      <c r="G135" s="17">
        <v>22</v>
      </c>
      <c r="I135" s="14" t="s">
        <v>281</v>
      </c>
      <c r="J135" s="17">
        <v>20.8</v>
      </c>
    </row>
    <row r="136" spans="3:10">
      <c r="C136" s="14" t="s">
        <v>282</v>
      </c>
      <c r="D136" s="17">
        <v>19</v>
      </c>
      <c r="F136" s="14" t="s">
        <v>282</v>
      </c>
      <c r="G136" s="17">
        <v>19.399999999999999</v>
      </c>
      <c r="I136" s="14" t="s">
        <v>282</v>
      </c>
      <c r="J136" s="17">
        <v>21.6</v>
      </c>
    </row>
    <row r="137" spans="3:10">
      <c r="C137" s="14" t="s">
        <v>283</v>
      </c>
      <c r="D137" s="17">
        <v>1.9809269389077875</v>
      </c>
      <c r="F137" s="14" t="s">
        <v>283</v>
      </c>
      <c r="G137" s="17">
        <v>3.5829802310893379</v>
      </c>
      <c r="I137" s="14" t="s">
        <v>283</v>
      </c>
      <c r="J137" s="17">
        <v>2.4138914942719678</v>
      </c>
    </row>
    <row r="138" spans="3:10">
      <c r="C138" s="14" t="s">
        <v>284</v>
      </c>
      <c r="D138" s="17">
        <v>3.9240715372905774</v>
      </c>
      <c r="F138" s="14" t="s">
        <v>284</v>
      </c>
      <c r="G138" s="17">
        <v>12.837747336377005</v>
      </c>
      <c r="I138" s="14" t="s">
        <v>284</v>
      </c>
      <c r="J138" s="17">
        <v>5.8268721461185526</v>
      </c>
    </row>
    <row r="139" spans="3:10">
      <c r="C139" s="14" t="s">
        <v>285</v>
      </c>
      <c r="D139" s="17">
        <v>6.9477839402288506</v>
      </c>
      <c r="F139" s="14" t="s">
        <v>285</v>
      </c>
      <c r="G139" s="17">
        <v>9.9663302992051506E-2</v>
      </c>
      <c r="I139" s="14" t="s">
        <v>285</v>
      </c>
      <c r="J139" s="17">
        <v>2.9874133727905168</v>
      </c>
    </row>
    <row r="140" spans="3:10">
      <c r="C140" s="14" t="s">
        <v>286</v>
      </c>
      <c r="D140" s="17">
        <v>-2.1582939693239012</v>
      </c>
      <c r="F140" s="14" t="s">
        <v>286</v>
      </c>
      <c r="G140" s="17">
        <v>0.54808849912517399</v>
      </c>
      <c r="I140" s="14" t="s">
        <v>286</v>
      </c>
      <c r="J140" s="17">
        <v>-0.10531031136867848</v>
      </c>
    </row>
    <row r="141" spans="3:10">
      <c r="C141" s="14" t="s">
        <v>287</v>
      </c>
      <c r="D141" s="17">
        <v>12.100000000000001</v>
      </c>
      <c r="F141" s="14" t="s">
        <v>287</v>
      </c>
      <c r="G141" s="17">
        <v>18.5</v>
      </c>
      <c r="I141" s="14" t="s">
        <v>287</v>
      </c>
      <c r="J141" s="17">
        <v>15.700000000000001</v>
      </c>
    </row>
    <row r="142" spans="3:10">
      <c r="C142" s="14" t="s">
        <v>288</v>
      </c>
      <c r="D142" s="17">
        <v>9.5</v>
      </c>
      <c r="F142" s="14" t="s">
        <v>288</v>
      </c>
      <c r="G142" s="17">
        <v>12.9</v>
      </c>
      <c r="I142" s="14" t="s">
        <v>288</v>
      </c>
      <c r="J142" s="17">
        <v>11.4</v>
      </c>
    </row>
    <row r="143" spans="3:10">
      <c r="C143" s="14" t="s">
        <v>289</v>
      </c>
      <c r="D143" s="17">
        <v>21.6</v>
      </c>
      <c r="F143" s="14" t="s">
        <v>289</v>
      </c>
      <c r="G143" s="17">
        <v>31.4</v>
      </c>
      <c r="I143" s="14" t="s">
        <v>289</v>
      </c>
      <c r="J143" s="17">
        <v>27.1</v>
      </c>
    </row>
    <row r="144" spans="3:10">
      <c r="C144" s="14" t="s">
        <v>290</v>
      </c>
      <c r="D144" s="17">
        <v>1334.5000000000002</v>
      </c>
      <c r="F144" s="14" t="s">
        <v>290</v>
      </c>
      <c r="G144" s="17">
        <v>1650.2000000000007</v>
      </c>
      <c r="I144" s="14" t="s">
        <v>290</v>
      </c>
      <c r="J144" s="17">
        <v>1522.8000000000002</v>
      </c>
    </row>
    <row r="145" spans="3:10" ht="15.75" thickBot="1">
      <c r="C145" s="16" t="s">
        <v>291</v>
      </c>
      <c r="D145" s="18">
        <v>73</v>
      </c>
      <c r="F145" s="16" t="s">
        <v>291</v>
      </c>
      <c r="G145" s="18">
        <v>73</v>
      </c>
      <c r="I145" s="16" t="s">
        <v>291</v>
      </c>
      <c r="J145" s="18">
        <v>73</v>
      </c>
    </row>
    <row r="149" spans="3:10">
      <c r="C149" s="41" t="s">
        <v>303</v>
      </c>
      <c r="D149" s="41"/>
    </row>
    <row r="150" spans="3:10">
      <c r="C150" s="41"/>
      <c r="D150" s="41"/>
    </row>
    <row r="151" spans="3:10">
      <c r="D151" s="20"/>
    </row>
    <row r="152" spans="3:10">
      <c r="D152" s="20"/>
    </row>
    <row r="153" spans="3:10">
      <c r="D153" s="20"/>
    </row>
    <row r="154" spans="3:10">
      <c r="D154" s="20"/>
    </row>
    <row r="155" spans="3:10">
      <c r="D155" s="20"/>
    </row>
    <row r="156" spans="3:10">
      <c r="D156" s="20"/>
    </row>
    <row r="157" spans="3:10">
      <c r="D157" s="20"/>
    </row>
    <row r="158" spans="3:10">
      <c r="D158" s="20"/>
    </row>
    <row r="159" spans="3:10">
      <c r="D159" s="20"/>
    </row>
    <row r="160" spans="3:10">
      <c r="D160" s="20"/>
    </row>
    <row r="161" spans="4:4">
      <c r="D161" s="20"/>
    </row>
    <row r="162" spans="4:4">
      <c r="D162" s="20"/>
    </row>
    <row r="163" spans="4:4">
      <c r="D163" s="20"/>
    </row>
  </sheetData>
  <mergeCells count="12">
    <mergeCell ref="O4:U7"/>
    <mergeCell ref="C90:E92"/>
    <mergeCell ref="C96:D97"/>
    <mergeCell ref="F96:G97"/>
    <mergeCell ref="I96:J97"/>
    <mergeCell ref="C149:D150"/>
    <mergeCell ref="C113:D114"/>
    <mergeCell ref="F113:G114"/>
    <mergeCell ref="I113:J114"/>
    <mergeCell ref="C131:D132"/>
    <mergeCell ref="F131:G132"/>
    <mergeCell ref="I131:J132"/>
  </mergeCells>
  <pageMargins left="0.511811024" right="0.511811024" top="0.78740157499999996" bottom="0.78740157499999996" header="0.31496062000000002" footer="0.31496062000000002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DE81-3830-45CC-A774-DD7E8D5CAB53}">
  <dimension ref="A1:Q120"/>
  <sheetViews>
    <sheetView workbookViewId="0">
      <selection activeCell="H1" activeCellId="2" sqref="A1:A1048576 D1:D1048576 H1:H1048576"/>
    </sheetView>
  </sheetViews>
  <sheetFormatPr defaultRowHeight="15"/>
  <cols>
    <col min="1" max="1" width="22.140625" bestFit="1" customWidth="1"/>
    <col min="2" max="2" width="14.140625" bestFit="1" customWidth="1"/>
    <col min="3" max="3" width="38.42578125" style="6" bestFit="1" customWidth="1"/>
    <col min="4" max="4" width="61.28515625" style="6" bestFit="1" customWidth="1"/>
    <col min="5" max="5" width="54.140625" style="6" bestFit="1" customWidth="1"/>
    <col min="6" max="6" width="54.28515625" style="6" bestFit="1" customWidth="1"/>
    <col min="7" max="7" width="27.85546875" style="6" bestFit="1" customWidth="1"/>
    <col min="8" max="8" width="50.42578125" style="6" bestFit="1" customWidth="1"/>
    <col min="9" max="9" width="44" style="6" bestFit="1" customWidth="1"/>
    <col min="10" max="10" width="47.85546875" style="6" bestFit="1" customWidth="1"/>
    <col min="11" max="11" width="47.5703125" style="6" bestFit="1" customWidth="1"/>
    <col min="12" max="12" width="38.28515625" style="6" bestFit="1" customWidth="1"/>
    <col min="13" max="13" width="30.7109375" style="6" bestFit="1" customWidth="1"/>
    <col min="14" max="14" width="37.140625" style="6" bestFit="1" customWidth="1"/>
    <col min="15" max="15" width="7" style="6" bestFit="1" customWidth="1"/>
    <col min="16" max="16" width="18" style="6" bestFit="1" customWidth="1"/>
    <col min="17" max="17" width="24.5703125" style="6" bestFit="1" customWidth="1"/>
  </cols>
  <sheetData>
    <row r="1" spans="1:17">
      <c r="A1" t="s">
        <v>0</v>
      </c>
      <c r="B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252</v>
      </c>
      <c r="P1" s="6" t="s">
        <v>264</v>
      </c>
      <c r="Q1" s="6" t="s">
        <v>265</v>
      </c>
    </row>
    <row r="2" spans="1:17">
      <c r="A2" s="1">
        <v>37987</v>
      </c>
      <c r="B2" s="2">
        <v>0.83333333333333337</v>
      </c>
      <c r="C2" s="6">
        <v>0.8</v>
      </c>
      <c r="D2" s="6">
        <v>912.9</v>
      </c>
      <c r="E2" s="6">
        <v>913.2</v>
      </c>
      <c r="F2" s="6">
        <v>912.3</v>
      </c>
      <c r="G2" s="6">
        <v>124</v>
      </c>
      <c r="H2" s="6">
        <v>21.7</v>
      </c>
      <c r="I2" s="6">
        <v>19.600000000000001</v>
      </c>
      <c r="J2" s="6">
        <v>25.5</v>
      </c>
      <c r="K2" s="6">
        <v>21.7</v>
      </c>
      <c r="L2" s="6" t="s">
        <v>241</v>
      </c>
      <c r="M2" s="6" t="s">
        <v>198</v>
      </c>
      <c r="N2" s="8" t="s">
        <v>65</v>
      </c>
      <c r="O2" s="6">
        <v>1</v>
      </c>
      <c r="P2" s="6">
        <f t="shared" ref="P2:P33" si="0">IF(C2&gt;10,C2,0)</f>
        <v>0</v>
      </c>
      <c r="Q2" s="6">
        <f t="shared" ref="Q2:Q33" si="1">IF(AND(H2&gt;=18, H2&lt;=30), H2, 0)</f>
        <v>21.7</v>
      </c>
    </row>
    <row r="3" spans="1:17">
      <c r="A3" s="1">
        <v>37987</v>
      </c>
      <c r="B3" s="2">
        <v>0.875</v>
      </c>
      <c r="C3" s="6">
        <v>0.2</v>
      </c>
      <c r="D3" s="6">
        <v>913.6</v>
      </c>
      <c r="E3" s="6">
        <v>913.6</v>
      </c>
      <c r="F3" s="6">
        <v>912.9</v>
      </c>
      <c r="G3" s="6">
        <v>36</v>
      </c>
      <c r="H3" s="6">
        <v>22.5</v>
      </c>
      <c r="I3" s="6">
        <v>19.5</v>
      </c>
      <c r="J3" s="6">
        <v>22.5</v>
      </c>
      <c r="K3" s="6">
        <v>21.6</v>
      </c>
      <c r="L3" s="6" t="s">
        <v>197</v>
      </c>
      <c r="M3" s="6" t="s">
        <v>31</v>
      </c>
      <c r="N3" s="6" t="s">
        <v>38</v>
      </c>
      <c r="O3" s="6">
        <v>1</v>
      </c>
      <c r="P3" s="6">
        <f t="shared" si="0"/>
        <v>0</v>
      </c>
      <c r="Q3" s="6">
        <f t="shared" si="1"/>
        <v>22.5</v>
      </c>
    </row>
    <row r="4" spans="1:17">
      <c r="A4" s="1">
        <v>37988</v>
      </c>
      <c r="B4" s="2">
        <v>0.83333333333333337</v>
      </c>
      <c r="C4" s="6">
        <v>10.4</v>
      </c>
      <c r="D4" s="6">
        <v>912</v>
      </c>
      <c r="E4" s="6">
        <v>912</v>
      </c>
      <c r="F4" s="6">
        <v>911.1</v>
      </c>
      <c r="G4" s="6">
        <v>422</v>
      </c>
      <c r="H4" s="6">
        <v>21.7</v>
      </c>
      <c r="I4" s="6">
        <v>20.100000000000001</v>
      </c>
      <c r="J4" s="6">
        <v>26.6</v>
      </c>
      <c r="K4" s="6">
        <v>21.6</v>
      </c>
      <c r="L4" s="6" t="s">
        <v>49</v>
      </c>
      <c r="M4" s="6" t="s">
        <v>216</v>
      </c>
      <c r="N4" s="6" t="s">
        <v>24</v>
      </c>
      <c r="O4" s="6">
        <v>1</v>
      </c>
      <c r="P4" s="6">
        <f t="shared" si="0"/>
        <v>10.4</v>
      </c>
      <c r="Q4" s="6">
        <f t="shared" si="1"/>
        <v>21.7</v>
      </c>
    </row>
    <row r="5" spans="1:17">
      <c r="A5" s="1">
        <v>37988</v>
      </c>
      <c r="B5" s="2">
        <v>0.875</v>
      </c>
      <c r="C5" s="6">
        <v>3.6</v>
      </c>
      <c r="D5" s="6">
        <v>913.2</v>
      </c>
      <c r="E5" s="6">
        <v>913.2</v>
      </c>
      <c r="F5" s="6">
        <v>912</v>
      </c>
      <c r="G5" s="6">
        <v>55</v>
      </c>
      <c r="H5" s="6">
        <v>21.9</v>
      </c>
      <c r="I5" s="6">
        <v>19.7</v>
      </c>
      <c r="J5" s="6">
        <v>22.4</v>
      </c>
      <c r="K5" s="6">
        <v>21.5</v>
      </c>
      <c r="L5" s="6" t="s">
        <v>219</v>
      </c>
      <c r="M5" s="6" t="s">
        <v>62</v>
      </c>
      <c r="N5" s="6" t="s">
        <v>66</v>
      </c>
      <c r="O5" s="6">
        <v>1</v>
      </c>
      <c r="P5" s="6">
        <f t="shared" si="0"/>
        <v>0</v>
      </c>
      <c r="Q5" s="6">
        <f t="shared" si="1"/>
        <v>21.9</v>
      </c>
    </row>
    <row r="6" spans="1:17">
      <c r="A6" s="1">
        <v>37988</v>
      </c>
      <c r="B6" s="2">
        <v>0.91666666666666663</v>
      </c>
      <c r="C6" s="6">
        <v>10.4</v>
      </c>
      <c r="D6" s="6">
        <v>913.8</v>
      </c>
      <c r="E6" s="6">
        <v>913.9</v>
      </c>
      <c r="F6" s="6">
        <v>913</v>
      </c>
      <c r="G6" s="6">
        <v>3</v>
      </c>
      <c r="H6" s="6">
        <v>20.5</v>
      </c>
      <c r="I6" s="6">
        <v>18.899999999999999</v>
      </c>
      <c r="J6" s="6">
        <v>21.7</v>
      </c>
      <c r="K6" s="6">
        <v>20.5</v>
      </c>
      <c r="L6" s="6" t="s">
        <v>97</v>
      </c>
      <c r="M6" s="6" t="s">
        <v>40</v>
      </c>
      <c r="N6" s="6" t="s">
        <v>51</v>
      </c>
      <c r="O6" s="6">
        <v>1</v>
      </c>
      <c r="P6" s="6">
        <f t="shared" si="0"/>
        <v>10.4</v>
      </c>
      <c r="Q6" s="6">
        <f t="shared" si="1"/>
        <v>20.5</v>
      </c>
    </row>
    <row r="7" spans="1:17">
      <c r="A7" s="1">
        <v>37989</v>
      </c>
      <c r="B7" s="2">
        <v>0.625</v>
      </c>
      <c r="C7" s="6">
        <v>0.2</v>
      </c>
      <c r="D7" s="6">
        <v>915</v>
      </c>
      <c r="E7" s="6">
        <v>915.4</v>
      </c>
      <c r="F7" s="6">
        <v>915</v>
      </c>
      <c r="G7" s="6">
        <v>1716</v>
      </c>
      <c r="H7" s="6">
        <v>25.2</v>
      </c>
      <c r="I7" s="6">
        <v>20</v>
      </c>
      <c r="J7" s="6">
        <v>25.2</v>
      </c>
      <c r="K7" s="6">
        <v>23.8</v>
      </c>
      <c r="L7" s="6" t="s">
        <v>234</v>
      </c>
      <c r="M7" s="6" t="s">
        <v>124</v>
      </c>
      <c r="N7" s="6" t="s">
        <v>66</v>
      </c>
      <c r="O7" s="6">
        <v>1</v>
      </c>
      <c r="P7" s="6">
        <f t="shared" si="0"/>
        <v>0</v>
      </c>
      <c r="Q7" s="6">
        <f t="shared" si="1"/>
        <v>25.2</v>
      </c>
    </row>
    <row r="8" spans="1:17">
      <c r="A8" s="1">
        <v>37993</v>
      </c>
      <c r="B8" s="2">
        <v>0.54166666666666663</v>
      </c>
      <c r="C8" s="6">
        <v>2.4</v>
      </c>
      <c r="D8" s="6">
        <v>917.8</v>
      </c>
      <c r="E8" s="6">
        <v>917.8</v>
      </c>
      <c r="F8" s="6">
        <v>917.5</v>
      </c>
      <c r="G8" s="6">
        <v>368</v>
      </c>
      <c r="H8" s="6">
        <v>22</v>
      </c>
      <c r="I8" s="6">
        <v>19</v>
      </c>
      <c r="J8" s="6">
        <v>22.5</v>
      </c>
      <c r="K8" s="6">
        <v>21.5</v>
      </c>
      <c r="L8" s="6" t="s">
        <v>115</v>
      </c>
      <c r="M8" s="6" t="s">
        <v>57</v>
      </c>
      <c r="N8" s="6" t="s">
        <v>18</v>
      </c>
      <c r="O8" s="6">
        <v>1</v>
      </c>
      <c r="P8" s="6">
        <f t="shared" si="0"/>
        <v>0</v>
      </c>
      <c r="Q8" s="6">
        <f t="shared" si="1"/>
        <v>22</v>
      </c>
    </row>
    <row r="9" spans="1:17">
      <c r="A9" s="1">
        <v>37993</v>
      </c>
      <c r="B9" s="2">
        <v>0.58333333333333337</v>
      </c>
      <c r="C9" s="6">
        <v>0.4</v>
      </c>
      <c r="D9" s="6">
        <v>917.2</v>
      </c>
      <c r="E9" s="6">
        <v>917.8</v>
      </c>
      <c r="F9" s="6">
        <v>917.2</v>
      </c>
      <c r="G9" s="6">
        <v>1193</v>
      </c>
      <c r="H9" s="6">
        <v>23.4</v>
      </c>
      <c r="I9" s="6">
        <v>19.7</v>
      </c>
      <c r="J9" s="6">
        <v>23.5</v>
      </c>
      <c r="K9" s="6">
        <v>22</v>
      </c>
      <c r="L9" s="6" t="s">
        <v>95</v>
      </c>
      <c r="M9" s="6" t="s">
        <v>33</v>
      </c>
      <c r="N9" s="6" t="s">
        <v>69</v>
      </c>
      <c r="O9" s="6">
        <v>1</v>
      </c>
      <c r="P9" s="6">
        <f t="shared" si="0"/>
        <v>0</v>
      </c>
      <c r="Q9" s="6">
        <f t="shared" si="1"/>
        <v>23.4</v>
      </c>
    </row>
    <row r="10" spans="1:17">
      <c r="A10" s="1">
        <v>37993</v>
      </c>
      <c r="B10" s="2">
        <v>0.625</v>
      </c>
      <c r="C10" s="6">
        <v>0.4</v>
      </c>
      <c r="D10" s="6">
        <v>917.1</v>
      </c>
      <c r="E10" s="6">
        <v>917.2</v>
      </c>
      <c r="F10" s="6">
        <v>916.8</v>
      </c>
      <c r="G10" s="6">
        <v>909</v>
      </c>
      <c r="H10" s="6">
        <v>22</v>
      </c>
      <c r="I10" s="6">
        <v>18.899999999999999</v>
      </c>
      <c r="J10" s="6">
        <v>23.4</v>
      </c>
      <c r="K10" s="6">
        <v>21.9</v>
      </c>
      <c r="L10" s="6" t="s">
        <v>105</v>
      </c>
      <c r="M10" s="6" t="s">
        <v>226</v>
      </c>
      <c r="N10" s="6" t="s">
        <v>65</v>
      </c>
      <c r="O10" s="6">
        <v>1</v>
      </c>
      <c r="P10" s="6">
        <f t="shared" si="0"/>
        <v>0</v>
      </c>
      <c r="Q10" s="6">
        <f t="shared" si="1"/>
        <v>22</v>
      </c>
    </row>
    <row r="11" spans="1:17">
      <c r="A11" s="1">
        <v>37993</v>
      </c>
      <c r="B11" s="2">
        <v>0.875</v>
      </c>
      <c r="C11" s="6">
        <v>2.8</v>
      </c>
      <c r="D11" s="6">
        <v>914.6</v>
      </c>
      <c r="E11" s="6">
        <v>914.6</v>
      </c>
      <c r="F11" s="6">
        <v>913.7</v>
      </c>
      <c r="G11" s="6">
        <v>75</v>
      </c>
      <c r="H11" s="6">
        <v>20.8</v>
      </c>
      <c r="I11" s="6">
        <v>19</v>
      </c>
      <c r="J11" s="6">
        <v>26</v>
      </c>
      <c r="K11" s="6">
        <v>20.8</v>
      </c>
      <c r="L11" s="6" t="s">
        <v>231</v>
      </c>
      <c r="M11" s="6" t="s">
        <v>112</v>
      </c>
      <c r="N11" s="6" t="s">
        <v>75</v>
      </c>
      <c r="O11" s="6">
        <v>1</v>
      </c>
      <c r="P11" s="6">
        <f t="shared" si="0"/>
        <v>0</v>
      </c>
      <c r="Q11" s="6">
        <f t="shared" si="1"/>
        <v>20.8</v>
      </c>
    </row>
    <row r="12" spans="1:17">
      <c r="A12" s="1">
        <v>37993</v>
      </c>
      <c r="B12" s="2">
        <v>0.91666666666666663</v>
      </c>
      <c r="C12" s="6">
        <v>2.8</v>
      </c>
      <c r="D12" s="6">
        <v>914.6</v>
      </c>
      <c r="E12" s="6">
        <v>914.6</v>
      </c>
      <c r="F12" s="6">
        <v>914.3</v>
      </c>
      <c r="G12" s="6">
        <v>8</v>
      </c>
      <c r="H12" s="6">
        <v>21.9</v>
      </c>
      <c r="I12" s="6">
        <v>20.2</v>
      </c>
      <c r="J12" s="6">
        <v>21.9</v>
      </c>
      <c r="K12" s="6">
        <v>20.9</v>
      </c>
      <c r="L12" s="6" t="s">
        <v>170</v>
      </c>
      <c r="M12" s="6" t="s">
        <v>51</v>
      </c>
      <c r="N12" s="6" t="s">
        <v>27</v>
      </c>
      <c r="O12" s="6">
        <v>1</v>
      </c>
      <c r="P12" s="6">
        <f t="shared" si="0"/>
        <v>0</v>
      </c>
      <c r="Q12" s="6">
        <f t="shared" si="1"/>
        <v>21.9</v>
      </c>
    </row>
    <row r="13" spans="1:17">
      <c r="A13" s="1">
        <v>37994</v>
      </c>
      <c r="B13" s="2">
        <v>0.91666666666666663</v>
      </c>
      <c r="C13" s="6">
        <v>1.2</v>
      </c>
      <c r="D13" s="6">
        <v>912.7</v>
      </c>
      <c r="E13" s="6">
        <v>912.7</v>
      </c>
      <c r="F13" s="6">
        <v>912.1</v>
      </c>
      <c r="G13" s="6">
        <v>56</v>
      </c>
      <c r="H13" s="6">
        <v>23.2</v>
      </c>
      <c r="I13" s="6">
        <v>19.8</v>
      </c>
      <c r="J13" s="6">
        <v>25.2</v>
      </c>
      <c r="K13" s="6">
        <v>23.2</v>
      </c>
      <c r="L13" s="6" t="s">
        <v>214</v>
      </c>
      <c r="M13" s="6" t="s">
        <v>91</v>
      </c>
      <c r="N13" s="6" t="s">
        <v>18</v>
      </c>
      <c r="O13" s="6">
        <v>1</v>
      </c>
      <c r="P13" s="6">
        <f t="shared" si="0"/>
        <v>0</v>
      </c>
      <c r="Q13" s="6">
        <f t="shared" si="1"/>
        <v>23.2</v>
      </c>
    </row>
    <row r="14" spans="1:17">
      <c r="A14" s="1">
        <v>37995</v>
      </c>
      <c r="B14" s="2">
        <v>0.58333333333333337</v>
      </c>
      <c r="C14" s="6">
        <v>0.4</v>
      </c>
      <c r="D14" s="6">
        <v>915</v>
      </c>
      <c r="E14" s="6">
        <v>915.3</v>
      </c>
      <c r="F14" s="6">
        <v>915</v>
      </c>
      <c r="G14" s="6">
        <v>1204</v>
      </c>
      <c r="H14" s="6">
        <v>21.5</v>
      </c>
      <c r="I14" s="6">
        <v>19</v>
      </c>
      <c r="J14" s="6">
        <v>23</v>
      </c>
      <c r="K14" s="6">
        <v>21.5</v>
      </c>
      <c r="L14" s="6" t="s">
        <v>49</v>
      </c>
      <c r="M14" s="6" t="s">
        <v>199</v>
      </c>
      <c r="N14" s="6" t="s">
        <v>116</v>
      </c>
      <c r="O14" s="6">
        <v>1</v>
      </c>
      <c r="P14" s="6">
        <f t="shared" si="0"/>
        <v>0</v>
      </c>
      <c r="Q14" s="6">
        <f t="shared" si="1"/>
        <v>21.5</v>
      </c>
    </row>
    <row r="15" spans="1:17">
      <c r="A15" s="1">
        <v>37995</v>
      </c>
      <c r="B15" s="2">
        <v>0.625</v>
      </c>
      <c r="C15" s="6">
        <v>0.8</v>
      </c>
      <c r="D15" s="6">
        <v>914.7</v>
      </c>
      <c r="E15" s="6">
        <v>915</v>
      </c>
      <c r="F15" s="6">
        <v>914.7</v>
      </c>
      <c r="G15" s="6">
        <v>444</v>
      </c>
      <c r="H15" s="6">
        <v>21.2</v>
      </c>
      <c r="I15" s="6">
        <v>19.2</v>
      </c>
      <c r="J15" s="6">
        <v>21.5</v>
      </c>
      <c r="K15" s="6">
        <v>21</v>
      </c>
      <c r="L15" s="6" t="s">
        <v>230</v>
      </c>
      <c r="M15" s="6" t="s">
        <v>110</v>
      </c>
      <c r="N15" s="6" t="s">
        <v>37</v>
      </c>
      <c r="O15" s="6">
        <v>1</v>
      </c>
      <c r="P15" s="6">
        <f t="shared" si="0"/>
        <v>0</v>
      </c>
      <c r="Q15" s="6">
        <f t="shared" si="1"/>
        <v>21.2</v>
      </c>
    </row>
    <row r="16" spans="1:17">
      <c r="A16" s="1">
        <v>37995</v>
      </c>
      <c r="B16" s="2">
        <v>0.66666666666666663</v>
      </c>
      <c r="C16" s="6">
        <v>1.4</v>
      </c>
      <c r="D16" s="6">
        <v>913.6</v>
      </c>
      <c r="E16" s="6">
        <v>914.7</v>
      </c>
      <c r="F16" s="6">
        <v>913.6</v>
      </c>
      <c r="G16" s="6">
        <v>553</v>
      </c>
      <c r="H16" s="6">
        <v>21.1</v>
      </c>
      <c r="I16" s="6">
        <v>19</v>
      </c>
      <c r="J16" s="6">
        <v>21.3</v>
      </c>
      <c r="K16" s="6">
        <v>21.1</v>
      </c>
      <c r="L16" s="6" t="s">
        <v>160</v>
      </c>
      <c r="M16" s="6" t="s">
        <v>110</v>
      </c>
      <c r="N16" s="6" t="s">
        <v>20</v>
      </c>
      <c r="O16" s="6">
        <v>1</v>
      </c>
      <c r="P16" s="6">
        <f t="shared" si="0"/>
        <v>0</v>
      </c>
      <c r="Q16" s="6">
        <f t="shared" si="1"/>
        <v>21.1</v>
      </c>
    </row>
    <row r="17" spans="1:17">
      <c r="A17" s="1">
        <v>37995</v>
      </c>
      <c r="B17" s="2">
        <v>0.70833333333333337</v>
      </c>
      <c r="C17" s="6">
        <v>0.6</v>
      </c>
      <c r="D17" s="6">
        <v>912.9</v>
      </c>
      <c r="E17" s="6">
        <v>913.6</v>
      </c>
      <c r="F17" s="6">
        <v>912.9</v>
      </c>
      <c r="G17" s="6">
        <v>1083</v>
      </c>
      <c r="H17" s="6">
        <v>21.9</v>
      </c>
      <c r="I17" s="6">
        <v>18.8</v>
      </c>
      <c r="J17" s="6">
        <v>21.9</v>
      </c>
      <c r="K17" s="6">
        <v>21</v>
      </c>
      <c r="L17" s="6" t="s">
        <v>227</v>
      </c>
      <c r="M17" s="6" t="s">
        <v>200</v>
      </c>
      <c r="N17" s="6" t="s">
        <v>79</v>
      </c>
      <c r="O17" s="6">
        <v>1</v>
      </c>
      <c r="P17" s="6">
        <f t="shared" si="0"/>
        <v>0</v>
      </c>
      <c r="Q17" s="6">
        <f t="shared" si="1"/>
        <v>21.9</v>
      </c>
    </row>
    <row r="18" spans="1:17">
      <c r="A18" s="1">
        <v>37996</v>
      </c>
      <c r="B18" s="2">
        <v>0.45833333333333331</v>
      </c>
      <c r="C18" s="6">
        <v>0.2</v>
      </c>
      <c r="D18" s="6">
        <v>913.1</v>
      </c>
      <c r="E18" s="6">
        <v>913.1</v>
      </c>
      <c r="F18" s="6">
        <v>912.7</v>
      </c>
      <c r="G18" s="6">
        <v>459</v>
      </c>
      <c r="H18" s="6">
        <v>21.3</v>
      </c>
      <c r="I18" s="6">
        <v>19.3</v>
      </c>
      <c r="J18" s="6">
        <v>21.4</v>
      </c>
      <c r="K18" s="6">
        <v>20.8</v>
      </c>
      <c r="L18" s="6" t="s">
        <v>169</v>
      </c>
      <c r="M18" s="6" t="s">
        <v>124</v>
      </c>
      <c r="N18" s="6" t="s">
        <v>65</v>
      </c>
      <c r="O18" s="6">
        <v>1</v>
      </c>
      <c r="P18" s="6">
        <f t="shared" si="0"/>
        <v>0</v>
      </c>
      <c r="Q18" s="6">
        <f t="shared" si="1"/>
        <v>21.3</v>
      </c>
    </row>
    <row r="19" spans="1:17">
      <c r="A19" s="1">
        <v>37996</v>
      </c>
      <c r="B19" s="2">
        <v>0.5</v>
      </c>
      <c r="C19" s="6">
        <v>0.8</v>
      </c>
      <c r="D19" s="6">
        <v>913.3</v>
      </c>
      <c r="E19" s="6">
        <v>913.4</v>
      </c>
      <c r="F19" s="6">
        <v>913.1</v>
      </c>
      <c r="G19" s="6">
        <v>597</v>
      </c>
      <c r="H19" s="6">
        <v>21</v>
      </c>
      <c r="I19" s="6">
        <v>19</v>
      </c>
      <c r="J19" s="6">
        <v>21.3</v>
      </c>
      <c r="K19" s="6">
        <v>20.9</v>
      </c>
      <c r="L19" s="6" t="s">
        <v>160</v>
      </c>
      <c r="M19" s="6" t="s">
        <v>56</v>
      </c>
      <c r="N19" s="6" t="s">
        <v>78</v>
      </c>
      <c r="O19" s="6">
        <v>1</v>
      </c>
      <c r="P19" s="6">
        <f t="shared" si="0"/>
        <v>0</v>
      </c>
      <c r="Q19" s="6">
        <f t="shared" si="1"/>
        <v>21</v>
      </c>
    </row>
    <row r="20" spans="1:17">
      <c r="A20" s="1">
        <v>37996</v>
      </c>
      <c r="B20" s="2">
        <v>0.54166666666666663</v>
      </c>
      <c r="C20" s="6">
        <v>3.2</v>
      </c>
      <c r="D20" s="6">
        <v>913.5</v>
      </c>
      <c r="E20" s="6">
        <v>913.5</v>
      </c>
      <c r="F20" s="6">
        <v>913.3</v>
      </c>
      <c r="G20" s="6">
        <v>625</v>
      </c>
      <c r="H20" s="6">
        <v>21.2</v>
      </c>
      <c r="I20" s="6">
        <v>19.399999999999999</v>
      </c>
      <c r="J20" s="6">
        <v>21.3</v>
      </c>
      <c r="K20" s="6">
        <v>20.9</v>
      </c>
      <c r="L20" s="6" t="s">
        <v>221</v>
      </c>
      <c r="M20" s="6" t="s">
        <v>94</v>
      </c>
      <c r="N20" s="6" t="s">
        <v>66</v>
      </c>
      <c r="O20" s="6">
        <v>1</v>
      </c>
      <c r="P20" s="6">
        <f t="shared" si="0"/>
        <v>0</v>
      </c>
      <c r="Q20" s="6">
        <f t="shared" si="1"/>
        <v>21.2</v>
      </c>
    </row>
    <row r="21" spans="1:17">
      <c r="A21" s="1">
        <v>37996</v>
      </c>
      <c r="B21" s="2">
        <v>0.58333333333333337</v>
      </c>
      <c r="C21" s="6">
        <v>1.6</v>
      </c>
      <c r="D21" s="6">
        <v>913.1</v>
      </c>
      <c r="E21" s="6">
        <v>913.5</v>
      </c>
      <c r="F21" s="6">
        <v>913</v>
      </c>
      <c r="G21" s="6">
        <v>1247</v>
      </c>
      <c r="H21" s="6">
        <v>22.1</v>
      </c>
      <c r="I21" s="6">
        <v>19.5</v>
      </c>
      <c r="J21" s="6">
        <v>22.3</v>
      </c>
      <c r="K21" s="6">
        <v>21.1</v>
      </c>
      <c r="L21" s="6" t="s">
        <v>55</v>
      </c>
      <c r="M21" s="6" t="s">
        <v>120</v>
      </c>
      <c r="N21" s="6" t="s">
        <v>66</v>
      </c>
      <c r="O21" s="6">
        <v>1</v>
      </c>
      <c r="P21" s="6">
        <f t="shared" si="0"/>
        <v>0</v>
      </c>
      <c r="Q21" s="6">
        <f t="shared" si="1"/>
        <v>22.1</v>
      </c>
    </row>
    <row r="22" spans="1:17">
      <c r="A22" s="1">
        <v>37996</v>
      </c>
      <c r="B22" s="2">
        <v>0.75</v>
      </c>
      <c r="C22" s="6">
        <v>0.8</v>
      </c>
      <c r="D22" s="6">
        <v>910.2</v>
      </c>
      <c r="E22" s="6">
        <v>910.7</v>
      </c>
      <c r="F22" s="6">
        <v>910.1</v>
      </c>
      <c r="G22" s="6">
        <v>466</v>
      </c>
      <c r="H22" s="6">
        <v>23</v>
      </c>
      <c r="I22" s="6">
        <v>20.8</v>
      </c>
      <c r="J22" s="6">
        <v>25.9</v>
      </c>
      <c r="K22" s="6">
        <v>22.5</v>
      </c>
      <c r="L22" s="6" t="s">
        <v>179</v>
      </c>
      <c r="M22" s="6" t="s">
        <v>201</v>
      </c>
      <c r="N22" s="6" t="s">
        <v>23</v>
      </c>
      <c r="O22" s="6">
        <v>1</v>
      </c>
      <c r="P22" s="6">
        <f t="shared" si="0"/>
        <v>0</v>
      </c>
      <c r="Q22" s="6">
        <f t="shared" si="1"/>
        <v>23</v>
      </c>
    </row>
    <row r="23" spans="1:17">
      <c r="A23" s="1">
        <v>37996</v>
      </c>
      <c r="B23" s="2">
        <v>0.83333333333333337</v>
      </c>
      <c r="C23" s="6">
        <v>2.6</v>
      </c>
      <c r="D23" s="6">
        <v>909.8</v>
      </c>
      <c r="E23" s="6">
        <v>910</v>
      </c>
      <c r="F23" s="6">
        <v>909.4</v>
      </c>
      <c r="G23" s="6">
        <v>804</v>
      </c>
      <c r="H23" s="6">
        <v>22</v>
      </c>
      <c r="I23" s="6">
        <v>20.2</v>
      </c>
      <c r="J23" s="6">
        <v>25.4</v>
      </c>
      <c r="K23" s="6">
        <v>21.7</v>
      </c>
      <c r="L23" s="6" t="s">
        <v>230</v>
      </c>
      <c r="M23" s="6" t="s">
        <v>47</v>
      </c>
      <c r="N23" s="6" t="s">
        <v>30</v>
      </c>
      <c r="O23" s="6">
        <v>1</v>
      </c>
      <c r="P23" s="6">
        <f t="shared" si="0"/>
        <v>0</v>
      </c>
      <c r="Q23" s="6">
        <f t="shared" si="1"/>
        <v>22</v>
      </c>
    </row>
    <row r="24" spans="1:17">
      <c r="A24" s="1">
        <v>38037</v>
      </c>
      <c r="B24" s="2">
        <v>0.875</v>
      </c>
      <c r="C24" s="6">
        <v>15.6</v>
      </c>
      <c r="D24" s="6">
        <v>912.7</v>
      </c>
      <c r="E24" s="6">
        <v>912.8</v>
      </c>
      <c r="F24" s="6">
        <v>912.3</v>
      </c>
      <c r="G24" s="6">
        <v>100</v>
      </c>
      <c r="H24" s="6">
        <v>22</v>
      </c>
      <c r="I24" s="6">
        <v>20</v>
      </c>
      <c r="J24" s="6">
        <v>26</v>
      </c>
      <c r="K24" s="6">
        <v>22</v>
      </c>
      <c r="L24" s="6" t="s">
        <v>118</v>
      </c>
      <c r="M24" s="6" t="s">
        <v>110</v>
      </c>
      <c r="N24" s="6" t="s">
        <v>129</v>
      </c>
      <c r="O24" s="6">
        <v>2</v>
      </c>
      <c r="P24" s="6">
        <f t="shared" si="0"/>
        <v>15.6</v>
      </c>
      <c r="Q24" s="6">
        <f t="shared" si="1"/>
        <v>22</v>
      </c>
    </row>
    <row r="25" spans="1:17">
      <c r="A25" s="1">
        <v>38037</v>
      </c>
      <c r="B25" s="2">
        <v>0.91666666666666663</v>
      </c>
      <c r="C25" s="6">
        <v>11</v>
      </c>
      <c r="D25" s="6">
        <v>913.2</v>
      </c>
      <c r="E25" s="6">
        <v>913.3</v>
      </c>
      <c r="F25" s="6">
        <v>912.6</v>
      </c>
      <c r="G25" s="6">
        <v>16</v>
      </c>
      <c r="H25" s="6">
        <v>21.6</v>
      </c>
      <c r="I25" s="6">
        <v>20</v>
      </c>
      <c r="J25" s="6">
        <v>22.3</v>
      </c>
      <c r="K25" s="6">
        <v>21.4</v>
      </c>
      <c r="L25" s="6" t="s">
        <v>178</v>
      </c>
      <c r="M25" s="6" t="s">
        <v>85</v>
      </c>
      <c r="N25" s="6" t="s">
        <v>78</v>
      </c>
      <c r="O25" s="6">
        <v>2</v>
      </c>
      <c r="P25" s="6">
        <f t="shared" si="0"/>
        <v>11</v>
      </c>
      <c r="Q25" s="6">
        <f t="shared" si="1"/>
        <v>21.6</v>
      </c>
    </row>
    <row r="26" spans="1:17">
      <c r="A26" s="1">
        <v>38038</v>
      </c>
      <c r="B26" s="2">
        <v>0.41666666666666669</v>
      </c>
      <c r="C26" s="6">
        <v>5</v>
      </c>
      <c r="D26" s="6">
        <v>915.5</v>
      </c>
      <c r="E26" s="6">
        <v>915.5</v>
      </c>
      <c r="F26" s="6">
        <v>914.8</v>
      </c>
      <c r="G26" s="6">
        <v>42</v>
      </c>
      <c r="H26" s="6">
        <v>20.399999999999999</v>
      </c>
      <c r="I26" s="6">
        <v>19</v>
      </c>
      <c r="J26" s="6">
        <v>20.399999999999999</v>
      </c>
      <c r="K26" s="6">
        <v>20.100000000000001</v>
      </c>
      <c r="L26" s="6" t="s">
        <v>238</v>
      </c>
      <c r="M26" s="6" t="s">
        <v>17</v>
      </c>
      <c r="N26" s="6" t="s">
        <v>34</v>
      </c>
      <c r="O26" s="6">
        <v>2</v>
      </c>
      <c r="P26" s="6">
        <f t="shared" si="0"/>
        <v>0</v>
      </c>
      <c r="Q26" s="6">
        <f t="shared" si="1"/>
        <v>20.399999999999999</v>
      </c>
    </row>
    <row r="27" spans="1:17">
      <c r="A27" s="1">
        <v>38038</v>
      </c>
      <c r="B27" s="2">
        <v>0.54166666666666663</v>
      </c>
      <c r="C27" s="6">
        <v>1</v>
      </c>
      <c r="D27" s="6">
        <v>917.2</v>
      </c>
      <c r="E27" s="6">
        <v>917.2</v>
      </c>
      <c r="F27" s="6">
        <v>916.9</v>
      </c>
      <c r="G27" s="6">
        <v>395</v>
      </c>
      <c r="H27" s="6">
        <v>21</v>
      </c>
      <c r="I27" s="6">
        <v>19.5</v>
      </c>
      <c r="J27" s="6">
        <v>21</v>
      </c>
      <c r="K27" s="6">
        <v>20.399999999999999</v>
      </c>
      <c r="L27" s="6" t="s">
        <v>143</v>
      </c>
      <c r="M27" s="6" t="s">
        <v>17</v>
      </c>
      <c r="N27" s="6" t="s">
        <v>21</v>
      </c>
      <c r="O27" s="6">
        <v>2</v>
      </c>
      <c r="P27" s="6">
        <f t="shared" si="0"/>
        <v>0</v>
      </c>
      <c r="Q27" s="6">
        <f t="shared" si="1"/>
        <v>21</v>
      </c>
    </row>
    <row r="28" spans="1:17">
      <c r="A28" s="1">
        <v>38038</v>
      </c>
      <c r="B28" s="2">
        <v>0.875</v>
      </c>
      <c r="C28" s="6">
        <v>4.4000000000000004</v>
      </c>
      <c r="D28" s="6">
        <v>914.9</v>
      </c>
      <c r="E28" s="6">
        <v>914.9</v>
      </c>
      <c r="F28" s="6">
        <v>914.5</v>
      </c>
      <c r="G28" s="6">
        <v>51</v>
      </c>
      <c r="H28" s="6">
        <v>21.3</v>
      </c>
      <c r="I28" s="6">
        <v>19.7</v>
      </c>
      <c r="J28" s="6">
        <v>22.3</v>
      </c>
      <c r="K28" s="6">
        <v>20.9</v>
      </c>
      <c r="L28" s="6" t="s">
        <v>231</v>
      </c>
      <c r="M28" s="6" t="s">
        <v>94</v>
      </c>
      <c r="N28" s="6" t="s">
        <v>21</v>
      </c>
      <c r="O28" s="6">
        <v>2</v>
      </c>
      <c r="P28" s="6">
        <f t="shared" si="0"/>
        <v>0</v>
      </c>
      <c r="Q28" s="6">
        <f t="shared" si="1"/>
        <v>21.3</v>
      </c>
    </row>
    <row r="29" spans="1:17">
      <c r="A29" s="1">
        <v>38038</v>
      </c>
      <c r="B29" s="2">
        <v>0.91666666666666663</v>
      </c>
      <c r="C29" s="6">
        <v>0.2</v>
      </c>
      <c r="D29" s="6">
        <v>915.3</v>
      </c>
      <c r="E29" s="6">
        <v>915.3</v>
      </c>
      <c r="F29" s="6">
        <v>914.9</v>
      </c>
      <c r="G29" s="6">
        <v>12</v>
      </c>
      <c r="H29" s="6">
        <v>21.1</v>
      </c>
      <c r="I29" s="6">
        <v>19.399999999999999</v>
      </c>
      <c r="J29" s="6">
        <v>21.3</v>
      </c>
      <c r="K29" s="6">
        <v>21.1</v>
      </c>
      <c r="L29" s="6" t="s">
        <v>191</v>
      </c>
      <c r="M29" s="6" t="s">
        <v>41</v>
      </c>
      <c r="N29" s="6" t="s">
        <v>139</v>
      </c>
      <c r="O29" s="6">
        <v>2</v>
      </c>
      <c r="P29" s="6">
        <f t="shared" si="0"/>
        <v>0</v>
      </c>
      <c r="Q29" s="6">
        <f t="shared" si="1"/>
        <v>21.1</v>
      </c>
    </row>
    <row r="30" spans="1:17">
      <c r="A30" s="1">
        <v>38039</v>
      </c>
      <c r="B30" s="2">
        <v>0.45833333333333331</v>
      </c>
      <c r="C30" s="6">
        <v>0.2</v>
      </c>
      <c r="D30" s="6">
        <v>917.4</v>
      </c>
      <c r="E30" s="6">
        <v>917.4</v>
      </c>
      <c r="F30" s="6">
        <v>916.8</v>
      </c>
      <c r="G30" s="6">
        <v>471</v>
      </c>
      <c r="H30" s="6">
        <v>20.8</v>
      </c>
      <c r="I30" s="6">
        <v>18.7</v>
      </c>
      <c r="J30" s="6">
        <v>20.8</v>
      </c>
      <c r="K30" s="6">
        <v>19.7</v>
      </c>
      <c r="L30" s="6" t="s">
        <v>58</v>
      </c>
      <c r="M30" s="6" t="s">
        <v>48</v>
      </c>
      <c r="N30" s="6" t="s">
        <v>18</v>
      </c>
      <c r="O30" s="6">
        <v>2</v>
      </c>
      <c r="P30" s="6">
        <f t="shared" si="0"/>
        <v>0</v>
      </c>
      <c r="Q30" s="6">
        <f t="shared" si="1"/>
        <v>20.8</v>
      </c>
    </row>
    <row r="31" spans="1:17">
      <c r="A31" s="1">
        <v>38039</v>
      </c>
      <c r="B31" s="2">
        <v>0.70833333333333337</v>
      </c>
      <c r="C31" s="6">
        <v>1.2</v>
      </c>
      <c r="D31" s="6">
        <v>916</v>
      </c>
      <c r="E31" s="6">
        <v>916.7</v>
      </c>
      <c r="F31" s="6">
        <v>915.9</v>
      </c>
      <c r="G31" s="6">
        <v>2298</v>
      </c>
      <c r="H31" s="6">
        <v>23</v>
      </c>
      <c r="I31" s="6">
        <v>19.899999999999999</v>
      </c>
      <c r="J31" s="6">
        <v>26.7</v>
      </c>
      <c r="K31" s="6">
        <v>23</v>
      </c>
      <c r="L31" s="6" t="s">
        <v>77</v>
      </c>
      <c r="M31" s="6" t="s">
        <v>112</v>
      </c>
      <c r="N31" s="6" t="s">
        <v>17</v>
      </c>
      <c r="O31" s="6">
        <v>2</v>
      </c>
      <c r="P31" s="6">
        <f t="shared" si="0"/>
        <v>0</v>
      </c>
      <c r="Q31" s="6">
        <f t="shared" si="1"/>
        <v>23</v>
      </c>
    </row>
    <row r="32" spans="1:17">
      <c r="A32" s="1">
        <v>38039</v>
      </c>
      <c r="B32" s="2">
        <v>0.75</v>
      </c>
      <c r="C32" s="6">
        <v>3.2</v>
      </c>
      <c r="D32" s="6">
        <v>915.2</v>
      </c>
      <c r="E32" s="6">
        <v>916</v>
      </c>
      <c r="F32" s="6">
        <v>915.2</v>
      </c>
      <c r="G32" s="6">
        <v>2134</v>
      </c>
      <c r="H32" s="6">
        <v>22.1</v>
      </c>
      <c r="I32" s="6">
        <v>20</v>
      </c>
      <c r="J32" s="6">
        <v>23.5</v>
      </c>
      <c r="K32" s="6">
        <v>22.1</v>
      </c>
      <c r="L32" s="6" t="s">
        <v>77</v>
      </c>
      <c r="M32" s="6" t="s">
        <v>206</v>
      </c>
      <c r="N32" s="6" t="s">
        <v>48</v>
      </c>
      <c r="O32" s="6">
        <v>2</v>
      </c>
      <c r="P32" s="6">
        <f t="shared" si="0"/>
        <v>0</v>
      </c>
      <c r="Q32" s="6">
        <f t="shared" si="1"/>
        <v>22.1</v>
      </c>
    </row>
    <row r="33" spans="1:17">
      <c r="A33" s="1">
        <v>38039</v>
      </c>
      <c r="B33" s="2">
        <v>0.79166666666666663</v>
      </c>
      <c r="C33" s="6">
        <v>0.8</v>
      </c>
      <c r="D33" s="6">
        <v>914.1</v>
      </c>
      <c r="E33" s="6">
        <v>915.1</v>
      </c>
      <c r="F33" s="6">
        <v>914.1</v>
      </c>
      <c r="G33" s="6">
        <v>1723</v>
      </c>
      <c r="H33" s="6">
        <v>23.3</v>
      </c>
      <c r="I33" s="6">
        <v>19.8</v>
      </c>
      <c r="J33" s="6">
        <v>23.8</v>
      </c>
      <c r="K33" s="6">
        <v>22.1</v>
      </c>
      <c r="L33" s="6" t="s">
        <v>39</v>
      </c>
      <c r="M33" s="6" t="s">
        <v>128</v>
      </c>
      <c r="N33" s="6" t="s">
        <v>73</v>
      </c>
      <c r="O33" s="6">
        <v>2</v>
      </c>
      <c r="P33" s="6">
        <f t="shared" si="0"/>
        <v>0</v>
      </c>
      <c r="Q33" s="6">
        <f t="shared" si="1"/>
        <v>23.3</v>
      </c>
    </row>
    <row r="34" spans="1:17">
      <c r="A34" s="1">
        <v>38040</v>
      </c>
      <c r="B34" s="2">
        <v>0.66666666666666663</v>
      </c>
      <c r="C34" s="6">
        <v>1.6</v>
      </c>
      <c r="D34" s="6">
        <v>915.8</v>
      </c>
      <c r="E34" s="6">
        <v>916.8</v>
      </c>
      <c r="F34" s="6">
        <v>915.8</v>
      </c>
      <c r="G34" s="6">
        <v>1304</v>
      </c>
      <c r="H34" s="6">
        <v>23.8</v>
      </c>
      <c r="I34" s="6">
        <v>19</v>
      </c>
      <c r="J34" s="6">
        <v>23.8</v>
      </c>
      <c r="K34" s="6">
        <v>21.1</v>
      </c>
      <c r="L34" s="6" t="s">
        <v>55</v>
      </c>
      <c r="M34" s="6" t="s">
        <v>53</v>
      </c>
      <c r="N34" s="6" t="s">
        <v>66</v>
      </c>
      <c r="O34" s="6">
        <v>2</v>
      </c>
      <c r="P34" s="6">
        <f t="shared" ref="P34:P65" si="2">IF(C34&gt;10,C34,0)</f>
        <v>0</v>
      </c>
      <c r="Q34" s="6">
        <f t="shared" ref="Q34:Q65" si="3">IF(AND(H34&gt;=18, H34&lt;=30), H34, 0)</f>
        <v>23.8</v>
      </c>
    </row>
    <row r="35" spans="1:17">
      <c r="A35" s="1">
        <v>38040</v>
      </c>
      <c r="B35" s="2">
        <v>0.70833333333333337</v>
      </c>
      <c r="C35" s="6">
        <v>5.4</v>
      </c>
      <c r="D35" s="6">
        <v>915.4</v>
      </c>
      <c r="E35" s="6">
        <v>915.8</v>
      </c>
      <c r="F35" s="6">
        <v>915.3</v>
      </c>
      <c r="G35" s="6">
        <v>1311</v>
      </c>
      <c r="H35" s="6">
        <v>20.7</v>
      </c>
      <c r="I35" s="6">
        <v>19.100000000000001</v>
      </c>
      <c r="J35" s="6">
        <v>24.6</v>
      </c>
      <c r="K35" s="6">
        <v>20.100000000000001</v>
      </c>
      <c r="L35" s="6" t="s">
        <v>177</v>
      </c>
      <c r="M35" s="6" t="s">
        <v>200</v>
      </c>
      <c r="N35" s="6" t="s">
        <v>51</v>
      </c>
      <c r="O35" s="6">
        <v>2</v>
      </c>
      <c r="P35" s="6">
        <f t="shared" si="2"/>
        <v>0</v>
      </c>
      <c r="Q35" s="6">
        <f t="shared" si="3"/>
        <v>20.7</v>
      </c>
    </row>
    <row r="36" spans="1:17">
      <c r="A36" s="1">
        <v>38040</v>
      </c>
      <c r="B36" s="2">
        <v>0.75</v>
      </c>
      <c r="C36" s="6">
        <v>0.2</v>
      </c>
      <c r="D36" s="6">
        <v>914.4</v>
      </c>
      <c r="E36" s="6">
        <v>915.3</v>
      </c>
      <c r="F36" s="6">
        <v>914.4</v>
      </c>
      <c r="G36" s="6">
        <v>1646</v>
      </c>
      <c r="H36" s="6">
        <v>22.8</v>
      </c>
      <c r="I36" s="6">
        <v>18.899999999999999</v>
      </c>
      <c r="J36" s="6">
        <v>22.9</v>
      </c>
      <c r="K36" s="6">
        <v>20.7</v>
      </c>
      <c r="L36" s="6" t="s">
        <v>240</v>
      </c>
      <c r="M36" s="6" t="s">
        <v>92</v>
      </c>
      <c r="N36" s="6" t="s">
        <v>20</v>
      </c>
      <c r="O36" s="6">
        <v>2</v>
      </c>
      <c r="P36" s="6">
        <f t="shared" si="2"/>
        <v>0</v>
      </c>
      <c r="Q36" s="6">
        <f t="shared" si="3"/>
        <v>22.8</v>
      </c>
    </row>
    <row r="37" spans="1:17">
      <c r="A37" s="1">
        <v>38041</v>
      </c>
      <c r="B37" s="2">
        <v>0.75</v>
      </c>
      <c r="C37" s="6">
        <v>0.2</v>
      </c>
      <c r="D37" s="6">
        <v>914.4</v>
      </c>
      <c r="E37" s="6">
        <v>915</v>
      </c>
      <c r="F37" s="6">
        <v>914.4</v>
      </c>
      <c r="G37" s="6">
        <v>1030</v>
      </c>
      <c r="H37" s="6">
        <v>22.1</v>
      </c>
      <c r="I37" s="6">
        <v>19.100000000000001</v>
      </c>
      <c r="J37" s="6">
        <v>25</v>
      </c>
      <c r="K37" s="6">
        <v>22.1</v>
      </c>
      <c r="L37" s="6" t="s">
        <v>250</v>
      </c>
      <c r="M37" s="6" t="s">
        <v>208</v>
      </c>
      <c r="N37" s="6" t="s">
        <v>68</v>
      </c>
      <c r="O37" s="6">
        <v>2</v>
      </c>
      <c r="P37" s="6">
        <f t="shared" si="2"/>
        <v>0</v>
      </c>
      <c r="Q37" s="6">
        <f t="shared" si="3"/>
        <v>22.1</v>
      </c>
    </row>
    <row r="38" spans="1:17">
      <c r="A38" s="1">
        <v>38041</v>
      </c>
      <c r="B38" s="2">
        <v>0.79166666666666663</v>
      </c>
      <c r="C38" s="6">
        <v>0.2</v>
      </c>
      <c r="D38" s="6">
        <v>913.8</v>
      </c>
      <c r="E38" s="6">
        <v>914.4</v>
      </c>
      <c r="F38" s="6">
        <v>913.8</v>
      </c>
      <c r="G38" s="6">
        <v>941</v>
      </c>
      <c r="H38" s="6">
        <v>22.4</v>
      </c>
      <c r="I38" s="6">
        <v>19.399999999999999</v>
      </c>
      <c r="J38" s="6">
        <v>22.5</v>
      </c>
      <c r="K38" s="6">
        <v>22</v>
      </c>
      <c r="L38" s="6" t="s">
        <v>163</v>
      </c>
      <c r="M38" s="6" t="s">
        <v>44</v>
      </c>
      <c r="N38" s="6" t="s">
        <v>32</v>
      </c>
      <c r="O38" s="6">
        <v>2</v>
      </c>
      <c r="P38" s="6">
        <f t="shared" si="2"/>
        <v>0</v>
      </c>
      <c r="Q38" s="6">
        <f t="shared" si="3"/>
        <v>22.4</v>
      </c>
    </row>
    <row r="39" spans="1:17">
      <c r="A39" s="1">
        <v>38042</v>
      </c>
      <c r="B39" s="2">
        <v>0.41666666666666669</v>
      </c>
      <c r="C39" s="6">
        <v>0.2</v>
      </c>
      <c r="D39" s="6">
        <v>915.8</v>
      </c>
      <c r="E39" s="6">
        <v>915.8</v>
      </c>
      <c r="F39" s="6">
        <v>914.8</v>
      </c>
      <c r="G39" s="6">
        <v>34</v>
      </c>
      <c r="H39" s="6">
        <v>19.8</v>
      </c>
      <c r="I39" s="6">
        <v>17.899999999999999</v>
      </c>
      <c r="J39" s="6">
        <v>20</v>
      </c>
      <c r="K39" s="6">
        <v>19.8</v>
      </c>
      <c r="L39" s="6" t="s">
        <v>212</v>
      </c>
      <c r="M39" s="6" t="s">
        <v>79</v>
      </c>
      <c r="N39" s="6" t="s">
        <v>68</v>
      </c>
      <c r="O39" s="6">
        <v>2</v>
      </c>
      <c r="P39" s="6">
        <f t="shared" si="2"/>
        <v>0</v>
      </c>
      <c r="Q39" s="6">
        <f t="shared" si="3"/>
        <v>19.8</v>
      </c>
    </row>
    <row r="40" spans="1:17">
      <c r="A40" s="1">
        <v>38042</v>
      </c>
      <c r="B40" s="2">
        <v>0.45833333333333331</v>
      </c>
      <c r="C40" s="6">
        <v>2</v>
      </c>
      <c r="D40" s="6">
        <v>916.5</v>
      </c>
      <c r="E40" s="6">
        <v>916.5</v>
      </c>
      <c r="F40" s="6">
        <v>915.8</v>
      </c>
      <c r="G40" s="6">
        <v>77</v>
      </c>
      <c r="H40" s="6">
        <v>19.2</v>
      </c>
      <c r="I40" s="6">
        <v>17.399999999999999</v>
      </c>
      <c r="J40" s="6">
        <v>19.8</v>
      </c>
      <c r="K40" s="6">
        <v>19.2</v>
      </c>
      <c r="L40" s="6" t="s">
        <v>161</v>
      </c>
      <c r="M40" s="6" t="s">
        <v>209</v>
      </c>
      <c r="N40" s="6" t="s">
        <v>31</v>
      </c>
      <c r="O40" s="6">
        <v>2</v>
      </c>
      <c r="P40" s="6">
        <f t="shared" si="2"/>
        <v>0</v>
      </c>
      <c r="Q40" s="6">
        <f t="shared" si="3"/>
        <v>19.2</v>
      </c>
    </row>
    <row r="41" spans="1:17">
      <c r="A41" s="1">
        <v>38042</v>
      </c>
      <c r="B41" s="2">
        <v>0.5</v>
      </c>
      <c r="C41" s="6">
        <v>0.6</v>
      </c>
      <c r="D41" s="6">
        <v>917.5</v>
      </c>
      <c r="E41" s="6">
        <v>917.5</v>
      </c>
      <c r="F41" s="6">
        <v>916.5</v>
      </c>
      <c r="G41" s="6">
        <v>171</v>
      </c>
      <c r="H41" s="6">
        <v>19.3</v>
      </c>
      <c r="I41" s="6">
        <v>17.8</v>
      </c>
      <c r="J41" s="6">
        <v>19.3</v>
      </c>
      <c r="K41" s="6">
        <v>19.100000000000001</v>
      </c>
      <c r="L41" s="6" t="s">
        <v>217</v>
      </c>
      <c r="M41" s="6" t="s">
        <v>104</v>
      </c>
      <c r="N41" s="6" t="s">
        <v>28</v>
      </c>
      <c r="O41" s="6">
        <v>2</v>
      </c>
      <c r="P41" s="6">
        <f t="shared" si="2"/>
        <v>0</v>
      </c>
      <c r="Q41" s="6">
        <f t="shared" si="3"/>
        <v>19.3</v>
      </c>
    </row>
    <row r="42" spans="1:17">
      <c r="A42" s="1">
        <v>38042</v>
      </c>
      <c r="B42" s="2">
        <v>0.54166666666666663</v>
      </c>
      <c r="C42" s="6">
        <v>1.4</v>
      </c>
      <c r="D42" s="6">
        <v>917.5</v>
      </c>
      <c r="E42" s="6">
        <v>917.7</v>
      </c>
      <c r="F42" s="6">
        <v>917.3</v>
      </c>
      <c r="G42" s="6">
        <v>158</v>
      </c>
      <c r="H42" s="6">
        <v>18.899999999999999</v>
      </c>
      <c r="I42" s="6">
        <v>17.3</v>
      </c>
      <c r="J42" s="6">
        <v>19.3</v>
      </c>
      <c r="K42" s="6">
        <v>18.899999999999999</v>
      </c>
      <c r="L42" s="6" t="s">
        <v>163</v>
      </c>
      <c r="M42" s="6" t="s">
        <v>47</v>
      </c>
      <c r="N42" s="6" t="s">
        <v>51</v>
      </c>
      <c r="O42" s="6">
        <v>2</v>
      </c>
      <c r="P42" s="6">
        <f t="shared" si="2"/>
        <v>0</v>
      </c>
      <c r="Q42" s="6">
        <f t="shared" si="3"/>
        <v>18.899999999999999</v>
      </c>
    </row>
    <row r="43" spans="1:17">
      <c r="A43" s="1">
        <v>38042</v>
      </c>
      <c r="B43" s="2">
        <v>0.58333333333333337</v>
      </c>
      <c r="C43" s="6">
        <v>4.8</v>
      </c>
      <c r="D43" s="6">
        <v>917.4</v>
      </c>
      <c r="E43" s="6">
        <v>917.7</v>
      </c>
      <c r="F43" s="6">
        <v>917.4</v>
      </c>
      <c r="G43" s="6">
        <v>89</v>
      </c>
      <c r="H43" s="6">
        <v>18.8</v>
      </c>
      <c r="I43" s="6">
        <v>17.3</v>
      </c>
      <c r="J43" s="6">
        <v>18.899999999999999</v>
      </c>
      <c r="K43" s="6">
        <v>18.7</v>
      </c>
      <c r="L43" s="6" t="s">
        <v>115</v>
      </c>
      <c r="M43" s="6" t="s">
        <v>151</v>
      </c>
      <c r="N43" s="6" t="s">
        <v>24</v>
      </c>
      <c r="O43" s="6">
        <v>2</v>
      </c>
      <c r="P43" s="6">
        <f t="shared" si="2"/>
        <v>0</v>
      </c>
      <c r="Q43" s="6">
        <f t="shared" si="3"/>
        <v>18.8</v>
      </c>
    </row>
    <row r="44" spans="1:17">
      <c r="A44" s="1">
        <v>38042</v>
      </c>
      <c r="B44" s="2">
        <v>0.625</v>
      </c>
      <c r="C44" s="6">
        <v>1.8</v>
      </c>
      <c r="D44" s="6">
        <v>916.8</v>
      </c>
      <c r="E44" s="6">
        <v>917.5</v>
      </c>
      <c r="F44" s="6">
        <v>916.8</v>
      </c>
      <c r="G44" s="6">
        <v>226</v>
      </c>
      <c r="H44" s="6">
        <v>19.399999999999999</v>
      </c>
      <c r="I44" s="6">
        <v>17.5</v>
      </c>
      <c r="J44" s="6">
        <v>19.399999999999999</v>
      </c>
      <c r="K44" s="6">
        <v>18.8</v>
      </c>
      <c r="L44" s="6" t="s">
        <v>74</v>
      </c>
      <c r="M44" s="6" t="s">
        <v>47</v>
      </c>
      <c r="N44" s="6" t="s">
        <v>51</v>
      </c>
      <c r="O44" s="6">
        <v>2</v>
      </c>
      <c r="P44" s="6">
        <f t="shared" si="2"/>
        <v>0</v>
      </c>
      <c r="Q44" s="6">
        <f t="shared" si="3"/>
        <v>19.399999999999999</v>
      </c>
    </row>
    <row r="45" spans="1:17">
      <c r="A45" s="1">
        <v>38045</v>
      </c>
      <c r="B45" s="2">
        <v>0.5</v>
      </c>
      <c r="C45" s="6">
        <v>0.2</v>
      </c>
      <c r="D45" s="6">
        <v>914.1</v>
      </c>
      <c r="E45" s="6">
        <v>914.5</v>
      </c>
      <c r="F45" s="6">
        <v>913.7</v>
      </c>
      <c r="G45" s="6">
        <v>597</v>
      </c>
      <c r="H45" s="6">
        <v>20.2</v>
      </c>
      <c r="I45" s="6">
        <v>17.7</v>
      </c>
      <c r="J45" s="6">
        <v>20.9</v>
      </c>
      <c r="K45" s="6">
        <v>20.100000000000001</v>
      </c>
      <c r="L45" s="6" t="s">
        <v>141</v>
      </c>
      <c r="M45" s="6" t="s">
        <v>31</v>
      </c>
      <c r="N45" s="6" t="s">
        <v>34</v>
      </c>
      <c r="O45" s="6">
        <v>2</v>
      </c>
      <c r="P45" s="6">
        <f t="shared" si="2"/>
        <v>0</v>
      </c>
      <c r="Q45" s="6">
        <f t="shared" si="3"/>
        <v>20.2</v>
      </c>
    </row>
    <row r="46" spans="1:17">
      <c r="A46" s="1">
        <v>38045</v>
      </c>
      <c r="B46" s="2">
        <v>0.54166666666666663</v>
      </c>
      <c r="C46" s="6">
        <v>1.4</v>
      </c>
      <c r="D46" s="6">
        <v>913.5</v>
      </c>
      <c r="E46" s="6">
        <v>914.8</v>
      </c>
      <c r="F46" s="6">
        <v>913.5</v>
      </c>
      <c r="G46" s="6">
        <v>587</v>
      </c>
      <c r="H46" s="6">
        <v>20.399999999999999</v>
      </c>
      <c r="I46" s="6">
        <v>17.600000000000001</v>
      </c>
      <c r="J46" s="6">
        <v>20.399999999999999</v>
      </c>
      <c r="K46" s="6">
        <v>19.8</v>
      </c>
      <c r="L46" s="6" t="s">
        <v>74</v>
      </c>
      <c r="M46" s="6" t="s">
        <v>96</v>
      </c>
      <c r="N46" s="6" t="s">
        <v>32</v>
      </c>
      <c r="O46" s="6">
        <v>2</v>
      </c>
      <c r="P46" s="6">
        <f t="shared" si="2"/>
        <v>0</v>
      </c>
      <c r="Q46" s="6">
        <f t="shared" si="3"/>
        <v>20.399999999999999</v>
      </c>
    </row>
    <row r="47" spans="1:17">
      <c r="A47" s="1">
        <v>38045</v>
      </c>
      <c r="B47" s="2">
        <v>0.83333333333333337</v>
      </c>
      <c r="C47" s="6">
        <v>2.6</v>
      </c>
      <c r="D47" s="6">
        <v>910</v>
      </c>
      <c r="E47" s="6">
        <v>910.3</v>
      </c>
      <c r="F47" s="6">
        <v>909.1</v>
      </c>
      <c r="G47" s="6">
        <v>578</v>
      </c>
      <c r="H47" s="6">
        <v>22.5</v>
      </c>
      <c r="I47" s="6">
        <v>17.100000000000001</v>
      </c>
      <c r="J47" s="6">
        <v>27.9</v>
      </c>
      <c r="K47" s="6">
        <v>19.600000000000001</v>
      </c>
      <c r="L47" s="6" t="s">
        <v>227</v>
      </c>
      <c r="M47" s="6" t="s">
        <v>153</v>
      </c>
      <c r="N47" s="6" t="s">
        <v>21</v>
      </c>
      <c r="O47" s="6">
        <v>2</v>
      </c>
      <c r="P47" s="6">
        <f t="shared" si="2"/>
        <v>0</v>
      </c>
      <c r="Q47" s="6">
        <f t="shared" si="3"/>
        <v>22.5</v>
      </c>
    </row>
    <row r="48" spans="1:17">
      <c r="A48" s="1">
        <v>38049</v>
      </c>
      <c r="B48" s="2">
        <v>0.70833333333333337</v>
      </c>
      <c r="C48" s="6">
        <v>30</v>
      </c>
      <c r="D48" s="6">
        <v>916.8</v>
      </c>
      <c r="E48" s="6">
        <v>916.8</v>
      </c>
      <c r="F48" s="6">
        <v>914.7</v>
      </c>
      <c r="G48" s="6">
        <v>494</v>
      </c>
      <c r="H48" s="6">
        <v>19.5</v>
      </c>
      <c r="I48" s="6">
        <v>18.5</v>
      </c>
      <c r="J48" s="6">
        <v>28.7</v>
      </c>
      <c r="K48" s="6">
        <v>18</v>
      </c>
      <c r="L48" s="6" t="s">
        <v>248</v>
      </c>
      <c r="M48" s="6" t="s">
        <v>14</v>
      </c>
      <c r="N48" s="6" t="s">
        <v>18</v>
      </c>
      <c r="O48" s="6">
        <v>3</v>
      </c>
      <c r="P48" s="6">
        <f t="shared" si="2"/>
        <v>30</v>
      </c>
      <c r="Q48" s="6">
        <f t="shared" si="3"/>
        <v>19.5</v>
      </c>
    </row>
    <row r="49" spans="1:17">
      <c r="A49" s="1">
        <v>38049</v>
      </c>
      <c r="B49" s="2">
        <v>0.75</v>
      </c>
      <c r="C49" s="6">
        <v>30.6</v>
      </c>
      <c r="D49" s="6">
        <v>915</v>
      </c>
      <c r="E49" s="6">
        <v>916.8</v>
      </c>
      <c r="F49" s="6">
        <v>915</v>
      </c>
      <c r="G49" s="6">
        <v>77</v>
      </c>
      <c r="H49" s="6">
        <v>19.100000000000001</v>
      </c>
      <c r="I49" s="6">
        <v>18.2</v>
      </c>
      <c r="J49" s="6">
        <v>19.7</v>
      </c>
      <c r="K49" s="6">
        <v>18.5</v>
      </c>
      <c r="L49" s="6" t="s">
        <v>148</v>
      </c>
      <c r="M49" s="6" t="s">
        <v>62</v>
      </c>
      <c r="N49" s="6" t="s">
        <v>63</v>
      </c>
      <c r="O49" s="6">
        <v>3</v>
      </c>
      <c r="P49" s="6">
        <f t="shared" si="2"/>
        <v>30.6</v>
      </c>
      <c r="Q49" s="6">
        <f t="shared" si="3"/>
        <v>19.100000000000001</v>
      </c>
    </row>
    <row r="50" spans="1:17">
      <c r="A50" s="1">
        <v>38049</v>
      </c>
      <c r="B50" s="2">
        <v>0.79166666666666663</v>
      </c>
      <c r="C50" s="6">
        <v>1</v>
      </c>
      <c r="D50" s="6">
        <v>912.6</v>
      </c>
      <c r="E50" s="6">
        <v>915</v>
      </c>
      <c r="F50" s="6">
        <v>912.6</v>
      </c>
      <c r="G50" s="6">
        <v>395</v>
      </c>
      <c r="H50" s="6">
        <v>20.8</v>
      </c>
      <c r="I50" s="6">
        <v>18.5</v>
      </c>
      <c r="J50" s="6">
        <v>20.8</v>
      </c>
      <c r="K50" s="6">
        <v>19.100000000000001</v>
      </c>
      <c r="L50" s="6" t="s">
        <v>84</v>
      </c>
      <c r="M50" s="6" t="s">
        <v>69</v>
      </c>
      <c r="N50" s="6" t="s">
        <v>111</v>
      </c>
      <c r="O50" s="6">
        <v>3</v>
      </c>
      <c r="P50" s="6">
        <f t="shared" si="2"/>
        <v>0</v>
      </c>
      <c r="Q50" s="6">
        <f t="shared" si="3"/>
        <v>20.8</v>
      </c>
    </row>
    <row r="51" spans="1:17">
      <c r="A51" s="1">
        <v>38051</v>
      </c>
      <c r="B51" s="2">
        <v>0.70833333333333337</v>
      </c>
      <c r="C51" s="6">
        <v>1</v>
      </c>
      <c r="D51" s="6">
        <v>917.3</v>
      </c>
      <c r="E51" s="6">
        <v>918.4</v>
      </c>
      <c r="F51" s="6">
        <v>917.3</v>
      </c>
      <c r="G51" s="6">
        <v>1931</v>
      </c>
      <c r="H51" s="6">
        <v>22.2</v>
      </c>
      <c r="I51" s="6">
        <v>19.8</v>
      </c>
      <c r="J51" s="6">
        <v>24.9</v>
      </c>
      <c r="K51" s="6">
        <v>22.1</v>
      </c>
      <c r="L51" s="6" t="s">
        <v>164</v>
      </c>
      <c r="M51" s="6" t="s">
        <v>117</v>
      </c>
      <c r="N51" s="6" t="s">
        <v>78</v>
      </c>
      <c r="O51" s="6">
        <v>3</v>
      </c>
      <c r="P51" s="6">
        <f t="shared" si="2"/>
        <v>0</v>
      </c>
      <c r="Q51" s="6">
        <f t="shared" si="3"/>
        <v>22.2</v>
      </c>
    </row>
    <row r="52" spans="1:17">
      <c r="A52" s="1">
        <v>38051</v>
      </c>
      <c r="B52" s="2">
        <v>0.75</v>
      </c>
      <c r="C52" s="6">
        <v>4.5999999999999996</v>
      </c>
      <c r="D52" s="6">
        <v>916.7</v>
      </c>
      <c r="E52" s="6">
        <v>917.3</v>
      </c>
      <c r="F52" s="6">
        <v>916.7</v>
      </c>
      <c r="G52" s="6">
        <v>598</v>
      </c>
      <c r="H52" s="6">
        <v>22.4</v>
      </c>
      <c r="I52" s="6">
        <v>19.7</v>
      </c>
      <c r="J52" s="6">
        <v>22.6</v>
      </c>
      <c r="K52" s="6">
        <v>21.9</v>
      </c>
      <c r="L52" s="6" t="s">
        <v>36</v>
      </c>
      <c r="M52" s="6" t="s">
        <v>94</v>
      </c>
      <c r="N52" s="6" t="s">
        <v>129</v>
      </c>
      <c r="O52" s="6">
        <v>3</v>
      </c>
      <c r="P52" s="6">
        <f t="shared" si="2"/>
        <v>0</v>
      </c>
      <c r="Q52" s="6">
        <f t="shared" si="3"/>
        <v>22.4</v>
      </c>
    </row>
    <row r="53" spans="1:17">
      <c r="A53" s="1">
        <v>38051</v>
      </c>
      <c r="B53" s="2">
        <v>0.79166666666666663</v>
      </c>
      <c r="C53" s="6">
        <v>0.6</v>
      </c>
      <c r="D53" s="6">
        <v>916</v>
      </c>
      <c r="E53" s="6">
        <v>916.7</v>
      </c>
      <c r="F53" s="6">
        <v>916</v>
      </c>
      <c r="G53" s="6">
        <v>649</v>
      </c>
      <c r="H53" s="6">
        <v>23.4</v>
      </c>
      <c r="I53" s="6">
        <v>19.2</v>
      </c>
      <c r="J53" s="6">
        <v>23.4</v>
      </c>
      <c r="K53" s="6">
        <v>22.3</v>
      </c>
      <c r="L53" s="6" t="s">
        <v>35</v>
      </c>
      <c r="M53" s="6" t="s">
        <v>100</v>
      </c>
      <c r="N53" s="6" t="s">
        <v>78</v>
      </c>
      <c r="O53" s="6">
        <v>3</v>
      </c>
      <c r="P53" s="6">
        <f t="shared" si="2"/>
        <v>0</v>
      </c>
      <c r="Q53" s="6">
        <f t="shared" si="3"/>
        <v>23.4</v>
      </c>
    </row>
    <row r="54" spans="1:17">
      <c r="A54" s="1">
        <v>38051</v>
      </c>
      <c r="B54" s="2">
        <v>0.91666666666666663</v>
      </c>
      <c r="C54" s="6">
        <v>0.2</v>
      </c>
      <c r="D54" s="6">
        <v>917</v>
      </c>
      <c r="E54" s="6">
        <v>917</v>
      </c>
      <c r="F54" s="6">
        <v>916.5</v>
      </c>
      <c r="G54" s="6">
        <v>15</v>
      </c>
      <c r="H54" s="6">
        <v>21.8</v>
      </c>
      <c r="I54" s="6">
        <v>18.399999999999999</v>
      </c>
      <c r="J54" s="6">
        <v>23.3</v>
      </c>
      <c r="K54" s="6">
        <v>21.8</v>
      </c>
      <c r="L54" s="6" t="s">
        <v>101</v>
      </c>
      <c r="M54" s="6" t="s">
        <v>113</v>
      </c>
      <c r="N54" s="6" t="s">
        <v>65</v>
      </c>
      <c r="O54" s="6">
        <v>3</v>
      </c>
      <c r="P54" s="6">
        <f t="shared" si="2"/>
        <v>0</v>
      </c>
      <c r="Q54" s="6">
        <f t="shared" si="3"/>
        <v>21.8</v>
      </c>
    </row>
    <row r="55" spans="1:17">
      <c r="A55" s="1">
        <v>38052</v>
      </c>
      <c r="B55" s="2">
        <v>0.41666666666666669</v>
      </c>
      <c r="C55" s="6">
        <v>0.2</v>
      </c>
      <c r="D55" s="6">
        <v>917.6</v>
      </c>
      <c r="E55" s="6">
        <v>917.6</v>
      </c>
      <c r="F55" s="6">
        <v>917</v>
      </c>
      <c r="G55" s="6">
        <v>37</v>
      </c>
      <c r="H55" s="6">
        <v>19.8</v>
      </c>
      <c r="I55" s="6">
        <v>17.7</v>
      </c>
      <c r="J55" s="6">
        <v>20.100000000000001</v>
      </c>
      <c r="K55" s="6">
        <v>19.8</v>
      </c>
      <c r="L55" s="6" t="s">
        <v>192</v>
      </c>
      <c r="M55" s="6" t="s">
        <v>56</v>
      </c>
      <c r="N55" s="6" t="s">
        <v>28</v>
      </c>
      <c r="O55" s="6">
        <v>3</v>
      </c>
      <c r="P55" s="6">
        <f t="shared" si="2"/>
        <v>0</v>
      </c>
      <c r="Q55" s="6">
        <f t="shared" si="3"/>
        <v>19.8</v>
      </c>
    </row>
    <row r="56" spans="1:17">
      <c r="A56" s="1">
        <v>38052</v>
      </c>
      <c r="B56" s="2">
        <v>0.66666666666666663</v>
      </c>
      <c r="C56" s="6">
        <v>0.4</v>
      </c>
      <c r="D56" s="6">
        <v>918.3</v>
      </c>
      <c r="E56" s="6">
        <v>918.8</v>
      </c>
      <c r="F56" s="6">
        <v>918.3</v>
      </c>
      <c r="G56" s="6">
        <v>852</v>
      </c>
      <c r="H56" s="6">
        <v>22.4</v>
      </c>
      <c r="I56" s="6">
        <v>18.8</v>
      </c>
      <c r="J56" s="6">
        <v>25.3</v>
      </c>
      <c r="K56" s="6">
        <v>22.4</v>
      </c>
      <c r="L56" s="6" t="s">
        <v>17</v>
      </c>
      <c r="M56" s="6" t="s">
        <v>123</v>
      </c>
      <c r="N56" s="6" t="s">
        <v>32</v>
      </c>
      <c r="O56" s="6">
        <v>3</v>
      </c>
      <c r="P56" s="6">
        <f t="shared" si="2"/>
        <v>0</v>
      </c>
      <c r="Q56" s="6">
        <f t="shared" si="3"/>
        <v>22.4</v>
      </c>
    </row>
    <row r="57" spans="1:17">
      <c r="A57" s="1">
        <v>38052</v>
      </c>
      <c r="B57" s="2">
        <v>0.70833333333333337</v>
      </c>
      <c r="C57" s="6">
        <v>0.4</v>
      </c>
      <c r="D57" s="6">
        <v>916.9</v>
      </c>
      <c r="E57" s="6">
        <v>918.3</v>
      </c>
      <c r="F57" s="6">
        <v>916.9</v>
      </c>
      <c r="G57" s="6">
        <v>1284</v>
      </c>
      <c r="H57" s="6">
        <v>24.3</v>
      </c>
      <c r="I57" s="6">
        <v>18.899999999999999</v>
      </c>
      <c r="J57" s="6">
        <v>24.3</v>
      </c>
      <c r="K57" s="6">
        <v>22.3</v>
      </c>
      <c r="L57" s="6" t="s">
        <v>99</v>
      </c>
      <c r="M57" s="6" t="s">
        <v>85</v>
      </c>
      <c r="N57" s="6" t="s">
        <v>32</v>
      </c>
      <c r="O57" s="6">
        <v>3</v>
      </c>
      <c r="P57" s="6">
        <f t="shared" si="2"/>
        <v>0</v>
      </c>
      <c r="Q57" s="6">
        <f t="shared" si="3"/>
        <v>24.3</v>
      </c>
    </row>
    <row r="58" spans="1:17">
      <c r="A58" s="1">
        <v>38052</v>
      </c>
      <c r="B58" s="2">
        <v>0.875</v>
      </c>
      <c r="C58" s="6">
        <v>0.2</v>
      </c>
      <c r="D58" s="6">
        <v>916.6</v>
      </c>
      <c r="E58" s="6">
        <v>916.6</v>
      </c>
      <c r="F58" s="6">
        <v>916.2</v>
      </c>
      <c r="G58" s="6">
        <v>293</v>
      </c>
      <c r="H58" s="6">
        <v>21.8</v>
      </c>
      <c r="I58" s="6">
        <v>18.8</v>
      </c>
      <c r="J58" s="6">
        <v>21.9</v>
      </c>
      <c r="K58" s="6">
        <v>21.7</v>
      </c>
      <c r="L58" s="6" t="s">
        <v>36</v>
      </c>
      <c r="M58" s="6" t="s">
        <v>40</v>
      </c>
      <c r="N58" s="6" t="s">
        <v>23</v>
      </c>
      <c r="O58" s="6">
        <v>3</v>
      </c>
      <c r="P58" s="6">
        <f t="shared" si="2"/>
        <v>0</v>
      </c>
      <c r="Q58" s="6">
        <f t="shared" si="3"/>
        <v>21.8</v>
      </c>
    </row>
    <row r="59" spans="1:17">
      <c r="A59" s="1">
        <v>38055</v>
      </c>
      <c r="B59" s="2">
        <v>0.875</v>
      </c>
      <c r="C59" s="6">
        <v>7</v>
      </c>
      <c r="D59" s="6">
        <v>918</v>
      </c>
      <c r="E59" s="6">
        <v>918.2</v>
      </c>
      <c r="F59" s="6">
        <v>917.6</v>
      </c>
      <c r="G59" s="6">
        <v>160</v>
      </c>
      <c r="H59" s="6">
        <v>22.2</v>
      </c>
      <c r="I59" s="6">
        <v>17.5</v>
      </c>
      <c r="J59" s="6">
        <v>26.5</v>
      </c>
      <c r="K59" s="6">
        <v>20.9</v>
      </c>
      <c r="L59" s="6" t="s">
        <v>175</v>
      </c>
      <c r="M59" s="6" t="s">
        <v>196</v>
      </c>
      <c r="N59" s="6" t="s">
        <v>45</v>
      </c>
      <c r="O59" s="6">
        <v>3</v>
      </c>
      <c r="P59" s="6">
        <f t="shared" si="2"/>
        <v>0</v>
      </c>
      <c r="Q59" s="6">
        <f t="shared" si="3"/>
        <v>22.2</v>
      </c>
    </row>
    <row r="60" spans="1:17">
      <c r="A60" s="1">
        <v>38057</v>
      </c>
      <c r="B60" s="2">
        <v>0.91666666666666663</v>
      </c>
      <c r="C60" s="6">
        <v>1</v>
      </c>
      <c r="D60" s="6">
        <v>915</v>
      </c>
      <c r="E60" s="6">
        <v>915</v>
      </c>
      <c r="F60" s="6">
        <v>914.6</v>
      </c>
      <c r="G60" s="6">
        <v>5</v>
      </c>
      <c r="H60" s="6">
        <v>22.3</v>
      </c>
      <c r="I60" s="6">
        <v>19</v>
      </c>
      <c r="J60" s="6">
        <v>25.8</v>
      </c>
      <c r="K60" s="6">
        <v>22.3</v>
      </c>
      <c r="L60" s="6" t="s">
        <v>142</v>
      </c>
      <c r="M60" s="6" t="s">
        <v>53</v>
      </c>
      <c r="N60" s="6" t="s">
        <v>45</v>
      </c>
      <c r="O60" s="6">
        <v>3</v>
      </c>
      <c r="P60" s="6">
        <f t="shared" si="2"/>
        <v>0</v>
      </c>
      <c r="Q60" s="6">
        <f t="shared" si="3"/>
        <v>22.3</v>
      </c>
    </row>
    <row r="61" spans="1:17">
      <c r="A61" s="1">
        <v>38060</v>
      </c>
      <c r="B61" s="2">
        <v>0.41666666666666669</v>
      </c>
      <c r="C61" s="6">
        <v>0.2</v>
      </c>
      <c r="D61" s="6">
        <v>916.9</v>
      </c>
      <c r="E61" s="6">
        <v>916.9</v>
      </c>
      <c r="F61" s="6">
        <v>916.7</v>
      </c>
      <c r="G61" s="6">
        <v>57</v>
      </c>
      <c r="H61" s="6">
        <v>20.9</v>
      </c>
      <c r="I61" s="6">
        <v>19.2</v>
      </c>
      <c r="J61" s="6">
        <v>21</v>
      </c>
      <c r="K61" s="6">
        <v>20.7</v>
      </c>
      <c r="L61" s="6" t="s">
        <v>93</v>
      </c>
      <c r="M61" s="6" t="s">
        <v>17</v>
      </c>
      <c r="N61" s="6" t="s">
        <v>32</v>
      </c>
      <c r="O61" s="6">
        <v>3</v>
      </c>
      <c r="P61" s="6">
        <f t="shared" si="2"/>
        <v>0</v>
      </c>
      <c r="Q61" s="6">
        <f t="shared" si="3"/>
        <v>20.9</v>
      </c>
    </row>
    <row r="62" spans="1:17">
      <c r="A62" s="1">
        <v>38061</v>
      </c>
      <c r="B62" s="2">
        <v>0.75</v>
      </c>
      <c r="C62" s="6">
        <v>2</v>
      </c>
      <c r="D62" s="6">
        <v>913</v>
      </c>
      <c r="E62" s="6">
        <v>913.2</v>
      </c>
      <c r="F62" s="6">
        <v>912.4</v>
      </c>
      <c r="G62" s="6">
        <v>1570</v>
      </c>
      <c r="H62" s="6">
        <v>23.3</v>
      </c>
      <c r="I62" s="6">
        <v>19.399999999999999</v>
      </c>
      <c r="J62" s="6">
        <v>28</v>
      </c>
      <c r="K62" s="6">
        <v>23.3</v>
      </c>
      <c r="L62" s="6" t="s">
        <v>228</v>
      </c>
      <c r="M62" s="6" t="s">
        <v>198</v>
      </c>
      <c r="N62" s="6" t="s">
        <v>40</v>
      </c>
      <c r="O62" s="6">
        <v>3</v>
      </c>
      <c r="P62" s="6">
        <f t="shared" si="2"/>
        <v>0</v>
      </c>
      <c r="Q62" s="6">
        <f t="shared" si="3"/>
        <v>23.3</v>
      </c>
    </row>
    <row r="63" spans="1:17">
      <c r="A63" s="1">
        <v>38061</v>
      </c>
      <c r="B63" s="2">
        <v>0.79166666666666663</v>
      </c>
      <c r="C63" s="6">
        <v>1.8</v>
      </c>
      <c r="D63" s="6">
        <v>912.4</v>
      </c>
      <c r="E63" s="6">
        <v>913</v>
      </c>
      <c r="F63" s="6">
        <v>912.3</v>
      </c>
      <c r="G63" s="6">
        <v>1157</v>
      </c>
      <c r="H63" s="6">
        <v>22.7</v>
      </c>
      <c r="I63" s="6">
        <v>18.399999999999999</v>
      </c>
      <c r="J63" s="6">
        <v>24.5</v>
      </c>
      <c r="K63" s="6">
        <v>22.1</v>
      </c>
      <c r="L63" s="6" t="s">
        <v>173</v>
      </c>
      <c r="M63" s="6" t="s">
        <v>151</v>
      </c>
      <c r="N63" s="6" t="s">
        <v>28</v>
      </c>
      <c r="O63" s="6">
        <v>3</v>
      </c>
      <c r="P63" s="6">
        <f t="shared" si="2"/>
        <v>0</v>
      </c>
      <c r="Q63" s="6">
        <f t="shared" si="3"/>
        <v>22.7</v>
      </c>
    </row>
    <row r="64" spans="1:17">
      <c r="A64" s="1">
        <v>38065</v>
      </c>
      <c r="B64" s="2">
        <v>0.45833333333333331</v>
      </c>
      <c r="C64" s="6">
        <v>0.8</v>
      </c>
      <c r="D64" s="6">
        <v>915.4</v>
      </c>
      <c r="E64" s="6">
        <v>915.4</v>
      </c>
      <c r="F64" s="6">
        <v>914.4</v>
      </c>
      <c r="G64" s="6">
        <v>72</v>
      </c>
      <c r="H64" s="6">
        <v>19.7</v>
      </c>
      <c r="I64" s="6">
        <v>17.5</v>
      </c>
      <c r="J64" s="6">
        <v>20.3</v>
      </c>
      <c r="K64" s="6">
        <v>19.600000000000001</v>
      </c>
      <c r="L64" s="6" t="s">
        <v>77</v>
      </c>
      <c r="M64" s="6" t="s">
        <v>85</v>
      </c>
      <c r="N64" s="6" t="s">
        <v>34</v>
      </c>
      <c r="O64" s="6">
        <v>3</v>
      </c>
      <c r="P64" s="6">
        <f t="shared" si="2"/>
        <v>0</v>
      </c>
      <c r="Q64" s="6">
        <f t="shared" si="3"/>
        <v>19.7</v>
      </c>
    </row>
    <row r="65" spans="1:17">
      <c r="A65" s="1">
        <v>38065</v>
      </c>
      <c r="B65" s="2">
        <v>0.5</v>
      </c>
      <c r="C65" s="6">
        <v>0.8</v>
      </c>
      <c r="D65" s="6">
        <v>915.6</v>
      </c>
      <c r="E65" s="6">
        <v>915.6</v>
      </c>
      <c r="F65" s="6">
        <v>915.3</v>
      </c>
      <c r="G65" s="6">
        <v>384</v>
      </c>
      <c r="H65" s="6">
        <v>20</v>
      </c>
      <c r="I65" s="6">
        <v>17.8</v>
      </c>
      <c r="J65" s="6">
        <v>20</v>
      </c>
      <c r="K65" s="6">
        <v>19.7</v>
      </c>
      <c r="L65" s="6" t="s">
        <v>102</v>
      </c>
      <c r="M65" s="6" t="s">
        <v>40</v>
      </c>
      <c r="N65" s="6" t="s">
        <v>78</v>
      </c>
      <c r="O65" s="6">
        <v>3</v>
      </c>
      <c r="P65" s="6">
        <f t="shared" si="2"/>
        <v>0</v>
      </c>
      <c r="Q65" s="6">
        <f t="shared" si="3"/>
        <v>20</v>
      </c>
    </row>
    <row r="66" spans="1:17">
      <c r="A66" s="1">
        <v>38065</v>
      </c>
      <c r="B66" s="2">
        <v>0.54166666666666663</v>
      </c>
      <c r="C66" s="6">
        <v>0.2</v>
      </c>
      <c r="D66" s="6">
        <v>915.6</v>
      </c>
      <c r="E66" s="6">
        <v>915.7</v>
      </c>
      <c r="F66" s="6">
        <v>915.5</v>
      </c>
      <c r="G66" s="6">
        <v>662</v>
      </c>
      <c r="H66" s="6">
        <v>20.7</v>
      </c>
      <c r="I66" s="6">
        <v>17.7</v>
      </c>
      <c r="J66" s="6">
        <v>20.8</v>
      </c>
      <c r="K66" s="6">
        <v>19.899999999999999</v>
      </c>
      <c r="L66" s="6" t="s">
        <v>19</v>
      </c>
      <c r="M66" s="6" t="s">
        <v>113</v>
      </c>
      <c r="N66" s="6" t="s">
        <v>18</v>
      </c>
      <c r="O66" s="6">
        <v>3</v>
      </c>
      <c r="P66" s="6">
        <f t="shared" ref="P66:P97" si="4">IF(C66&gt;10,C66,0)</f>
        <v>0</v>
      </c>
      <c r="Q66" s="6">
        <f t="shared" ref="Q66:Q97" si="5">IF(AND(H66&gt;=18, H66&lt;=30), H66, 0)</f>
        <v>20.7</v>
      </c>
    </row>
    <row r="67" spans="1:17">
      <c r="A67" s="1">
        <v>38066</v>
      </c>
      <c r="B67" s="2">
        <v>0.70833333333333337</v>
      </c>
      <c r="C67" s="6">
        <v>2</v>
      </c>
      <c r="D67" s="6">
        <v>912.4</v>
      </c>
      <c r="E67" s="6">
        <v>912.9</v>
      </c>
      <c r="F67" s="6">
        <v>912.4</v>
      </c>
      <c r="G67" s="6">
        <v>697</v>
      </c>
      <c r="H67" s="6">
        <v>21</v>
      </c>
      <c r="I67" s="6">
        <v>18.8</v>
      </c>
      <c r="J67" s="6">
        <v>25</v>
      </c>
      <c r="K67" s="6">
        <v>21</v>
      </c>
      <c r="L67" s="6" t="s">
        <v>243</v>
      </c>
      <c r="M67" s="6" t="s">
        <v>144</v>
      </c>
      <c r="N67" s="6" t="s">
        <v>31</v>
      </c>
      <c r="O67" s="6">
        <v>3</v>
      </c>
      <c r="P67" s="6">
        <f t="shared" si="4"/>
        <v>0</v>
      </c>
      <c r="Q67" s="6">
        <f t="shared" si="5"/>
        <v>21</v>
      </c>
    </row>
    <row r="68" spans="1:17">
      <c r="A68" s="1">
        <v>38066</v>
      </c>
      <c r="B68" s="2">
        <v>0.75</v>
      </c>
      <c r="C68" s="6">
        <v>3.2</v>
      </c>
      <c r="D68" s="6">
        <v>911.5</v>
      </c>
      <c r="E68" s="6">
        <v>912.4</v>
      </c>
      <c r="F68" s="6">
        <v>911.5</v>
      </c>
      <c r="G68" s="6">
        <v>1167</v>
      </c>
      <c r="H68" s="6">
        <v>23.3</v>
      </c>
      <c r="I68" s="6">
        <v>18.8</v>
      </c>
      <c r="J68" s="6">
        <v>23.3</v>
      </c>
      <c r="K68" s="6">
        <v>20.3</v>
      </c>
      <c r="L68" s="6" t="s">
        <v>193</v>
      </c>
      <c r="M68" s="6" t="s">
        <v>57</v>
      </c>
      <c r="N68" s="6" t="s">
        <v>18</v>
      </c>
      <c r="O68" s="6">
        <v>3</v>
      </c>
      <c r="P68" s="6">
        <f t="shared" si="4"/>
        <v>0</v>
      </c>
      <c r="Q68" s="6">
        <f t="shared" si="5"/>
        <v>23.3</v>
      </c>
    </row>
    <row r="69" spans="1:17">
      <c r="A69" s="1">
        <v>38068</v>
      </c>
      <c r="B69" s="2">
        <v>0.70833333333333337</v>
      </c>
      <c r="C69" s="6">
        <v>0.2</v>
      </c>
      <c r="D69" s="6">
        <v>915.2</v>
      </c>
      <c r="E69" s="6">
        <v>915.5</v>
      </c>
      <c r="F69" s="6">
        <v>915</v>
      </c>
      <c r="G69" s="6">
        <v>682</v>
      </c>
      <c r="H69" s="6">
        <v>22.9</v>
      </c>
      <c r="I69" s="6">
        <v>17.7</v>
      </c>
      <c r="J69" s="6">
        <v>26.1</v>
      </c>
      <c r="K69" s="6">
        <v>22.9</v>
      </c>
      <c r="L69" s="6" t="s">
        <v>192</v>
      </c>
      <c r="M69" s="6" t="s">
        <v>123</v>
      </c>
      <c r="N69" s="6" t="s">
        <v>23</v>
      </c>
      <c r="O69" s="6">
        <v>3</v>
      </c>
      <c r="P69" s="6">
        <f t="shared" si="4"/>
        <v>0</v>
      </c>
      <c r="Q69" s="6">
        <f t="shared" si="5"/>
        <v>22.9</v>
      </c>
    </row>
    <row r="70" spans="1:17">
      <c r="A70" s="1">
        <v>38072</v>
      </c>
      <c r="B70" s="2">
        <v>0.91666666666666663</v>
      </c>
      <c r="C70" s="6">
        <v>6.8</v>
      </c>
      <c r="D70" s="6">
        <v>913.6</v>
      </c>
      <c r="E70" s="6">
        <v>914.4</v>
      </c>
      <c r="F70" s="6">
        <v>913.1</v>
      </c>
      <c r="G70" s="6">
        <v>16</v>
      </c>
      <c r="H70" s="6">
        <v>20.8</v>
      </c>
      <c r="I70" s="6">
        <v>15.7</v>
      </c>
      <c r="J70" s="6">
        <v>26.5</v>
      </c>
      <c r="K70" s="6">
        <v>19.2</v>
      </c>
      <c r="L70" s="6" t="s">
        <v>204</v>
      </c>
      <c r="M70" s="6" t="s">
        <v>218</v>
      </c>
      <c r="N70" s="6" t="s">
        <v>28</v>
      </c>
      <c r="O70" s="6">
        <v>3</v>
      </c>
      <c r="P70" s="6">
        <f t="shared" si="4"/>
        <v>0</v>
      </c>
      <c r="Q70" s="6">
        <f t="shared" si="5"/>
        <v>20.8</v>
      </c>
    </row>
    <row r="71" spans="1:17">
      <c r="A71" s="1">
        <v>38319</v>
      </c>
      <c r="B71" s="2">
        <v>0.70833333333333337</v>
      </c>
      <c r="C71" s="6">
        <v>0.4</v>
      </c>
      <c r="D71" s="6">
        <v>911.1</v>
      </c>
      <c r="E71" s="6">
        <v>911.8</v>
      </c>
      <c r="F71" s="6">
        <v>911.1</v>
      </c>
      <c r="G71" s="6">
        <v>1981</v>
      </c>
      <c r="H71" s="6">
        <v>24.6</v>
      </c>
      <c r="I71" s="6">
        <v>19.100000000000001</v>
      </c>
      <c r="J71" s="6">
        <v>24.8</v>
      </c>
      <c r="K71" s="6">
        <v>23.5</v>
      </c>
      <c r="L71" s="6" t="s">
        <v>162</v>
      </c>
      <c r="M71" s="6" t="s">
        <v>113</v>
      </c>
      <c r="N71" s="6" t="s">
        <v>18</v>
      </c>
      <c r="O71" s="6">
        <v>11</v>
      </c>
      <c r="P71" s="6">
        <f t="shared" si="4"/>
        <v>0</v>
      </c>
      <c r="Q71" s="6">
        <f t="shared" si="5"/>
        <v>24.6</v>
      </c>
    </row>
    <row r="72" spans="1:17">
      <c r="A72" s="1">
        <v>38319</v>
      </c>
      <c r="B72" s="2">
        <v>0.75</v>
      </c>
      <c r="C72" s="6">
        <v>0.4</v>
      </c>
      <c r="D72" s="6">
        <v>910.3</v>
      </c>
      <c r="E72" s="6">
        <v>911</v>
      </c>
      <c r="F72" s="6">
        <v>910.3</v>
      </c>
      <c r="G72" s="6">
        <v>2595</v>
      </c>
      <c r="H72" s="6">
        <v>25.5</v>
      </c>
      <c r="I72" s="6">
        <v>18.2</v>
      </c>
      <c r="J72" s="6">
        <v>26.7</v>
      </c>
      <c r="K72" s="6">
        <v>25</v>
      </c>
      <c r="L72" s="6" t="s">
        <v>221</v>
      </c>
      <c r="M72" s="6" t="s">
        <v>57</v>
      </c>
      <c r="N72" s="6" t="s">
        <v>41</v>
      </c>
      <c r="O72" s="6">
        <v>11</v>
      </c>
      <c r="P72" s="6">
        <f t="shared" si="4"/>
        <v>0</v>
      </c>
      <c r="Q72" s="6">
        <f t="shared" si="5"/>
        <v>25.5</v>
      </c>
    </row>
    <row r="73" spans="1:17">
      <c r="A73" s="1">
        <v>38319</v>
      </c>
      <c r="B73" s="2">
        <v>0.79166666666666663</v>
      </c>
      <c r="C73" s="6">
        <v>0.6</v>
      </c>
      <c r="D73" s="6">
        <v>910</v>
      </c>
      <c r="E73" s="6">
        <v>910.4</v>
      </c>
      <c r="F73" s="6">
        <v>910</v>
      </c>
      <c r="G73" s="6">
        <v>1558</v>
      </c>
      <c r="H73" s="6">
        <v>25.8</v>
      </c>
      <c r="I73" s="6">
        <v>17.8</v>
      </c>
      <c r="J73" s="6">
        <v>26.4</v>
      </c>
      <c r="K73" s="6">
        <v>25.5</v>
      </c>
      <c r="L73" s="6" t="s">
        <v>227</v>
      </c>
      <c r="M73" s="6" t="s">
        <v>145</v>
      </c>
      <c r="N73" s="6" t="s">
        <v>116</v>
      </c>
      <c r="O73" s="6">
        <v>11</v>
      </c>
      <c r="P73" s="6">
        <f t="shared" si="4"/>
        <v>0</v>
      </c>
      <c r="Q73" s="6">
        <f t="shared" si="5"/>
        <v>25.8</v>
      </c>
    </row>
    <row r="74" spans="1:17">
      <c r="A74" s="1">
        <v>38319</v>
      </c>
      <c r="B74" s="2">
        <v>0.83333333333333337</v>
      </c>
      <c r="C74" s="6">
        <v>0.6</v>
      </c>
      <c r="D74" s="6">
        <v>909.7</v>
      </c>
      <c r="E74" s="6">
        <v>910</v>
      </c>
      <c r="F74" s="6">
        <v>909.7</v>
      </c>
      <c r="G74" s="6">
        <v>626</v>
      </c>
      <c r="H74" s="6">
        <v>24.4</v>
      </c>
      <c r="I74" s="6">
        <v>18.399999999999999</v>
      </c>
      <c r="J74" s="6">
        <v>25.7</v>
      </c>
      <c r="K74" s="6">
        <v>24</v>
      </c>
      <c r="L74" s="6" t="s">
        <v>90</v>
      </c>
      <c r="M74" s="6" t="s">
        <v>113</v>
      </c>
      <c r="N74" s="6" t="s">
        <v>32</v>
      </c>
      <c r="O74" s="6">
        <v>11</v>
      </c>
      <c r="P74" s="6">
        <f t="shared" si="4"/>
        <v>0</v>
      </c>
      <c r="Q74" s="6">
        <f t="shared" si="5"/>
        <v>24.4</v>
      </c>
    </row>
    <row r="75" spans="1:17">
      <c r="A75" s="1">
        <v>38319</v>
      </c>
      <c r="B75" s="2">
        <v>0.875</v>
      </c>
      <c r="C75" s="6">
        <v>0.6</v>
      </c>
      <c r="D75" s="6">
        <v>909.9</v>
      </c>
      <c r="E75" s="6">
        <v>909.9</v>
      </c>
      <c r="F75" s="6">
        <v>909.6</v>
      </c>
      <c r="G75" s="6">
        <v>394</v>
      </c>
      <c r="H75" s="6">
        <v>24</v>
      </c>
      <c r="I75" s="6">
        <v>18.8</v>
      </c>
      <c r="J75" s="6">
        <v>24.6</v>
      </c>
      <c r="K75" s="6">
        <v>24</v>
      </c>
      <c r="L75" s="6" t="s">
        <v>239</v>
      </c>
      <c r="M75" s="6" t="s">
        <v>89</v>
      </c>
      <c r="N75" s="6" t="s">
        <v>129</v>
      </c>
      <c r="O75" s="6">
        <v>11</v>
      </c>
      <c r="P75" s="6">
        <f t="shared" si="4"/>
        <v>0</v>
      </c>
      <c r="Q75" s="6">
        <f t="shared" si="5"/>
        <v>24</v>
      </c>
    </row>
    <row r="76" spans="1:17">
      <c r="A76" s="1">
        <v>38319</v>
      </c>
      <c r="B76" s="2">
        <v>0.91666666666666663</v>
      </c>
      <c r="C76" s="6">
        <v>0.6</v>
      </c>
      <c r="D76" s="6">
        <v>910.6</v>
      </c>
      <c r="E76" s="6">
        <v>910.8</v>
      </c>
      <c r="F76" s="6">
        <v>909.9</v>
      </c>
      <c r="G76" s="6">
        <v>22</v>
      </c>
      <c r="H76" s="6">
        <v>22.3</v>
      </c>
      <c r="I76" s="6">
        <v>19.2</v>
      </c>
      <c r="J76" s="6">
        <v>24</v>
      </c>
      <c r="K76" s="6">
        <v>22.2</v>
      </c>
      <c r="L76" s="6" t="s">
        <v>77</v>
      </c>
      <c r="M76" s="6" t="s">
        <v>96</v>
      </c>
      <c r="N76" s="6" t="s">
        <v>34</v>
      </c>
      <c r="O76" s="6">
        <v>11</v>
      </c>
      <c r="P76" s="6">
        <f t="shared" si="4"/>
        <v>0</v>
      </c>
      <c r="Q76" s="6">
        <f t="shared" si="5"/>
        <v>22.3</v>
      </c>
    </row>
    <row r="77" spans="1:17">
      <c r="A77" s="1">
        <v>38320</v>
      </c>
      <c r="B77" s="2">
        <v>0.625</v>
      </c>
      <c r="C77" s="6">
        <v>0.2</v>
      </c>
      <c r="D77" s="6">
        <v>912.2</v>
      </c>
      <c r="E77" s="6">
        <v>912.9</v>
      </c>
      <c r="F77" s="6">
        <v>912.1</v>
      </c>
      <c r="G77" s="6">
        <v>3101</v>
      </c>
      <c r="H77" s="6">
        <v>26.2</v>
      </c>
      <c r="I77" s="6">
        <v>19.3</v>
      </c>
      <c r="J77" s="6">
        <v>26.4</v>
      </c>
      <c r="K77" s="6">
        <v>23.2</v>
      </c>
      <c r="L77" s="6" t="s">
        <v>251</v>
      </c>
      <c r="M77" s="6" t="s">
        <v>175</v>
      </c>
      <c r="N77" s="6" t="s">
        <v>113</v>
      </c>
      <c r="O77" s="6">
        <v>11</v>
      </c>
      <c r="P77" s="6">
        <f t="shared" si="4"/>
        <v>0</v>
      </c>
      <c r="Q77" s="6">
        <f t="shared" si="5"/>
        <v>26.2</v>
      </c>
    </row>
    <row r="78" spans="1:17">
      <c r="A78" s="1">
        <v>38320</v>
      </c>
      <c r="B78" s="2">
        <v>0.75</v>
      </c>
      <c r="C78" s="6">
        <v>0.2</v>
      </c>
      <c r="D78" s="6">
        <v>910.5</v>
      </c>
      <c r="E78" s="6">
        <v>911</v>
      </c>
      <c r="F78" s="6">
        <v>910.5</v>
      </c>
      <c r="G78" s="6">
        <v>1790</v>
      </c>
      <c r="H78" s="6">
        <v>26.7</v>
      </c>
      <c r="I78" s="6">
        <v>18.600000000000001</v>
      </c>
      <c r="J78" s="6">
        <v>26.9</v>
      </c>
      <c r="K78" s="6">
        <v>26.2</v>
      </c>
      <c r="L78" s="6" t="s">
        <v>245</v>
      </c>
      <c r="M78" s="6" t="s">
        <v>201</v>
      </c>
      <c r="N78" s="6" t="s">
        <v>44</v>
      </c>
      <c r="O78" s="6">
        <v>11</v>
      </c>
      <c r="P78" s="6">
        <f t="shared" si="4"/>
        <v>0</v>
      </c>
      <c r="Q78" s="6">
        <f t="shared" si="5"/>
        <v>26.7</v>
      </c>
    </row>
    <row r="79" spans="1:17">
      <c r="A79" s="1">
        <v>38320</v>
      </c>
      <c r="B79" s="2">
        <v>0.875</v>
      </c>
      <c r="C79" s="6">
        <v>0.4</v>
      </c>
      <c r="D79" s="6">
        <v>910.2</v>
      </c>
      <c r="E79" s="6">
        <v>910.6</v>
      </c>
      <c r="F79" s="6">
        <v>909.8</v>
      </c>
      <c r="G79" s="6">
        <v>228</v>
      </c>
      <c r="H79" s="6">
        <v>21.6</v>
      </c>
      <c r="I79" s="6">
        <v>18.8</v>
      </c>
      <c r="J79" s="6">
        <v>23.9</v>
      </c>
      <c r="K79" s="6">
        <v>21.1</v>
      </c>
      <c r="L79" s="6" t="s">
        <v>195</v>
      </c>
      <c r="M79" s="6" t="s">
        <v>205</v>
      </c>
      <c r="N79" s="6" t="s">
        <v>15</v>
      </c>
      <c r="O79" s="6">
        <v>11</v>
      </c>
      <c r="P79" s="6">
        <f t="shared" si="4"/>
        <v>0</v>
      </c>
      <c r="Q79" s="6">
        <f t="shared" si="5"/>
        <v>21.6</v>
      </c>
    </row>
    <row r="80" spans="1:17">
      <c r="A80" s="1">
        <v>38320</v>
      </c>
      <c r="B80" s="2">
        <v>0.91666666666666663</v>
      </c>
      <c r="C80" s="6">
        <v>0.4</v>
      </c>
      <c r="D80" s="6">
        <v>910.7</v>
      </c>
      <c r="E80" s="6">
        <v>910.9</v>
      </c>
      <c r="F80" s="6">
        <v>910.2</v>
      </c>
      <c r="G80" s="6">
        <v>39</v>
      </c>
      <c r="H80" s="6">
        <v>22.4</v>
      </c>
      <c r="I80" s="6">
        <v>18.899999999999999</v>
      </c>
      <c r="J80" s="6">
        <v>22.4</v>
      </c>
      <c r="K80" s="6">
        <v>21.6</v>
      </c>
      <c r="L80" s="6" t="s">
        <v>132</v>
      </c>
      <c r="M80" s="6" t="s">
        <v>54</v>
      </c>
      <c r="N80" s="6" t="s">
        <v>23</v>
      </c>
      <c r="O80" s="6">
        <v>11</v>
      </c>
      <c r="P80" s="6">
        <f t="shared" si="4"/>
        <v>0</v>
      </c>
      <c r="Q80" s="6">
        <f t="shared" si="5"/>
        <v>22.4</v>
      </c>
    </row>
    <row r="81" spans="1:17">
      <c r="A81" s="1">
        <v>38321</v>
      </c>
      <c r="B81" s="2">
        <v>0.91666666666666663</v>
      </c>
      <c r="C81" s="6">
        <v>2</v>
      </c>
      <c r="D81" s="6">
        <v>913.1</v>
      </c>
      <c r="E81" s="6">
        <v>913.3</v>
      </c>
      <c r="F81" s="6">
        <v>911.8</v>
      </c>
      <c r="G81" s="6">
        <v>26</v>
      </c>
      <c r="H81" s="6">
        <v>20.5</v>
      </c>
      <c r="I81" s="6">
        <v>18.600000000000001</v>
      </c>
      <c r="J81" s="6">
        <v>25.6</v>
      </c>
      <c r="K81" s="6">
        <v>20.399999999999999</v>
      </c>
      <c r="L81" s="6" t="s">
        <v>213</v>
      </c>
      <c r="M81" s="6" t="s">
        <v>215</v>
      </c>
      <c r="N81" s="6" t="s">
        <v>41</v>
      </c>
      <c r="O81" s="6">
        <v>11</v>
      </c>
      <c r="P81" s="6">
        <f t="shared" si="4"/>
        <v>0</v>
      </c>
      <c r="Q81" s="6">
        <f t="shared" si="5"/>
        <v>20.5</v>
      </c>
    </row>
    <row r="82" spans="1:17">
      <c r="A82" s="1">
        <v>38322</v>
      </c>
      <c r="B82" s="2">
        <v>0.91666666666666663</v>
      </c>
      <c r="C82" s="6">
        <v>6</v>
      </c>
      <c r="D82" s="6">
        <v>914.5</v>
      </c>
      <c r="E82" s="6">
        <v>915.2</v>
      </c>
      <c r="F82" s="6">
        <v>914.5</v>
      </c>
      <c r="G82" s="6">
        <v>3</v>
      </c>
      <c r="H82" s="6">
        <v>19.8</v>
      </c>
      <c r="I82" s="6">
        <v>17.2</v>
      </c>
      <c r="J82" s="6">
        <v>20.3</v>
      </c>
      <c r="K82" s="6">
        <v>18.8</v>
      </c>
      <c r="L82" s="6" t="s">
        <v>150</v>
      </c>
      <c r="M82" s="6" t="s">
        <v>98</v>
      </c>
      <c r="N82" s="6" t="s">
        <v>63</v>
      </c>
      <c r="O82" s="6">
        <v>12</v>
      </c>
      <c r="P82" s="6">
        <f t="shared" si="4"/>
        <v>0</v>
      </c>
      <c r="Q82" s="6">
        <f t="shared" si="5"/>
        <v>19.8</v>
      </c>
    </row>
    <row r="83" spans="1:17">
      <c r="A83" s="1">
        <v>38324</v>
      </c>
      <c r="B83" s="2">
        <v>0.70833333333333337</v>
      </c>
      <c r="C83" s="6">
        <v>5.2</v>
      </c>
      <c r="D83" s="6">
        <v>915.6</v>
      </c>
      <c r="E83" s="6">
        <v>916.5</v>
      </c>
      <c r="F83" s="6">
        <v>915.6</v>
      </c>
      <c r="G83" s="6">
        <v>1617</v>
      </c>
      <c r="H83" s="6">
        <v>22.1</v>
      </c>
      <c r="I83" s="6">
        <v>19.3</v>
      </c>
      <c r="J83" s="6">
        <v>24.4</v>
      </c>
      <c r="K83" s="6">
        <v>20.399999999999999</v>
      </c>
      <c r="L83" s="6" t="s">
        <v>107</v>
      </c>
      <c r="M83" s="6" t="s">
        <v>196</v>
      </c>
      <c r="N83" s="6" t="s">
        <v>91</v>
      </c>
      <c r="O83" s="6">
        <v>12</v>
      </c>
      <c r="P83" s="6">
        <f t="shared" si="4"/>
        <v>0</v>
      </c>
      <c r="Q83" s="6">
        <f t="shared" si="5"/>
        <v>22.1</v>
      </c>
    </row>
    <row r="84" spans="1:17">
      <c r="A84" s="1">
        <v>38324</v>
      </c>
      <c r="B84" s="2">
        <v>0.75</v>
      </c>
      <c r="C84" s="6">
        <v>0.4</v>
      </c>
      <c r="D84" s="6">
        <v>914.9</v>
      </c>
      <c r="E84" s="6">
        <v>915.5</v>
      </c>
      <c r="F84" s="6">
        <v>914.9</v>
      </c>
      <c r="G84" s="6">
        <v>1664</v>
      </c>
      <c r="H84" s="6">
        <v>22.3</v>
      </c>
      <c r="I84" s="6">
        <v>19.2</v>
      </c>
      <c r="J84" s="6">
        <v>23.4</v>
      </c>
      <c r="K84" s="6">
        <v>22.2</v>
      </c>
      <c r="L84" s="6" t="s">
        <v>95</v>
      </c>
      <c r="M84" s="6" t="s">
        <v>206</v>
      </c>
      <c r="N84" s="6" t="s">
        <v>78</v>
      </c>
      <c r="O84" s="6">
        <v>12</v>
      </c>
      <c r="P84" s="6">
        <f t="shared" si="4"/>
        <v>0</v>
      </c>
      <c r="Q84" s="6">
        <f t="shared" si="5"/>
        <v>22.3</v>
      </c>
    </row>
    <row r="85" spans="1:17">
      <c r="A85" s="1">
        <v>38324</v>
      </c>
      <c r="B85" s="2">
        <v>0.79166666666666663</v>
      </c>
      <c r="C85" s="6">
        <v>0.8</v>
      </c>
      <c r="D85" s="6">
        <v>914</v>
      </c>
      <c r="E85" s="6">
        <v>914.9</v>
      </c>
      <c r="F85" s="6">
        <v>914</v>
      </c>
      <c r="G85" s="6">
        <v>915</v>
      </c>
      <c r="H85" s="6">
        <v>23.6</v>
      </c>
      <c r="I85" s="6">
        <v>18.5</v>
      </c>
      <c r="J85" s="6">
        <v>23.7</v>
      </c>
      <c r="K85" s="6">
        <v>22.4</v>
      </c>
      <c r="L85" s="6" t="s">
        <v>181</v>
      </c>
      <c r="M85" s="6" t="s">
        <v>56</v>
      </c>
      <c r="N85" s="6" t="s">
        <v>20</v>
      </c>
      <c r="O85" s="6">
        <v>12</v>
      </c>
      <c r="P85" s="6">
        <f t="shared" si="4"/>
        <v>0</v>
      </c>
      <c r="Q85" s="6">
        <f t="shared" si="5"/>
        <v>23.6</v>
      </c>
    </row>
    <row r="86" spans="1:17">
      <c r="A86" s="1">
        <v>38324</v>
      </c>
      <c r="B86" s="2">
        <v>0.875</v>
      </c>
      <c r="C86" s="6">
        <v>0.2</v>
      </c>
      <c r="D86" s="6">
        <v>914.9</v>
      </c>
      <c r="E86" s="6">
        <v>914.9</v>
      </c>
      <c r="F86" s="6">
        <v>914.5</v>
      </c>
      <c r="G86" s="6">
        <v>54</v>
      </c>
      <c r="H86" s="6">
        <v>22.3</v>
      </c>
      <c r="I86" s="6">
        <v>18.5</v>
      </c>
      <c r="J86" s="6">
        <v>22.8</v>
      </c>
      <c r="K86" s="6">
        <v>22.3</v>
      </c>
      <c r="L86" s="6" t="s">
        <v>181</v>
      </c>
      <c r="M86" s="6" t="s">
        <v>62</v>
      </c>
      <c r="N86" s="6" t="s">
        <v>18</v>
      </c>
      <c r="O86" s="6">
        <v>12</v>
      </c>
      <c r="P86" s="6">
        <f t="shared" si="4"/>
        <v>0</v>
      </c>
      <c r="Q86" s="6">
        <f t="shared" si="5"/>
        <v>22.3</v>
      </c>
    </row>
    <row r="87" spans="1:17">
      <c r="A87" s="1">
        <v>38329</v>
      </c>
      <c r="B87" s="2">
        <v>0.875</v>
      </c>
      <c r="C87" s="6">
        <v>9</v>
      </c>
      <c r="D87" s="6">
        <v>912.5</v>
      </c>
      <c r="E87" s="6">
        <v>913.2</v>
      </c>
      <c r="F87" s="6">
        <v>912.1</v>
      </c>
      <c r="G87" s="6">
        <v>548</v>
      </c>
      <c r="H87" s="6">
        <v>25.5</v>
      </c>
      <c r="I87" s="6">
        <v>19.7</v>
      </c>
      <c r="J87" s="6">
        <v>28.9</v>
      </c>
      <c r="K87" s="6">
        <v>21.7</v>
      </c>
      <c r="L87" s="6" t="s">
        <v>19</v>
      </c>
      <c r="M87" s="6" t="s">
        <v>222</v>
      </c>
      <c r="N87" s="6" t="s">
        <v>67</v>
      </c>
      <c r="O87" s="6">
        <v>12</v>
      </c>
      <c r="P87" s="6">
        <f t="shared" si="4"/>
        <v>0</v>
      </c>
      <c r="Q87" s="6">
        <f t="shared" si="5"/>
        <v>25.5</v>
      </c>
    </row>
    <row r="88" spans="1:17">
      <c r="A88" s="1">
        <v>38330</v>
      </c>
      <c r="B88" s="2">
        <v>0.66666666666666663</v>
      </c>
      <c r="C88" s="6">
        <v>1.6</v>
      </c>
      <c r="D88" s="6">
        <v>914</v>
      </c>
      <c r="E88" s="6">
        <v>915</v>
      </c>
      <c r="F88" s="6">
        <v>914</v>
      </c>
      <c r="G88" s="6">
        <v>1892</v>
      </c>
      <c r="H88" s="6">
        <v>23.9</v>
      </c>
      <c r="I88" s="6">
        <v>19.3</v>
      </c>
      <c r="J88" s="6">
        <v>29.3</v>
      </c>
      <c r="K88" s="6">
        <v>23.6</v>
      </c>
      <c r="L88" s="6" t="s">
        <v>239</v>
      </c>
      <c r="M88" s="6" t="s">
        <v>47</v>
      </c>
      <c r="N88" s="6" t="s">
        <v>51</v>
      </c>
      <c r="O88" s="6">
        <v>12</v>
      </c>
      <c r="P88" s="6">
        <f t="shared" si="4"/>
        <v>0</v>
      </c>
      <c r="Q88" s="6">
        <f t="shared" si="5"/>
        <v>23.9</v>
      </c>
    </row>
    <row r="89" spans="1:17">
      <c r="A89" s="1">
        <v>38330</v>
      </c>
      <c r="B89" s="2">
        <v>0.70833333333333337</v>
      </c>
      <c r="C89" s="6">
        <v>3.8</v>
      </c>
      <c r="D89" s="6">
        <v>913.8</v>
      </c>
      <c r="E89" s="6">
        <v>914.4</v>
      </c>
      <c r="F89" s="6">
        <v>913.6</v>
      </c>
      <c r="G89" s="6">
        <v>363</v>
      </c>
      <c r="H89" s="6">
        <v>20.6</v>
      </c>
      <c r="I89" s="6">
        <v>17.5</v>
      </c>
      <c r="J89" s="6">
        <v>24.1</v>
      </c>
      <c r="K89" s="6">
        <v>20.6</v>
      </c>
      <c r="L89" s="6" t="s">
        <v>168</v>
      </c>
      <c r="M89" s="6" t="s">
        <v>208</v>
      </c>
      <c r="N89" s="6" t="s">
        <v>69</v>
      </c>
      <c r="O89" s="6">
        <v>12</v>
      </c>
      <c r="P89" s="6">
        <f t="shared" si="4"/>
        <v>0</v>
      </c>
      <c r="Q89" s="6">
        <f t="shared" si="5"/>
        <v>20.6</v>
      </c>
    </row>
    <row r="90" spans="1:17">
      <c r="A90" s="1">
        <v>38330</v>
      </c>
      <c r="B90" s="2">
        <v>0.75</v>
      </c>
      <c r="C90" s="6">
        <v>3.8</v>
      </c>
      <c r="D90" s="6">
        <v>911.6</v>
      </c>
      <c r="E90" s="6">
        <v>913.7</v>
      </c>
      <c r="F90" s="6">
        <v>911.6</v>
      </c>
      <c r="G90" s="6">
        <v>1625</v>
      </c>
      <c r="H90" s="6">
        <v>26</v>
      </c>
      <c r="I90" s="6">
        <v>19.2</v>
      </c>
      <c r="J90" s="6">
        <v>26</v>
      </c>
      <c r="K90" s="6">
        <v>19.899999999999999</v>
      </c>
      <c r="L90" s="6" t="s">
        <v>131</v>
      </c>
      <c r="M90" s="6" t="s">
        <v>120</v>
      </c>
      <c r="N90" s="6" t="s">
        <v>15</v>
      </c>
      <c r="O90" s="6">
        <v>12</v>
      </c>
      <c r="P90" s="6">
        <f t="shared" si="4"/>
        <v>0</v>
      </c>
      <c r="Q90" s="6">
        <f t="shared" si="5"/>
        <v>26</v>
      </c>
    </row>
    <row r="91" spans="1:17">
      <c r="A91" s="1">
        <v>38330</v>
      </c>
      <c r="B91" s="2">
        <v>0.79166666666666663</v>
      </c>
      <c r="C91" s="6">
        <v>1.8</v>
      </c>
      <c r="D91" s="6">
        <v>911.2</v>
      </c>
      <c r="E91" s="6">
        <v>911.6</v>
      </c>
      <c r="F91" s="6">
        <v>911.2</v>
      </c>
      <c r="G91" s="6">
        <v>2311</v>
      </c>
      <c r="H91" s="6">
        <v>29.2</v>
      </c>
      <c r="I91" s="6">
        <v>18</v>
      </c>
      <c r="J91" s="6">
        <v>29.4</v>
      </c>
      <c r="K91" s="6">
        <v>25.9</v>
      </c>
      <c r="L91" s="6" t="s">
        <v>52</v>
      </c>
      <c r="M91" s="6" t="s">
        <v>17</v>
      </c>
      <c r="N91" s="6" t="s">
        <v>18</v>
      </c>
      <c r="O91" s="6">
        <v>12</v>
      </c>
      <c r="P91" s="6">
        <f t="shared" si="4"/>
        <v>0</v>
      </c>
      <c r="Q91" s="6">
        <f t="shared" si="5"/>
        <v>29.2</v>
      </c>
    </row>
    <row r="92" spans="1:17">
      <c r="A92" s="1">
        <v>38330</v>
      </c>
      <c r="B92" s="2">
        <v>0.83333333333333337</v>
      </c>
      <c r="C92" s="6">
        <v>1.2</v>
      </c>
      <c r="D92" s="6">
        <v>911.4</v>
      </c>
      <c r="E92" s="6">
        <v>911.4</v>
      </c>
      <c r="F92" s="6">
        <v>910.6</v>
      </c>
      <c r="G92" s="6">
        <v>733</v>
      </c>
      <c r="H92" s="6">
        <v>24.1</v>
      </c>
      <c r="I92" s="6">
        <v>18.8</v>
      </c>
      <c r="J92" s="6">
        <v>29.1</v>
      </c>
      <c r="K92" s="6">
        <v>24.1</v>
      </c>
      <c r="L92" s="6" t="s">
        <v>224</v>
      </c>
      <c r="M92" s="6" t="s">
        <v>125</v>
      </c>
      <c r="N92" s="6" t="s">
        <v>69</v>
      </c>
      <c r="O92" s="6">
        <v>12</v>
      </c>
      <c r="P92" s="6">
        <f t="shared" si="4"/>
        <v>0</v>
      </c>
      <c r="Q92" s="6">
        <f t="shared" si="5"/>
        <v>24.1</v>
      </c>
    </row>
    <row r="93" spans="1:17">
      <c r="A93" s="1">
        <v>38330</v>
      </c>
      <c r="B93" s="2">
        <v>0.875</v>
      </c>
      <c r="C93" s="6">
        <v>1.4</v>
      </c>
      <c r="D93" s="6">
        <v>912.2</v>
      </c>
      <c r="E93" s="6">
        <v>912.7</v>
      </c>
      <c r="F93" s="6">
        <v>911.5</v>
      </c>
      <c r="G93" s="6">
        <v>304</v>
      </c>
      <c r="H93" s="6">
        <v>21.6</v>
      </c>
      <c r="I93" s="6">
        <v>17.399999999999999</v>
      </c>
      <c r="J93" s="6">
        <v>23.9</v>
      </c>
      <c r="K93" s="6">
        <v>20.5</v>
      </c>
      <c r="L93" s="6" t="s">
        <v>155</v>
      </c>
      <c r="M93" s="6" t="s">
        <v>201</v>
      </c>
      <c r="N93" s="6" t="s">
        <v>75</v>
      </c>
      <c r="O93" s="6">
        <v>12</v>
      </c>
      <c r="P93" s="6">
        <f t="shared" si="4"/>
        <v>0</v>
      </c>
      <c r="Q93" s="6">
        <f t="shared" si="5"/>
        <v>21.6</v>
      </c>
    </row>
    <row r="94" spans="1:17">
      <c r="A94" s="1">
        <v>38330</v>
      </c>
      <c r="B94" s="2">
        <v>0.91666666666666663</v>
      </c>
      <c r="C94" s="6">
        <v>1.4</v>
      </c>
      <c r="D94" s="6">
        <v>913.7</v>
      </c>
      <c r="E94" s="6">
        <v>913.7</v>
      </c>
      <c r="F94" s="6">
        <v>912</v>
      </c>
      <c r="G94" s="6">
        <v>54</v>
      </c>
      <c r="H94" s="6">
        <v>21.5</v>
      </c>
      <c r="I94" s="6">
        <v>17.2</v>
      </c>
      <c r="J94" s="6">
        <v>22.5</v>
      </c>
      <c r="K94" s="6">
        <v>21.5</v>
      </c>
      <c r="L94" s="6" t="s">
        <v>174</v>
      </c>
      <c r="M94" s="6" t="s">
        <v>152</v>
      </c>
      <c r="N94" s="6" t="s">
        <v>54</v>
      </c>
      <c r="O94" s="6">
        <v>12</v>
      </c>
      <c r="P94" s="6">
        <f t="shared" si="4"/>
        <v>0</v>
      </c>
      <c r="Q94" s="6">
        <f t="shared" si="5"/>
        <v>21.5</v>
      </c>
    </row>
    <row r="95" spans="1:17">
      <c r="A95" s="1">
        <v>38331</v>
      </c>
      <c r="B95" s="2">
        <v>0.625</v>
      </c>
      <c r="C95" s="6">
        <v>0.2</v>
      </c>
      <c r="D95" s="6">
        <v>914.5</v>
      </c>
      <c r="E95" s="6">
        <v>915.1</v>
      </c>
      <c r="F95" s="6">
        <v>914.5</v>
      </c>
      <c r="G95" s="6">
        <v>1083</v>
      </c>
      <c r="H95" s="6">
        <v>22.8</v>
      </c>
      <c r="I95" s="6">
        <v>19.600000000000001</v>
      </c>
      <c r="J95" s="6">
        <v>24.3</v>
      </c>
      <c r="K95" s="6">
        <v>22.8</v>
      </c>
      <c r="L95" s="6" t="s">
        <v>224</v>
      </c>
      <c r="M95" s="6" t="s">
        <v>33</v>
      </c>
      <c r="N95" s="6" t="s">
        <v>69</v>
      </c>
      <c r="O95" s="6">
        <v>12</v>
      </c>
      <c r="P95" s="6">
        <f t="shared" si="4"/>
        <v>0</v>
      </c>
      <c r="Q95" s="6">
        <f t="shared" si="5"/>
        <v>22.8</v>
      </c>
    </row>
    <row r="96" spans="1:17">
      <c r="A96" s="1">
        <v>38331</v>
      </c>
      <c r="B96" s="2">
        <v>0.66666666666666663</v>
      </c>
      <c r="C96" s="6">
        <v>0.2</v>
      </c>
      <c r="D96" s="6">
        <v>913.9</v>
      </c>
      <c r="E96" s="6">
        <v>914.5</v>
      </c>
      <c r="F96" s="6">
        <v>913.9</v>
      </c>
      <c r="G96" s="6">
        <v>316</v>
      </c>
      <c r="H96" s="6">
        <v>21.6</v>
      </c>
      <c r="I96" s="6">
        <v>19.399999999999999</v>
      </c>
      <c r="J96" s="6">
        <v>22.7</v>
      </c>
      <c r="K96" s="6">
        <v>21.6</v>
      </c>
      <c r="L96" s="6" t="s">
        <v>236</v>
      </c>
      <c r="M96" s="6" t="s">
        <v>104</v>
      </c>
      <c r="N96" s="6" t="s">
        <v>69</v>
      </c>
      <c r="O96" s="6">
        <v>12</v>
      </c>
      <c r="P96" s="6">
        <f t="shared" si="4"/>
        <v>0</v>
      </c>
      <c r="Q96" s="6">
        <f t="shared" si="5"/>
        <v>21.6</v>
      </c>
    </row>
    <row r="97" spans="1:17">
      <c r="A97" s="1">
        <v>38331</v>
      </c>
      <c r="B97" s="2">
        <v>0.70833333333333337</v>
      </c>
      <c r="C97" s="6">
        <v>0.4</v>
      </c>
      <c r="D97" s="6">
        <v>912.6</v>
      </c>
      <c r="E97" s="6">
        <v>913.9</v>
      </c>
      <c r="F97" s="6">
        <v>912.6</v>
      </c>
      <c r="G97" s="6">
        <v>1933</v>
      </c>
      <c r="H97" s="6">
        <v>22.7</v>
      </c>
      <c r="I97" s="6">
        <v>19.100000000000001</v>
      </c>
      <c r="J97" s="6">
        <v>23.2</v>
      </c>
      <c r="K97" s="6">
        <v>21.6</v>
      </c>
      <c r="L97" s="6" t="s">
        <v>232</v>
      </c>
      <c r="M97" s="6" t="s">
        <v>62</v>
      </c>
      <c r="N97" s="6" t="s">
        <v>73</v>
      </c>
      <c r="O97" s="6">
        <v>12</v>
      </c>
      <c r="P97" s="6">
        <f t="shared" si="4"/>
        <v>0</v>
      </c>
      <c r="Q97" s="6">
        <f t="shared" si="5"/>
        <v>22.7</v>
      </c>
    </row>
    <row r="98" spans="1:17">
      <c r="A98" s="1">
        <v>38331</v>
      </c>
      <c r="B98" s="2">
        <v>0.75</v>
      </c>
      <c r="C98" s="6">
        <v>0.6</v>
      </c>
      <c r="D98" s="6">
        <v>911.6</v>
      </c>
      <c r="E98" s="6">
        <v>912.6</v>
      </c>
      <c r="F98" s="6">
        <v>911.6</v>
      </c>
      <c r="G98" s="6">
        <v>1653</v>
      </c>
      <c r="H98" s="6">
        <v>23.9</v>
      </c>
      <c r="I98" s="6">
        <v>19.5</v>
      </c>
      <c r="J98" s="6">
        <v>24.1</v>
      </c>
      <c r="K98" s="6">
        <v>22.7</v>
      </c>
      <c r="L98" s="6" t="s">
        <v>212</v>
      </c>
      <c r="M98" s="6" t="s">
        <v>50</v>
      </c>
      <c r="N98" s="6" t="s">
        <v>103</v>
      </c>
      <c r="O98" s="6">
        <v>12</v>
      </c>
      <c r="P98" s="6">
        <f t="shared" ref="P98:P120" si="6">IF(C98&gt;10,C98,0)</f>
        <v>0</v>
      </c>
      <c r="Q98" s="6">
        <f t="shared" ref="Q98:Q120" si="7">IF(AND(H98&gt;=18, H98&lt;=30), H98, 0)</f>
        <v>23.9</v>
      </c>
    </row>
    <row r="99" spans="1:17">
      <c r="A99" s="1">
        <v>38331</v>
      </c>
      <c r="B99" s="2">
        <v>0.79166666666666663</v>
      </c>
      <c r="C99" s="6">
        <v>0.6</v>
      </c>
      <c r="D99" s="6">
        <v>910.7</v>
      </c>
      <c r="E99" s="6">
        <v>911.6</v>
      </c>
      <c r="F99" s="6">
        <v>910.7</v>
      </c>
      <c r="G99" s="6">
        <v>1507</v>
      </c>
      <c r="H99" s="6">
        <v>25.2</v>
      </c>
      <c r="I99" s="6">
        <v>19.100000000000001</v>
      </c>
      <c r="J99" s="6">
        <v>25.2</v>
      </c>
      <c r="K99" s="6">
        <v>23.9</v>
      </c>
      <c r="L99" s="6" t="s">
        <v>59</v>
      </c>
      <c r="M99" s="6" t="s">
        <v>85</v>
      </c>
      <c r="N99" s="6" t="s">
        <v>78</v>
      </c>
      <c r="O99" s="6">
        <v>12</v>
      </c>
      <c r="P99" s="6">
        <f t="shared" si="6"/>
        <v>0</v>
      </c>
      <c r="Q99" s="6">
        <f t="shared" si="7"/>
        <v>25.2</v>
      </c>
    </row>
    <row r="100" spans="1:17">
      <c r="A100" s="1">
        <v>38331</v>
      </c>
      <c r="B100" s="2">
        <v>0.83333333333333337</v>
      </c>
      <c r="C100" s="6">
        <v>0.4</v>
      </c>
      <c r="D100" s="6">
        <v>910.4</v>
      </c>
      <c r="E100" s="6">
        <v>910.7</v>
      </c>
      <c r="F100" s="6">
        <v>910.4</v>
      </c>
      <c r="G100" s="6">
        <v>671</v>
      </c>
      <c r="H100" s="6">
        <v>24.8</v>
      </c>
      <c r="I100" s="6">
        <v>19</v>
      </c>
      <c r="J100" s="6">
        <v>25.2</v>
      </c>
      <c r="K100" s="6">
        <v>24.7</v>
      </c>
      <c r="L100" s="6" t="s">
        <v>251</v>
      </c>
      <c r="M100" s="6" t="s">
        <v>79</v>
      </c>
      <c r="N100" s="6" t="s">
        <v>69</v>
      </c>
      <c r="O100" s="6">
        <v>12</v>
      </c>
      <c r="P100" s="6">
        <f t="shared" si="6"/>
        <v>0</v>
      </c>
      <c r="Q100" s="6">
        <f t="shared" si="7"/>
        <v>24.8</v>
      </c>
    </row>
    <row r="101" spans="1:17">
      <c r="A101" s="1">
        <v>38331</v>
      </c>
      <c r="B101" s="2">
        <v>0.875</v>
      </c>
      <c r="C101" s="6">
        <v>0.4</v>
      </c>
      <c r="D101" s="6">
        <v>910.5</v>
      </c>
      <c r="E101" s="6">
        <v>910.6</v>
      </c>
      <c r="F101" s="6">
        <v>910.3</v>
      </c>
      <c r="G101" s="6">
        <v>316</v>
      </c>
      <c r="H101" s="6">
        <v>24.3</v>
      </c>
      <c r="I101" s="6">
        <v>18.5</v>
      </c>
      <c r="J101" s="6">
        <v>25</v>
      </c>
      <c r="K101" s="6">
        <v>24.3</v>
      </c>
      <c r="L101" s="6" t="s">
        <v>247</v>
      </c>
      <c r="M101" s="6" t="s">
        <v>128</v>
      </c>
      <c r="N101" s="6" t="s">
        <v>28</v>
      </c>
      <c r="O101" s="6">
        <v>12</v>
      </c>
      <c r="P101" s="6">
        <f t="shared" si="6"/>
        <v>0</v>
      </c>
      <c r="Q101" s="6">
        <f t="shared" si="7"/>
        <v>24.3</v>
      </c>
    </row>
    <row r="102" spans="1:17">
      <c r="A102" s="1">
        <v>38333</v>
      </c>
      <c r="B102" s="2">
        <v>0.75</v>
      </c>
      <c r="C102" s="6">
        <v>4</v>
      </c>
      <c r="D102" s="6">
        <v>913.2</v>
      </c>
      <c r="E102" s="6">
        <v>913.6</v>
      </c>
      <c r="F102" s="6">
        <v>913.1</v>
      </c>
      <c r="G102" s="6">
        <v>655</v>
      </c>
      <c r="H102" s="6">
        <v>22.2</v>
      </c>
      <c r="I102" s="6">
        <v>18.5</v>
      </c>
      <c r="J102" s="6">
        <v>23.3</v>
      </c>
      <c r="K102" s="6">
        <v>20.6</v>
      </c>
      <c r="L102" s="6" t="s">
        <v>25</v>
      </c>
      <c r="M102" s="6" t="s">
        <v>104</v>
      </c>
      <c r="N102" s="6" t="s">
        <v>21</v>
      </c>
      <c r="O102" s="6">
        <v>12</v>
      </c>
      <c r="P102" s="6">
        <f t="shared" si="6"/>
        <v>0</v>
      </c>
      <c r="Q102" s="6">
        <f t="shared" si="7"/>
        <v>22.2</v>
      </c>
    </row>
    <row r="103" spans="1:17">
      <c r="A103" s="1">
        <v>38333</v>
      </c>
      <c r="B103" s="2">
        <v>0.79166666666666663</v>
      </c>
      <c r="C103" s="6">
        <v>0.2</v>
      </c>
      <c r="D103" s="6">
        <v>912.7</v>
      </c>
      <c r="E103" s="6">
        <v>913.2</v>
      </c>
      <c r="F103" s="6">
        <v>912.4</v>
      </c>
      <c r="G103" s="6">
        <v>1142</v>
      </c>
      <c r="H103" s="6">
        <v>24.4</v>
      </c>
      <c r="I103" s="6">
        <v>17.2</v>
      </c>
      <c r="J103" s="6">
        <v>24.4</v>
      </c>
      <c r="K103" s="6">
        <v>22.1</v>
      </c>
      <c r="L103" s="6" t="s">
        <v>203</v>
      </c>
      <c r="M103" s="6" t="s">
        <v>44</v>
      </c>
      <c r="N103" s="6" t="s">
        <v>71</v>
      </c>
      <c r="O103" s="6">
        <v>12</v>
      </c>
      <c r="P103" s="6">
        <f t="shared" si="6"/>
        <v>0</v>
      </c>
      <c r="Q103" s="6">
        <f t="shared" si="7"/>
        <v>24.4</v>
      </c>
    </row>
    <row r="104" spans="1:17">
      <c r="A104" s="1">
        <v>38333</v>
      </c>
      <c r="B104" s="2">
        <v>0.91666666666666663</v>
      </c>
      <c r="C104" s="6">
        <v>0.6</v>
      </c>
      <c r="D104" s="6">
        <v>914.2</v>
      </c>
      <c r="E104" s="6">
        <v>914.2</v>
      </c>
      <c r="F104" s="6">
        <v>913.7</v>
      </c>
      <c r="G104" s="6">
        <v>34</v>
      </c>
      <c r="H104" s="6">
        <v>20.8</v>
      </c>
      <c r="I104" s="6">
        <v>18.100000000000001</v>
      </c>
      <c r="J104" s="6">
        <v>20.8</v>
      </c>
      <c r="K104" s="6">
        <v>20.3</v>
      </c>
      <c r="L104" s="6" t="s">
        <v>42</v>
      </c>
      <c r="M104" s="6" t="s">
        <v>128</v>
      </c>
      <c r="N104" s="6" t="s">
        <v>83</v>
      </c>
      <c r="O104" s="6">
        <v>12</v>
      </c>
      <c r="P104" s="6">
        <f t="shared" si="6"/>
        <v>0</v>
      </c>
      <c r="Q104" s="6">
        <f t="shared" si="7"/>
        <v>20.8</v>
      </c>
    </row>
    <row r="105" spans="1:17">
      <c r="A105" s="1">
        <v>38336</v>
      </c>
      <c r="B105" s="2">
        <v>0.70833333333333337</v>
      </c>
      <c r="C105" s="6">
        <v>0.2</v>
      </c>
      <c r="D105" s="6">
        <v>914.9</v>
      </c>
      <c r="E105" s="6">
        <v>915.4</v>
      </c>
      <c r="F105" s="6">
        <v>914.9</v>
      </c>
      <c r="G105" s="6">
        <v>2269</v>
      </c>
      <c r="H105" s="6">
        <v>28</v>
      </c>
      <c r="I105" s="6">
        <v>18.7</v>
      </c>
      <c r="J105" s="6">
        <v>29.1</v>
      </c>
      <c r="K105" s="6">
        <v>26.6</v>
      </c>
      <c r="L105" s="6" t="s">
        <v>72</v>
      </c>
      <c r="M105" s="6" t="s">
        <v>205</v>
      </c>
      <c r="N105" s="6" t="s">
        <v>116</v>
      </c>
      <c r="O105" s="6">
        <v>12</v>
      </c>
      <c r="P105" s="6">
        <f t="shared" si="6"/>
        <v>0</v>
      </c>
      <c r="Q105" s="6">
        <f t="shared" si="7"/>
        <v>28</v>
      </c>
    </row>
    <row r="106" spans="1:17">
      <c r="A106" s="1">
        <v>38340</v>
      </c>
      <c r="B106" s="2">
        <v>0.79166666666666663</v>
      </c>
      <c r="C106" s="6">
        <v>0.2</v>
      </c>
      <c r="D106" s="6">
        <v>913.9</v>
      </c>
      <c r="E106" s="6">
        <v>914.6</v>
      </c>
      <c r="F106" s="6">
        <v>913.9</v>
      </c>
      <c r="G106" s="6">
        <v>956</v>
      </c>
      <c r="H106" s="6">
        <v>21.1</v>
      </c>
      <c r="I106" s="6">
        <v>18.600000000000001</v>
      </c>
      <c r="J106" s="6">
        <v>24</v>
      </c>
      <c r="K106" s="6">
        <v>20.9</v>
      </c>
      <c r="L106" s="6" t="s">
        <v>32</v>
      </c>
      <c r="M106" s="6" t="s">
        <v>202</v>
      </c>
      <c r="N106" s="6" t="s">
        <v>48</v>
      </c>
      <c r="O106" s="6">
        <v>12</v>
      </c>
      <c r="P106" s="6">
        <f t="shared" si="6"/>
        <v>0</v>
      </c>
      <c r="Q106" s="6">
        <f t="shared" si="7"/>
        <v>21.1</v>
      </c>
    </row>
    <row r="107" spans="1:17">
      <c r="A107" s="1">
        <v>38341</v>
      </c>
      <c r="B107" s="2">
        <v>0.70833333333333337</v>
      </c>
      <c r="C107" s="6">
        <v>0.2</v>
      </c>
      <c r="D107" s="6">
        <v>913.5</v>
      </c>
      <c r="E107" s="6">
        <v>914.2</v>
      </c>
      <c r="F107" s="6">
        <v>913.5</v>
      </c>
      <c r="G107" s="6">
        <v>2466</v>
      </c>
      <c r="H107" s="6">
        <v>27.1</v>
      </c>
      <c r="I107" s="6">
        <v>17.399999999999999</v>
      </c>
      <c r="J107" s="6">
        <v>28.1</v>
      </c>
      <c r="K107" s="6">
        <v>27.1</v>
      </c>
      <c r="L107" s="6" t="s">
        <v>244</v>
      </c>
      <c r="M107" s="6" t="s">
        <v>210</v>
      </c>
      <c r="N107" s="6" t="s">
        <v>75</v>
      </c>
      <c r="O107" s="6">
        <v>12</v>
      </c>
      <c r="P107" s="6">
        <f t="shared" si="6"/>
        <v>0</v>
      </c>
      <c r="Q107" s="6">
        <f t="shared" si="7"/>
        <v>27.1</v>
      </c>
    </row>
    <row r="108" spans="1:17">
      <c r="A108" s="1">
        <v>38341</v>
      </c>
      <c r="B108" s="2">
        <v>0.75</v>
      </c>
      <c r="C108" s="6">
        <v>2.6</v>
      </c>
      <c r="D108" s="6">
        <v>913.2</v>
      </c>
      <c r="E108" s="6">
        <v>914.1</v>
      </c>
      <c r="F108" s="6">
        <v>913.2</v>
      </c>
      <c r="G108" s="6">
        <v>653</v>
      </c>
      <c r="H108" s="6">
        <v>23.4</v>
      </c>
      <c r="I108" s="6">
        <v>18.899999999999999</v>
      </c>
      <c r="J108" s="6">
        <v>27.1</v>
      </c>
      <c r="K108" s="6">
        <v>21</v>
      </c>
      <c r="L108" s="6" t="s">
        <v>229</v>
      </c>
      <c r="M108" s="6" t="s">
        <v>153</v>
      </c>
      <c r="N108" s="6" t="s">
        <v>69</v>
      </c>
      <c r="O108" s="6">
        <v>12</v>
      </c>
      <c r="P108" s="6">
        <f t="shared" si="6"/>
        <v>0</v>
      </c>
      <c r="Q108" s="6">
        <f t="shared" si="7"/>
        <v>23.4</v>
      </c>
    </row>
    <row r="109" spans="1:17">
      <c r="A109" s="1">
        <v>38342</v>
      </c>
      <c r="B109" s="2">
        <v>0.66666666666666663</v>
      </c>
      <c r="C109" s="6">
        <v>10.4</v>
      </c>
      <c r="D109" s="6">
        <v>914.9</v>
      </c>
      <c r="E109" s="6">
        <v>915</v>
      </c>
      <c r="F109" s="6">
        <v>914.3</v>
      </c>
      <c r="G109" s="6">
        <v>1067</v>
      </c>
      <c r="H109" s="6">
        <v>20.2</v>
      </c>
      <c r="I109" s="6">
        <v>18.8</v>
      </c>
      <c r="J109" s="6">
        <v>24.7</v>
      </c>
      <c r="K109" s="6">
        <v>20.100000000000001</v>
      </c>
      <c r="L109" s="6" t="s">
        <v>172</v>
      </c>
      <c r="M109" s="6" t="s">
        <v>201</v>
      </c>
      <c r="N109" s="6" t="s">
        <v>116</v>
      </c>
      <c r="O109" s="6">
        <v>12</v>
      </c>
      <c r="P109" s="6">
        <f t="shared" si="6"/>
        <v>10.4</v>
      </c>
      <c r="Q109" s="6">
        <f t="shared" si="7"/>
        <v>20.2</v>
      </c>
    </row>
    <row r="110" spans="1:17">
      <c r="A110" s="1">
        <v>38342</v>
      </c>
      <c r="B110" s="2">
        <v>0.70833333333333337</v>
      </c>
      <c r="C110" s="6">
        <v>0.4</v>
      </c>
      <c r="D110" s="6">
        <v>913.7</v>
      </c>
      <c r="E110" s="6">
        <v>914.9</v>
      </c>
      <c r="F110" s="6">
        <v>913.7</v>
      </c>
      <c r="G110" s="6">
        <v>1851</v>
      </c>
      <c r="H110" s="6">
        <v>24.5</v>
      </c>
      <c r="I110" s="6">
        <v>19.5</v>
      </c>
      <c r="J110" s="6">
        <v>24.5</v>
      </c>
      <c r="K110" s="6">
        <v>20.2</v>
      </c>
      <c r="L110" s="6" t="s">
        <v>248</v>
      </c>
      <c r="M110" s="6" t="s">
        <v>57</v>
      </c>
      <c r="N110" s="6" t="s">
        <v>30</v>
      </c>
      <c r="O110" s="6">
        <v>12</v>
      </c>
      <c r="P110" s="6">
        <f t="shared" si="6"/>
        <v>0</v>
      </c>
      <c r="Q110" s="6">
        <f t="shared" si="7"/>
        <v>24.5</v>
      </c>
    </row>
    <row r="111" spans="1:17">
      <c r="A111" s="1">
        <v>38342</v>
      </c>
      <c r="B111" s="2">
        <v>0.75</v>
      </c>
      <c r="C111" s="6">
        <v>8.8000000000000007</v>
      </c>
      <c r="D111" s="6">
        <v>913.2</v>
      </c>
      <c r="E111" s="6">
        <v>913.8</v>
      </c>
      <c r="F111" s="6">
        <v>913.2</v>
      </c>
      <c r="G111" s="6">
        <v>1053</v>
      </c>
      <c r="H111" s="6">
        <v>21.8</v>
      </c>
      <c r="I111" s="6">
        <v>19.899999999999999</v>
      </c>
      <c r="J111" s="6">
        <v>24.2</v>
      </c>
      <c r="K111" s="6">
        <v>20.3</v>
      </c>
      <c r="L111" s="6" t="s">
        <v>88</v>
      </c>
      <c r="M111" s="6" t="s">
        <v>106</v>
      </c>
      <c r="N111" s="6" t="s">
        <v>23</v>
      </c>
      <c r="O111" s="6">
        <v>12</v>
      </c>
      <c r="P111" s="6">
        <f t="shared" si="6"/>
        <v>0</v>
      </c>
      <c r="Q111" s="6">
        <f t="shared" si="7"/>
        <v>21.8</v>
      </c>
    </row>
    <row r="112" spans="1:17">
      <c r="A112" s="1">
        <v>38342</v>
      </c>
      <c r="B112" s="2">
        <v>0.79166666666666663</v>
      </c>
      <c r="C112" s="6">
        <v>8.6</v>
      </c>
      <c r="D112" s="6">
        <v>913.3</v>
      </c>
      <c r="E112" s="6">
        <v>913.3</v>
      </c>
      <c r="F112" s="6">
        <v>912.6</v>
      </c>
      <c r="G112" s="6">
        <v>740</v>
      </c>
      <c r="H112" s="6">
        <v>20.100000000000001</v>
      </c>
      <c r="I112" s="6">
        <v>18.7</v>
      </c>
      <c r="J112" s="6">
        <v>23.3</v>
      </c>
      <c r="K112" s="6">
        <v>20.100000000000001</v>
      </c>
      <c r="L112" s="6" t="s">
        <v>183</v>
      </c>
      <c r="M112" s="6" t="s">
        <v>110</v>
      </c>
      <c r="N112" s="6" t="s">
        <v>37</v>
      </c>
      <c r="O112" s="6">
        <v>12</v>
      </c>
      <c r="P112" s="6">
        <f t="shared" si="6"/>
        <v>0</v>
      </c>
      <c r="Q112" s="6">
        <f t="shared" si="7"/>
        <v>20.100000000000001</v>
      </c>
    </row>
    <row r="113" spans="1:17">
      <c r="A113" s="1">
        <v>38342</v>
      </c>
      <c r="B113" s="2">
        <v>0.83333333333333337</v>
      </c>
      <c r="C113" s="6">
        <v>7.6</v>
      </c>
      <c r="D113" s="6">
        <v>913.3</v>
      </c>
      <c r="E113" s="6">
        <v>913.3</v>
      </c>
      <c r="F113" s="6">
        <v>912.5</v>
      </c>
      <c r="G113" s="6">
        <v>277</v>
      </c>
      <c r="H113" s="6">
        <v>20.5</v>
      </c>
      <c r="I113" s="6">
        <v>19.100000000000001</v>
      </c>
      <c r="J113" s="6">
        <v>20.6</v>
      </c>
      <c r="K113" s="6">
        <v>20</v>
      </c>
      <c r="L113" s="6" t="s">
        <v>242</v>
      </c>
      <c r="M113" s="6" t="s">
        <v>85</v>
      </c>
      <c r="N113" s="6" t="s">
        <v>38</v>
      </c>
      <c r="O113" s="6">
        <v>12</v>
      </c>
      <c r="P113" s="6">
        <f t="shared" si="6"/>
        <v>0</v>
      </c>
      <c r="Q113" s="6">
        <f t="shared" si="7"/>
        <v>20.5</v>
      </c>
    </row>
    <row r="114" spans="1:17">
      <c r="A114" s="1">
        <v>38342</v>
      </c>
      <c r="B114" s="2">
        <v>0.875</v>
      </c>
      <c r="C114" s="6">
        <v>6.6</v>
      </c>
      <c r="D114" s="6">
        <v>913.5</v>
      </c>
      <c r="E114" s="6">
        <v>913.7</v>
      </c>
      <c r="F114" s="6">
        <v>913.2</v>
      </c>
      <c r="G114" s="6">
        <v>130</v>
      </c>
      <c r="H114" s="6">
        <v>19.899999999999999</v>
      </c>
      <c r="I114" s="6">
        <v>18.2</v>
      </c>
      <c r="J114" s="6">
        <v>20.8</v>
      </c>
      <c r="K114" s="6">
        <v>19.5</v>
      </c>
      <c r="L114" s="6" t="s">
        <v>167</v>
      </c>
      <c r="M114" s="6" t="s">
        <v>73</v>
      </c>
      <c r="N114" s="6" t="s">
        <v>30</v>
      </c>
      <c r="O114" s="6">
        <v>12</v>
      </c>
      <c r="P114" s="6">
        <f t="shared" si="6"/>
        <v>0</v>
      </c>
      <c r="Q114" s="6">
        <f t="shared" si="7"/>
        <v>19.899999999999999</v>
      </c>
    </row>
    <row r="115" spans="1:17">
      <c r="A115" s="1">
        <v>38342</v>
      </c>
      <c r="B115" s="2">
        <v>0.91666666666666663</v>
      </c>
      <c r="C115" s="6">
        <v>6</v>
      </c>
      <c r="D115" s="6">
        <v>914.2</v>
      </c>
      <c r="E115" s="6">
        <v>914.2</v>
      </c>
      <c r="F115" s="6">
        <v>913.3</v>
      </c>
      <c r="G115" s="6">
        <v>52</v>
      </c>
      <c r="H115" s="6">
        <v>20.3</v>
      </c>
      <c r="I115" s="6">
        <v>18.899999999999999</v>
      </c>
      <c r="J115" s="6">
        <v>20.5</v>
      </c>
      <c r="K115" s="6">
        <v>19.899999999999999</v>
      </c>
      <c r="L115" s="6" t="s">
        <v>90</v>
      </c>
      <c r="M115" s="6" t="s">
        <v>37</v>
      </c>
      <c r="N115" s="6" t="s">
        <v>38</v>
      </c>
      <c r="O115" s="6">
        <v>12</v>
      </c>
      <c r="P115" s="6">
        <f t="shared" si="6"/>
        <v>0</v>
      </c>
      <c r="Q115" s="6">
        <f t="shared" si="7"/>
        <v>20.3</v>
      </c>
    </row>
    <row r="116" spans="1:17">
      <c r="A116" s="1">
        <v>38344</v>
      </c>
      <c r="B116" s="2">
        <v>0.91666666666666663</v>
      </c>
      <c r="C116" s="6">
        <v>4.4000000000000004</v>
      </c>
      <c r="D116" s="6">
        <v>910.7</v>
      </c>
      <c r="E116" s="6">
        <v>911</v>
      </c>
      <c r="F116" s="6">
        <v>909.6</v>
      </c>
      <c r="G116" s="6">
        <v>17</v>
      </c>
      <c r="H116" s="6">
        <v>20.5</v>
      </c>
      <c r="I116" s="6">
        <v>18.899999999999999</v>
      </c>
      <c r="J116" s="6">
        <v>25</v>
      </c>
      <c r="K116" s="6">
        <v>20.5</v>
      </c>
      <c r="L116" s="6" t="s">
        <v>225</v>
      </c>
      <c r="M116" s="6" t="s">
        <v>198</v>
      </c>
      <c r="N116" s="6" t="s">
        <v>17</v>
      </c>
      <c r="O116" s="6">
        <v>12</v>
      </c>
      <c r="P116" s="6">
        <f t="shared" si="6"/>
        <v>0</v>
      </c>
      <c r="Q116" s="6">
        <f t="shared" si="7"/>
        <v>20.5</v>
      </c>
    </row>
    <row r="117" spans="1:17">
      <c r="A117" s="1">
        <v>38345</v>
      </c>
      <c r="B117" s="2">
        <v>0.875</v>
      </c>
      <c r="C117" s="6">
        <v>3.8</v>
      </c>
      <c r="D117" s="6">
        <v>911.4</v>
      </c>
      <c r="E117" s="6">
        <v>911.4</v>
      </c>
      <c r="F117" s="6">
        <v>910.3</v>
      </c>
      <c r="G117" s="6">
        <v>139</v>
      </c>
      <c r="H117" s="6">
        <v>22.6</v>
      </c>
      <c r="I117" s="6">
        <v>20.100000000000001</v>
      </c>
      <c r="J117" s="6">
        <v>24.5</v>
      </c>
      <c r="K117" s="6">
        <v>21.9</v>
      </c>
      <c r="L117" s="6" t="s">
        <v>237</v>
      </c>
      <c r="M117" s="6" t="s">
        <v>145</v>
      </c>
      <c r="N117" s="6" t="s">
        <v>83</v>
      </c>
      <c r="O117" s="6">
        <v>12</v>
      </c>
      <c r="P117" s="6">
        <f t="shared" si="6"/>
        <v>0</v>
      </c>
      <c r="Q117" s="6">
        <f t="shared" si="7"/>
        <v>22.6</v>
      </c>
    </row>
    <row r="118" spans="1:17">
      <c r="A118" s="1">
        <v>38345</v>
      </c>
      <c r="B118" s="2">
        <v>0.91666666666666663</v>
      </c>
      <c r="C118" s="6">
        <v>1.2</v>
      </c>
      <c r="D118" s="6">
        <v>912.1</v>
      </c>
      <c r="E118" s="6">
        <v>912.1</v>
      </c>
      <c r="F118" s="6">
        <v>911.4</v>
      </c>
      <c r="G118" s="6">
        <v>26</v>
      </c>
      <c r="H118" s="6">
        <v>22.1</v>
      </c>
      <c r="I118" s="6">
        <v>19.100000000000001</v>
      </c>
      <c r="J118" s="6">
        <v>22.8</v>
      </c>
      <c r="K118" s="6">
        <v>22.1</v>
      </c>
      <c r="L118" s="6" t="s">
        <v>213</v>
      </c>
      <c r="M118" s="6" t="s">
        <v>85</v>
      </c>
      <c r="N118" s="6" t="s">
        <v>66</v>
      </c>
      <c r="O118" s="6">
        <v>12</v>
      </c>
      <c r="P118" s="6">
        <f t="shared" si="6"/>
        <v>0</v>
      </c>
      <c r="Q118" s="6">
        <f t="shared" si="7"/>
        <v>22.1</v>
      </c>
    </row>
    <row r="119" spans="1:17">
      <c r="A119" s="1">
        <v>38350</v>
      </c>
      <c r="B119" s="2">
        <v>0.75</v>
      </c>
      <c r="C119" s="6">
        <v>7.6</v>
      </c>
      <c r="D119" s="6">
        <v>916.5</v>
      </c>
      <c r="E119" s="6">
        <v>917</v>
      </c>
      <c r="F119" s="6">
        <v>916.1</v>
      </c>
      <c r="G119" s="6">
        <v>268</v>
      </c>
      <c r="H119" s="6">
        <v>21.9</v>
      </c>
      <c r="I119" s="6">
        <v>19.100000000000001</v>
      </c>
      <c r="J119" s="6">
        <v>28.2</v>
      </c>
      <c r="K119" s="6">
        <v>21</v>
      </c>
      <c r="L119" s="6" t="s">
        <v>246</v>
      </c>
      <c r="M119" s="6" t="s">
        <v>207</v>
      </c>
      <c r="N119" s="6" t="s">
        <v>75</v>
      </c>
      <c r="O119" s="6">
        <v>12</v>
      </c>
      <c r="P119" s="6">
        <f t="shared" si="6"/>
        <v>0</v>
      </c>
      <c r="Q119" s="6">
        <f t="shared" si="7"/>
        <v>21.9</v>
      </c>
    </row>
    <row r="120" spans="1:17">
      <c r="A120" s="1">
        <v>38350</v>
      </c>
      <c r="B120" s="2">
        <v>0.79166666666666663</v>
      </c>
      <c r="C120" s="6">
        <v>0.4</v>
      </c>
      <c r="D120" s="6">
        <v>916.6</v>
      </c>
      <c r="E120" s="6">
        <v>917</v>
      </c>
      <c r="F120" s="6">
        <v>916.1</v>
      </c>
      <c r="G120" s="6">
        <v>179</v>
      </c>
      <c r="H120" s="6">
        <v>21</v>
      </c>
      <c r="I120" s="6">
        <v>18.399999999999999</v>
      </c>
      <c r="J120" s="6">
        <v>21.8</v>
      </c>
      <c r="K120" s="6">
        <v>21</v>
      </c>
      <c r="L120" s="6" t="s">
        <v>180</v>
      </c>
      <c r="M120" s="6" t="s">
        <v>56</v>
      </c>
      <c r="N120" s="6" t="s">
        <v>21</v>
      </c>
      <c r="O120" s="6">
        <v>12</v>
      </c>
      <c r="P120" s="6">
        <f t="shared" si="6"/>
        <v>0</v>
      </c>
      <c r="Q120" s="6">
        <f t="shared" si="7"/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6CB6-EE74-451E-AFA3-B30EC3337B41}">
  <dimension ref="B5:U164"/>
  <sheetViews>
    <sheetView tabSelected="1" topLeftCell="A174" zoomScale="80" zoomScaleNormal="80" workbookViewId="0">
      <selection activeCell="G174" sqref="G174"/>
    </sheetView>
  </sheetViews>
  <sheetFormatPr defaultRowHeight="15"/>
  <cols>
    <col min="1" max="1" width="9.140625" style="3"/>
    <col min="2" max="2" width="18.7109375" style="3" bestFit="1" customWidth="1"/>
    <col min="3" max="3" width="68" style="3" bestFit="1" customWidth="1"/>
    <col min="4" max="4" width="55.42578125" style="3" bestFit="1" customWidth="1"/>
    <col min="5" max="5" width="55.7109375" style="3" bestFit="1" customWidth="1"/>
    <col min="6" max="6" width="57" style="3" bestFit="1" customWidth="1"/>
    <col min="7" max="7" width="18.7109375" style="3" bestFit="1" customWidth="1"/>
    <col min="8" max="8" width="20.28515625" style="3" bestFit="1" customWidth="1"/>
    <col min="9" max="9" width="55.7109375" style="3" bestFit="1" customWidth="1"/>
    <col min="10" max="10" width="55.42578125" style="3" bestFit="1" customWidth="1"/>
    <col min="11" max="11" width="20.140625" style="3" bestFit="1" customWidth="1"/>
    <col min="12" max="12" width="10.7109375" style="3" bestFit="1" customWidth="1"/>
    <col min="13" max="16384" width="9.140625" style="3"/>
  </cols>
  <sheetData>
    <row r="5" spans="3:21" ht="24">
      <c r="D5" s="22" t="s">
        <v>324</v>
      </c>
      <c r="E5" s="22"/>
      <c r="F5" s="22"/>
      <c r="G5" s="22"/>
      <c r="O5" s="42" t="s">
        <v>304</v>
      </c>
      <c r="P5" s="42"/>
      <c r="Q5" s="42"/>
      <c r="R5" s="42"/>
      <c r="S5" s="42"/>
      <c r="T5" s="42"/>
      <c r="U5" s="42"/>
    </row>
    <row r="6" spans="3:21" ht="24">
      <c r="D6" s="22"/>
      <c r="E6" s="22"/>
      <c r="F6" s="22"/>
      <c r="G6" s="22"/>
      <c r="O6" s="42"/>
      <c r="P6" s="42"/>
      <c r="Q6" s="42"/>
      <c r="R6" s="42"/>
      <c r="S6" s="42"/>
      <c r="T6" s="42"/>
      <c r="U6" s="42"/>
    </row>
    <row r="7" spans="3:21">
      <c r="O7" s="42"/>
      <c r="P7" s="42"/>
      <c r="Q7" s="42"/>
      <c r="R7" s="42"/>
      <c r="S7" s="42"/>
      <c r="T7" s="42"/>
      <c r="U7" s="42"/>
    </row>
    <row r="8" spans="3:21">
      <c r="G8" s="3" t="s">
        <v>339</v>
      </c>
      <c r="O8" s="42"/>
      <c r="P8" s="42"/>
      <c r="Q8" s="42"/>
      <c r="R8" s="42"/>
      <c r="S8" s="42"/>
      <c r="T8" s="42"/>
      <c r="U8" s="42"/>
    </row>
    <row r="9" spans="3:21" ht="18.75">
      <c r="C9" s="38" t="s">
        <v>338</v>
      </c>
      <c r="G9" s="4" t="s">
        <v>255</v>
      </c>
      <c r="H9" t="s">
        <v>268</v>
      </c>
    </row>
    <row r="10" spans="3:21">
      <c r="C10" s="4" t="s">
        <v>252</v>
      </c>
      <c r="D10" t="s">
        <v>268</v>
      </c>
      <c r="G10" s="5" t="s">
        <v>307</v>
      </c>
      <c r="H10">
        <v>208.39999999999998</v>
      </c>
    </row>
    <row r="11" spans="3:21">
      <c r="C11" s="5" t="s">
        <v>307</v>
      </c>
      <c r="D11" s="44">
        <v>208.4</v>
      </c>
      <c r="G11" s="5" t="s">
        <v>310</v>
      </c>
      <c r="H11">
        <v>119.60000000000001</v>
      </c>
    </row>
    <row r="12" spans="3:21">
      <c r="C12" s="39" t="s">
        <v>261</v>
      </c>
      <c r="D12" s="44">
        <v>48.000000000000007</v>
      </c>
      <c r="G12" s="5" t="s">
        <v>254</v>
      </c>
      <c r="H12">
        <v>328</v>
      </c>
    </row>
    <row r="13" spans="3:21">
      <c r="C13" s="45">
        <v>37987</v>
      </c>
      <c r="D13" s="44">
        <v>1</v>
      </c>
    </row>
    <row r="14" spans="3:21">
      <c r="C14" s="45">
        <v>37988</v>
      </c>
      <c r="D14" s="44">
        <v>24.4</v>
      </c>
    </row>
    <row r="15" spans="3:21">
      <c r="C15" s="45">
        <v>37989</v>
      </c>
      <c r="D15" s="44">
        <v>0.2</v>
      </c>
    </row>
    <row r="16" spans="3:21">
      <c r="C16" s="45">
        <v>37993</v>
      </c>
      <c r="D16" s="44">
        <v>8.8000000000000007</v>
      </c>
    </row>
    <row r="19" spans="3:10">
      <c r="C19" s="3" t="s">
        <v>316</v>
      </c>
    </row>
    <row r="20" spans="3:10">
      <c r="C20" s="4" t="s">
        <v>255</v>
      </c>
      <c r="D20" t="s">
        <v>273</v>
      </c>
      <c r="E20" t="s">
        <v>321</v>
      </c>
      <c r="G20" s="3" t="s">
        <v>306</v>
      </c>
    </row>
    <row r="21" spans="3:10">
      <c r="C21" s="10">
        <v>0.41666666666666669</v>
      </c>
      <c r="D21" s="44">
        <v>20.9</v>
      </c>
      <c r="E21" s="44">
        <v>19.8</v>
      </c>
      <c r="G21" s="4" t="s">
        <v>255</v>
      </c>
      <c r="H21" t="s">
        <v>322</v>
      </c>
      <c r="I21" t="s">
        <v>319</v>
      </c>
      <c r="J21" t="s">
        <v>320</v>
      </c>
    </row>
    <row r="22" spans="3:10">
      <c r="C22" s="10">
        <v>0.45833333333333331</v>
      </c>
      <c r="D22" s="44">
        <v>21.3</v>
      </c>
      <c r="E22" s="44">
        <v>19.2</v>
      </c>
      <c r="G22" s="5" t="s">
        <v>307</v>
      </c>
      <c r="H22" s="29">
        <v>47.999999999999993</v>
      </c>
      <c r="I22" s="44">
        <v>25.2</v>
      </c>
      <c r="J22" s="44">
        <v>18.8</v>
      </c>
    </row>
    <row r="23" spans="3:10">
      <c r="C23" s="10">
        <v>0.5</v>
      </c>
      <c r="D23" s="44">
        <v>21</v>
      </c>
      <c r="E23" s="44">
        <v>19.3</v>
      </c>
      <c r="G23" s="39" t="s">
        <v>261</v>
      </c>
      <c r="H23" s="29">
        <v>15.666666666666668</v>
      </c>
      <c r="I23" s="44">
        <v>25.2</v>
      </c>
      <c r="J23" s="44">
        <v>20.5</v>
      </c>
    </row>
    <row r="24" spans="3:10">
      <c r="C24" s="10">
        <v>0.54166666666666663</v>
      </c>
      <c r="D24" s="44">
        <v>22</v>
      </c>
      <c r="E24" s="44">
        <v>18.899999999999999</v>
      </c>
      <c r="G24" s="45">
        <v>37987</v>
      </c>
      <c r="H24" s="29">
        <v>1.7083333333333335</v>
      </c>
      <c r="I24" s="44">
        <v>22.5</v>
      </c>
      <c r="J24" s="44">
        <v>21.7</v>
      </c>
    </row>
    <row r="25" spans="3:10">
      <c r="C25" s="10">
        <v>0.58333333333333337</v>
      </c>
      <c r="D25" s="44">
        <v>23.4</v>
      </c>
      <c r="E25" s="44">
        <v>18.8</v>
      </c>
      <c r="G25" s="45">
        <v>37988</v>
      </c>
      <c r="H25" s="29">
        <v>2.625</v>
      </c>
      <c r="I25" s="44">
        <v>21.9</v>
      </c>
      <c r="J25" s="44">
        <v>20.5</v>
      </c>
    </row>
    <row r="26" spans="3:10">
      <c r="C26" s="10">
        <v>0.625</v>
      </c>
      <c r="D26" s="44">
        <v>26.2</v>
      </c>
      <c r="E26" s="44">
        <v>19.399999999999999</v>
      </c>
      <c r="G26" s="45">
        <v>37989</v>
      </c>
      <c r="H26" s="29">
        <v>0.625</v>
      </c>
      <c r="I26" s="44">
        <v>25.2</v>
      </c>
      <c r="J26" s="44">
        <v>25.2</v>
      </c>
    </row>
    <row r="27" spans="3:10">
      <c r="C27" s="10">
        <v>0.66666666666666663</v>
      </c>
      <c r="D27" s="44">
        <v>23.9</v>
      </c>
      <c r="E27" s="44">
        <v>20.2</v>
      </c>
      <c r="G27" s="45">
        <v>37993</v>
      </c>
      <c r="H27" s="29">
        <v>3.5416666666666665</v>
      </c>
      <c r="I27" s="44">
        <v>23.4</v>
      </c>
      <c r="J27" s="44">
        <v>20.8</v>
      </c>
    </row>
    <row r="28" spans="3:10">
      <c r="C28" s="10">
        <v>0.70833333333333337</v>
      </c>
      <c r="D28" s="44">
        <v>28</v>
      </c>
      <c r="E28" s="44">
        <v>19.5</v>
      </c>
      <c r="G28" s="45">
        <v>37994</v>
      </c>
      <c r="H28" s="29">
        <v>0.91666666666666663</v>
      </c>
      <c r="I28" s="44">
        <v>23.2</v>
      </c>
      <c r="J28" s="44">
        <v>23.2</v>
      </c>
    </row>
    <row r="29" spans="3:10">
      <c r="C29" s="10">
        <v>0.75</v>
      </c>
      <c r="D29" s="44">
        <v>26.7</v>
      </c>
      <c r="E29" s="44">
        <v>19.100000000000001</v>
      </c>
      <c r="G29" s="45">
        <v>37995</v>
      </c>
      <c r="H29" s="29">
        <v>2.5833333333333335</v>
      </c>
      <c r="I29" s="44">
        <v>21.9</v>
      </c>
      <c r="J29" s="44">
        <v>21.1</v>
      </c>
    </row>
    <row r="30" spans="3:10">
      <c r="C30" s="10">
        <v>0.79166666666666663</v>
      </c>
      <c r="D30" s="44">
        <v>29.2</v>
      </c>
      <c r="E30" s="44">
        <v>20.100000000000001</v>
      </c>
      <c r="G30" s="45">
        <v>37996</v>
      </c>
      <c r="H30" s="29">
        <v>3.666666666666667</v>
      </c>
      <c r="I30" s="44">
        <v>23</v>
      </c>
      <c r="J30" s="44">
        <v>21</v>
      </c>
    </row>
    <row r="31" spans="3:10">
      <c r="C31" s="10">
        <v>0.83333333333333337</v>
      </c>
      <c r="D31" s="44">
        <v>24.8</v>
      </c>
      <c r="E31" s="44">
        <v>20.5</v>
      </c>
      <c r="G31" s="39" t="s">
        <v>262</v>
      </c>
      <c r="H31" s="29">
        <v>15.916666666666666</v>
      </c>
      <c r="I31" s="44">
        <v>23.8</v>
      </c>
      <c r="J31" s="44">
        <v>18.8</v>
      </c>
    </row>
    <row r="32" spans="3:10">
      <c r="C32" s="10">
        <v>0.875</v>
      </c>
      <c r="D32" s="44">
        <v>25.5</v>
      </c>
      <c r="E32" s="44">
        <v>19.899999999999999</v>
      </c>
      <c r="G32" s="45">
        <v>38037</v>
      </c>
      <c r="H32" s="29">
        <v>1.7916666666666665</v>
      </c>
      <c r="I32" s="44">
        <v>22</v>
      </c>
      <c r="J32" s="44">
        <v>21.6</v>
      </c>
    </row>
    <row r="33" spans="3:10">
      <c r="C33" s="10">
        <v>0.91666666666666663</v>
      </c>
      <c r="D33" s="44">
        <v>23.2</v>
      </c>
      <c r="E33" s="44">
        <v>19.8</v>
      </c>
      <c r="G33" s="45">
        <v>38038</v>
      </c>
      <c r="H33" s="29">
        <v>2.75</v>
      </c>
      <c r="I33" s="44">
        <v>21.3</v>
      </c>
      <c r="J33" s="44">
        <v>20.399999999999999</v>
      </c>
    </row>
    <row r="34" spans="3:10">
      <c r="C34" s="10" t="s">
        <v>254</v>
      </c>
      <c r="D34" s="44">
        <v>29.2</v>
      </c>
      <c r="E34" s="44">
        <v>18.8</v>
      </c>
      <c r="G34" s="45">
        <v>38039</v>
      </c>
      <c r="H34" s="29">
        <v>2.7083333333333335</v>
      </c>
      <c r="I34" s="44">
        <v>23.3</v>
      </c>
      <c r="J34" s="44">
        <v>20.8</v>
      </c>
    </row>
    <row r="35" spans="3:10">
      <c r="G35" s="45">
        <v>38040</v>
      </c>
      <c r="H35" s="29">
        <v>2.125</v>
      </c>
      <c r="I35" s="44">
        <v>23.8</v>
      </c>
      <c r="J35" s="44">
        <v>20.7</v>
      </c>
    </row>
    <row r="36" spans="3:10">
      <c r="G36" s="45">
        <v>38041</v>
      </c>
      <c r="H36" s="29">
        <v>1.5416666666666665</v>
      </c>
      <c r="I36" s="44">
        <v>22.4</v>
      </c>
      <c r="J36" s="44">
        <v>22.1</v>
      </c>
    </row>
    <row r="37" spans="3:10">
      <c r="G37" s="45">
        <v>38042</v>
      </c>
      <c r="H37" s="29">
        <v>3.125</v>
      </c>
      <c r="I37" s="44">
        <v>19.8</v>
      </c>
      <c r="J37" s="44">
        <v>18.8</v>
      </c>
    </row>
    <row r="38" spans="3:10">
      <c r="C38" s="19" t="s">
        <v>317</v>
      </c>
      <c r="G38" s="45">
        <v>38045</v>
      </c>
      <c r="H38" s="29">
        <v>1.875</v>
      </c>
      <c r="I38" s="44">
        <v>22.5</v>
      </c>
      <c r="J38" s="44">
        <v>20.2</v>
      </c>
    </row>
    <row r="39" spans="3:10">
      <c r="C39" s="4" t="s">
        <v>255</v>
      </c>
      <c r="D39" s="6" t="s">
        <v>267</v>
      </c>
      <c r="E39" s="6" t="s">
        <v>323</v>
      </c>
      <c r="G39" s="39" t="s">
        <v>256</v>
      </c>
      <c r="H39" s="29">
        <v>16.416666666666668</v>
      </c>
      <c r="I39" s="44">
        <v>24.3</v>
      </c>
      <c r="J39" s="44">
        <v>19.100000000000001</v>
      </c>
    </row>
    <row r="40" spans="3:10">
      <c r="C40" s="5" t="s">
        <v>307</v>
      </c>
      <c r="D40" s="6">
        <v>23.004347826086946</v>
      </c>
      <c r="E40" s="6">
        <v>18</v>
      </c>
      <c r="G40" s="45">
        <v>38049</v>
      </c>
      <c r="H40" s="29">
        <v>2.25</v>
      </c>
      <c r="I40" s="44">
        <v>20.8</v>
      </c>
      <c r="J40" s="44">
        <v>19.100000000000001</v>
      </c>
    </row>
    <row r="41" spans="3:10">
      <c r="C41" s="5" t="s">
        <v>310</v>
      </c>
      <c r="D41" s="6"/>
      <c r="E41" s="6"/>
      <c r="G41" s="45">
        <v>38051</v>
      </c>
      <c r="H41" s="29">
        <v>3.1666666666666665</v>
      </c>
      <c r="I41" s="44">
        <v>23.4</v>
      </c>
      <c r="J41" s="44">
        <v>21.8</v>
      </c>
    </row>
    <row r="42" spans="3:10">
      <c r="C42" s="9">
        <v>38319</v>
      </c>
      <c r="D42" s="6">
        <v>25.366666666666671</v>
      </c>
      <c r="E42" s="6">
        <v>22.2</v>
      </c>
      <c r="G42" s="45">
        <v>38052</v>
      </c>
      <c r="H42" s="29">
        <v>2.6666666666666665</v>
      </c>
      <c r="I42" s="44">
        <v>24.3</v>
      </c>
      <c r="J42" s="44">
        <v>19.8</v>
      </c>
    </row>
    <row r="43" spans="3:10">
      <c r="C43" s="9">
        <v>38320</v>
      </c>
      <c r="D43" s="6">
        <v>24.9</v>
      </c>
      <c r="E43" s="6">
        <v>21.1</v>
      </c>
      <c r="G43" s="45">
        <v>38055</v>
      </c>
      <c r="H43" s="29">
        <v>0.875</v>
      </c>
      <c r="I43" s="44">
        <v>22.2</v>
      </c>
      <c r="J43" s="44">
        <v>22.2</v>
      </c>
    </row>
    <row r="44" spans="3:10">
      <c r="C44" s="9">
        <v>38321</v>
      </c>
      <c r="D44" s="6">
        <v>25.6</v>
      </c>
      <c r="E44" s="6">
        <v>20.399999999999999</v>
      </c>
      <c r="G44" s="45">
        <v>38057</v>
      </c>
      <c r="H44" s="29">
        <v>0.91666666666666663</v>
      </c>
      <c r="I44" s="44">
        <v>22.3</v>
      </c>
      <c r="J44" s="44">
        <v>22.3</v>
      </c>
    </row>
    <row r="45" spans="3:10">
      <c r="C45" s="9">
        <v>38322</v>
      </c>
      <c r="D45" s="6">
        <v>20.3</v>
      </c>
      <c r="E45" s="6">
        <v>18.8</v>
      </c>
      <c r="G45" s="45">
        <v>38060</v>
      </c>
      <c r="H45" s="29">
        <v>0.41666666666666669</v>
      </c>
      <c r="I45" s="44">
        <v>20.9</v>
      </c>
      <c r="J45" s="44">
        <v>20.9</v>
      </c>
    </row>
    <row r="46" spans="3:10">
      <c r="C46" s="9">
        <v>38324</v>
      </c>
      <c r="D46" s="6">
        <v>23.574999999999999</v>
      </c>
      <c r="E46" s="6">
        <v>20.399999999999999</v>
      </c>
      <c r="G46" s="45">
        <v>38061</v>
      </c>
      <c r="H46" s="29">
        <v>1.5416666666666665</v>
      </c>
      <c r="I46" s="44">
        <v>23.3</v>
      </c>
      <c r="J46" s="44">
        <v>22.7</v>
      </c>
    </row>
    <row r="47" spans="3:10">
      <c r="C47" s="9">
        <v>38329</v>
      </c>
      <c r="D47" s="6">
        <v>28.9</v>
      </c>
      <c r="E47" s="6">
        <v>21.7</v>
      </c>
      <c r="G47" s="45">
        <v>38065</v>
      </c>
      <c r="H47" s="29">
        <v>1.5</v>
      </c>
      <c r="I47" s="44">
        <v>20.7</v>
      </c>
      <c r="J47" s="44">
        <v>19.7</v>
      </c>
    </row>
    <row r="48" spans="3:10">
      <c r="C48" s="9">
        <v>38330</v>
      </c>
      <c r="D48" s="6">
        <v>26.328571428571429</v>
      </c>
      <c r="E48" s="6">
        <v>19.899999999999999</v>
      </c>
      <c r="G48" s="45">
        <v>38066</v>
      </c>
      <c r="H48" s="29">
        <v>1.4583333333333335</v>
      </c>
      <c r="I48" s="44">
        <v>23.3</v>
      </c>
      <c r="J48" s="44">
        <v>21</v>
      </c>
    </row>
    <row r="49" spans="2:10">
      <c r="C49" s="9">
        <v>38331</v>
      </c>
      <c r="D49" s="6">
        <v>24.242857142857144</v>
      </c>
      <c r="E49" s="6">
        <v>21.6</v>
      </c>
      <c r="G49" s="45">
        <v>38068</v>
      </c>
      <c r="H49" s="29">
        <v>0.70833333333333337</v>
      </c>
      <c r="I49" s="44">
        <v>22.9</v>
      </c>
      <c r="J49" s="44">
        <v>22.9</v>
      </c>
    </row>
    <row r="50" spans="2:10">
      <c r="C50" s="9">
        <v>38333</v>
      </c>
      <c r="D50" s="6">
        <v>22.833333333333332</v>
      </c>
      <c r="E50" s="6">
        <v>20.3</v>
      </c>
      <c r="G50" s="45">
        <v>38072</v>
      </c>
      <c r="H50" s="29">
        <v>0.91666666666666663</v>
      </c>
      <c r="I50" s="44">
        <v>20.8</v>
      </c>
      <c r="J50" s="44">
        <v>20.8</v>
      </c>
    </row>
    <row r="51" spans="2:10">
      <c r="C51" s="9">
        <v>38336</v>
      </c>
      <c r="D51" s="6">
        <v>29.1</v>
      </c>
      <c r="E51" s="6">
        <v>26.6</v>
      </c>
      <c r="G51" s="5" t="s">
        <v>310</v>
      </c>
      <c r="H51" s="29">
        <v>39.874999999999986</v>
      </c>
      <c r="I51" s="44">
        <v>29.2</v>
      </c>
      <c r="J51" s="44">
        <v>19.8</v>
      </c>
    </row>
    <row r="52" spans="2:10">
      <c r="C52" s="9">
        <v>38340</v>
      </c>
      <c r="D52" s="6">
        <v>24</v>
      </c>
      <c r="E52" s="6">
        <v>20.9</v>
      </c>
      <c r="G52" s="39" t="s">
        <v>263</v>
      </c>
      <c r="H52" s="29">
        <v>8.9583333333333321</v>
      </c>
      <c r="I52" s="44">
        <v>26.7</v>
      </c>
      <c r="J52" s="44">
        <v>20.5</v>
      </c>
    </row>
    <row r="53" spans="2:10">
      <c r="C53" s="9">
        <v>38341</v>
      </c>
      <c r="D53" s="6">
        <v>27.6</v>
      </c>
      <c r="E53" s="6">
        <v>21</v>
      </c>
      <c r="G53" s="45">
        <v>38319</v>
      </c>
      <c r="H53" s="29">
        <v>4.875</v>
      </c>
      <c r="I53" s="44">
        <v>25.8</v>
      </c>
      <c r="J53" s="44">
        <v>22.3</v>
      </c>
    </row>
    <row r="54" spans="2:10">
      <c r="C54" s="9">
        <v>38342</v>
      </c>
      <c r="D54" s="6">
        <v>22.657142857142862</v>
      </c>
      <c r="E54" s="6">
        <v>19.5</v>
      </c>
      <c r="G54" s="45">
        <v>38320</v>
      </c>
      <c r="H54" s="29">
        <v>3.1666666666666665</v>
      </c>
      <c r="I54" s="44">
        <v>26.7</v>
      </c>
      <c r="J54" s="44">
        <v>21.6</v>
      </c>
    </row>
    <row r="55" spans="2:10">
      <c r="C55" s="9">
        <v>38344</v>
      </c>
      <c r="D55" s="6">
        <v>25</v>
      </c>
      <c r="E55" s="6">
        <v>20.5</v>
      </c>
      <c r="G55" s="45">
        <v>38321</v>
      </c>
      <c r="H55" s="29">
        <v>0.91666666666666663</v>
      </c>
      <c r="I55" s="44">
        <v>20.5</v>
      </c>
      <c r="J55" s="44">
        <v>20.5</v>
      </c>
    </row>
    <row r="56" spans="2:10">
      <c r="C56" s="9">
        <v>38345</v>
      </c>
      <c r="D56" s="6">
        <v>23.65</v>
      </c>
      <c r="E56" s="6">
        <v>21.9</v>
      </c>
      <c r="G56" s="39" t="s">
        <v>260</v>
      </c>
      <c r="H56" s="29">
        <v>30.916666666666671</v>
      </c>
      <c r="I56" s="44">
        <v>29.2</v>
      </c>
      <c r="J56" s="44">
        <v>19.8</v>
      </c>
    </row>
    <row r="57" spans="2:10">
      <c r="C57" s="9">
        <v>38350</v>
      </c>
      <c r="D57" s="6">
        <v>25</v>
      </c>
      <c r="E57" s="6">
        <v>21</v>
      </c>
      <c r="G57" s="45">
        <v>38322</v>
      </c>
      <c r="H57" s="29">
        <v>0.91666666666666663</v>
      </c>
      <c r="I57" s="44">
        <v>19.8</v>
      </c>
      <c r="J57" s="44">
        <v>19.8</v>
      </c>
    </row>
    <row r="58" spans="2:10">
      <c r="C58" s="5" t="s">
        <v>254</v>
      </c>
      <c r="D58" s="6">
        <v>23.696638655462181</v>
      </c>
      <c r="E58" s="6">
        <v>18</v>
      </c>
      <c r="G58" s="45">
        <v>38324</v>
      </c>
      <c r="H58" s="29">
        <v>3.125</v>
      </c>
      <c r="I58" s="44">
        <v>23.6</v>
      </c>
      <c r="J58" s="44">
        <v>22.1</v>
      </c>
    </row>
    <row r="59" spans="2:10">
      <c r="C59"/>
      <c r="D59"/>
      <c r="E59"/>
      <c r="G59" s="45">
        <v>38329</v>
      </c>
      <c r="H59" s="29">
        <v>0.875</v>
      </c>
      <c r="I59" s="44">
        <v>25.5</v>
      </c>
      <c r="J59" s="44">
        <v>25.5</v>
      </c>
    </row>
    <row r="60" spans="2:10">
      <c r="B60" s="40"/>
      <c r="C60" s="40"/>
      <c r="D60" s="40"/>
      <c r="E60" s="40"/>
      <c r="F60" s="40"/>
      <c r="G60" s="45">
        <v>38330</v>
      </c>
      <c r="H60" s="29">
        <v>5.541666666666667</v>
      </c>
      <c r="I60" s="44">
        <v>29.2</v>
      </c>
      <c r="J60" s="44">
        <v>20.6</v>
      </c>
    </row>
    <row r="61" spans="2:10">
      <c r="B61" s="40"/>
      <c r="C61" s="40"/>
      <c r="D61" s="40"/>
      <c r="E61" s="40"/>
      <c r="F61" s="40"/>
      <c r="G61" s="45">
        <v>38331</v>
      </c>
      <c r="H61" s="29">
        <v>5.25</v>
      </c>
      <c r="I61" s="44">
        <v>25.2</v>
      </c>
      <c r="J61" s="44">
        <v>21.6</v>
      </c>
    </row>
    <row r="62" spans="2:10">
      <c r="B62" s="40"/>
      <c r="C62" s="40"/>
      <c r="D62" s="40"/>
      <c r="E62" s="40"/>
      <c r="F62" s="40"/>
      <c r="G62" s="45">
        <v>38333</v>
      </c>
      <c r="H62" s="29">
        <v>2.458333333333333</v>
      </c>
      <c r="I62" s="44">
        <v>24.4</v>
      </c>
      <c r="J62" s="44">
        <v>20.8</v>
      </c>
    </row>
    <row r="63" spans="2:10">
      <c r="B63" s="40"/>
      <c r="C63" s="40"/>
      <c r="D63" s="40"/>
      <c r="E63" s="40"/>
      <c r="F63" s="40"/>
      <c r="G63" s="45">
        <v>38336</v>
      </c>
      <c r="H63" s="29">
        <v>0.70833333333333337</v>
      </c>
      <c r="I63" s="44">
        <v>28</v>
      </c>
      <c r="J63" s="44">
        <v>28</v>
      </c>
    </row>
    <row r="64" spans="2:10">
      <c r="B64" s="40"/>
      <c r="C64" s="40"/>
      <c r="D64" s="40"/>
      <c r="E64" s="40"/>
      <c r="F64" s="40"/>
      <c r="G64" s="45">
        <v>38340</v>
      </c>
      <c r="H64" s="29">
        <v>0.79166666666666663</v>
      </c>
      <c r="I64" s="44">
        <v>21.1</v>
      </c>
      <c r="J64" s="44">
        <v>21.1</v>
      </c>
    </row>
    <row r="65" spans="2:10">
      <c r="B65" s="40"/>
      <c r="C65" s="40"/>
      <c r="D65" s="40"/>
      <c r="E65" s="40"/>
      <c r="F65" s="40"/>
      <c r="G65" s="45">
        <v>38341</v>
      </c>
      <c r="H65" s="29">
        <v>1.4583333333333335</v>
      </c>
      <c r="I65" s="44">
        <v>27.1</v>
      </c>
      <c r="J65" s="44">
        <v>23.4</v>
      </c>
    </row>
    <row r="66" spans="2:10">
      <c r="B66" s="40"/>
      <c r="C66" s="40"/>
      <c r="D66" s="40"/>
      <c r="E66" s="40"/>
      <c r="F66" s="40"/>
      <c r="G66" s="45">
        <v>38342</v>
      </c>
      <c r="H66" s="29">
        <v>5.541666666666667</v>
      </c>
      <c r="I66" s="44">
        <v>24.5</v>
      </c>
      <c r="J66" s="44">
        <v>19.899999999999999</v>
      </c>
    </row>
    <row r="67" spans="2:10">
      <c r="B67" s="40"/>
      <c r="C67" s="40"/>
      <c r="D67" s="40"/>
      <c r="E67" s="40"/>
      <c r="F67" s="40"/>
      <c r="G67" s="45">
        <v>38344</v>
      </c>
      <c r="H67" s="29">
        <v>0.91666666666666663</v>
      </c>
      <c r="I67" s="44">
        <v>20.5</v>
      </c>
      <c r="J67" s="44">
        <v>20.5</v>
      </c>
    </row>
    <row r="68" spans="2:10">
      <c r="B68" s="40"/>
      <c r="C68" s="40"/>
      <c r="D68" s="40"/>
      <c r="E68" s="40"/>
      <c r="F68" s="40"/>
      <c r="G68" s="45">
        <v>38345</v>
      </c>
      <c r="H68" s="29">
        <v>1.7916666666666665</v>
      </c>
      <c r="I68" s="44">
        <v>22.6</v>
      </c>
      <c r="J68" s="44">
        <v>22.1</v>
      </c>
    </row>
    <row r="69" spans="2:10">
      <c r="B69" s="40"/>
      <c r="C69" s="40"/>
      <c r="D69" s="40"/>
      <c r="E69" s="40"/>
      <c r="F69" s="40"/>
      <c r="G69" s="45">
        <v>38350</v>
      </c>
      <c r="H69" s="29">
        <v>1.5416666666666665</v>
      </c>
      <c r="I69" s="44">
        <v>21.9</v>
      </c>
      <c r="J69" s="44">
        <v>21</v>
      </c>
    </row>
    <row r="70" spans="2:10">
      <c r="B70" s="40"/>
      <c r="C70" s="40"/>
      <c r="D70" s="40"/>
      <c r="E70" s="40"/>
      <c r="F70" s="40"/>
      <c r="G70" s="5" t="s">
        <v>254</v>
      </c>
      <c r="H70" s="29">
        <v>87.875000000000014</v>
      </c>
      <c r="I70" s="44">
        <v>29.2</v>
      </c>
      <c r="J70" s="44">
        <v>18.8</v>
      </c>
    </row>
    <row r="71" spans="2:10">
      <c r="B71" s="40"/>
      <c r="C71" s="40"/>
      <c r="D71" s="40"/>
      <c r="E71" s="40"/>
      <c r="F71" s="40"/>
      <c r="G71" s="40"/>
      <c r="H71" s="40"/>
      <c r="I71" s="40"/>
    </row>
    <row r="72" spans="2:10">
      <c r="B72" s="40"/>
      <c r="C72" s="40"/>
      <c r="D72" s="40"/>
      <c r="E72" s="40"/>
      <c r="F72" s="40"/>
      <c r="G72" s="40"/>
      <c r="H72" s="40"/>
      <c r="I72" s="40"/>
    </row>
    <row r="73" spans="2:10">
      <c r="B73" s="40"/>
      <c r="C73" s="40"/>
      <c r="D73" s="40"/>
      <c r="E73" s="40"/>
      <c r="F73" s="40"/>
      <c r="G73" s="40"/>
      <c r="H73" s="40"/>
      <c r="I73" s="40"/>
    </row>
    <row r="74" spans="2:10">
      <c r="B74" s="40"/>
      <c r="C74" s="40"/>
      <c r="D74" s="40"/>
      <c r="E74" s="40"/>
      <c r="F74" s="40"/>
      <c r="G74" s="40"/>
      <c r="H74" s="40"/>
      <c r="I74" s="40"/>
    </row>
    <row r="75" spans="2:10">
      <c r="B75" s="40"/>
      <c r="C75" s="40"/>
      <c r="D75" s="40"/>
      <c r="E75" s="40"/>
      <c r="F75" s="40"/>
      <c r="G75" s="40"/>
      <c r="H75" s="40"/>
      <c r="I75" s="40"/>
    </row>
    <row r="76" spans="2:10">
      <c r="B76" s="40"/>
      <c r="C76" s="40"/>
      <c r="D76" s="40"/>
      <c r="E76" s="40"/>
      <c r="F76" s="40"/>
      <c r="G76" s="40"/>
      <c r="H76" s="40"/>
      <c r="I76" s="40"/>
    </row>
    <row r="77" spans="2:10">
      <c r="B77" s="40"/>
      <c r="C77" s="40"/>
      <c r="D77" s="40"/>
      <c r="E77" s="40"/>
      <c r="F77" s="40"/>
      <c r="G77" s="40"/>
      <c r="H77" s="40"/>
      <c r="I77" s="40"/>
    </row>
    <row r="78" spans="2:10">
      <c r="B78" s="40"/>
      <c r="C78" s="40"/>
      <c r="D78" s="40"/>
      <c r="E78" s="40"/>
      <c r="F78" s="40"/>
      <c r="G78" s="40"/>
      <c r="H78" s="40"/>
      <c r="I78" s="40"/>
    </row>
    <row r="79" spans="2:10">
      <c r="B79" s="40"/>
      <c r="C79" s="40"/>
      <c r="D79" s="40"/>
      <c r="E79" s="40"/>
      <c r="F79" s="40"/>
      <c r="G79" s="40"/>
      <c r="H79" s="40"/>
      <c r="I79" s="40"/>
    </row>
    <row r="80" spans="2:10">
      <c r="B80" s="40"/>
      <c r="C80" s="40"/>
      <c r="D80" s="40"/>
      <c r="E80" s="40"/>
      <c r="F80" s="40"/>
      <c r="G80" s="40"/>
      <c r="H80" s="40"/>
      <c r="I80" s="40"/>
    </row>
    <row r="81" spans="2:9">
      <c r="B81" s="40"/>
      <c r="C81" s="40"/>
      <c r="D81" s="40"/>
      <c r="E81" s="40"/>
      <c r="F81" s="40"/>
      <c r="G81" s="40"/>
      <c r="H81" s="40"/>
      <c r="I81" s="40"/>
    </row>
    <row r="82" spans="2:9">
      <c r="B82" s="40"/>
      <c r="C82" s="40"/>
      <c r="D82" s="40"/>
      <c r="E82" s="40"/>
      <c r="F82" s="40"/>
      <c r="G82" s="40"/>
      <c r="H82" s="40"/>
      <c r="I82" s="40"/>
    </row>
    <row r="83" spans="2:9">
      <c r="B83" s="40"/>
      <c r="C83" s="40"/>
      <c r="D83" s="40"/>
      <c r="E83" s="40"/>
      <c r="F83" s="40"/>
      <c r="G83" s="40"/>
      <c r="H83" s="40"/>
      <c r="I83" s="40"/>
    </row>
    <row r="84" spans="2:9">
      <c r="B84" s="40"/>
      <c r="C84" s="40"/>
      <c r="D84" s="40"/>
      <c r="E84" s="40"/>
      <c r="F84" s="40"/>
      <c r="G84" s="40"/>
      <c r="H84" s="40"/>
      <c r="I84" s="40"/>
    </row>
    <row r="85" spans="2:9">
      <c r="B85" s="40"/>
      <c r="C85" s="40"/>
      <c r="D85" s="40"/>
      <c r="E85" s="40"/>
      <c r="F85" s="40"/>
      <c r="G85" s="40"/>
      <c r="H85" s="40"/>
      <c r="I85" s="40"/>
    </row>
    <row r="86" spans="2:9">
      <c r="B86" s="40"/>
      <c r="C86" s="40"/>
      <c r="D86" s="40"/>
      <c r="E86" s="40"/>
      <c r="F86" s="40"/>
      <c r="G86" s="40"/>
      <c r="H86" s="40"/>
      <c r="I86" s="40"/>
    </row>
    <row r="87" spans="2:9">
      <c r="B87" s="40"/>
      <c r="C87" s="40"/>
      <c r="D87" s="40"/>
      <c r="E87" s="40"/>
      <c r="F87" s="40"/>
      <c r="G87" s="40"/>
      <c r="H87" s="40"/>
      <c r="I87" s="40"/>
    </row>
    <row r="88" spans="2:9">
      <c r="B88" s="40"/>
      <c r="C88" s="40"/>
      <c r="D88" s="40"/>
      <c r="E88" s="40"/>
      <c r="F88" s="40"/>
      <c r="G88" s="40"/>
      <c r="H88" s="40"/>
      <c r="I88" s="40"/>
    </row>
    <row r="89" spans="2:9">
      <c r="B89" s="40"/>
      <c r="C89" s="40"/>
      <c r="D89" s="40"/>
      <c r="E89" s="40"/>
      <c r="F89" s="40"/>
      <c r="G89" s="40"/>
      <c r="H89" s="40"/>
      <c r="I89" s="40"/>
    </row>
    <row r="90" spans="2:9">
      <c r="B90" s="40"/>
      <c r="C90" s="40"/>
      <c r="D90" s="40"/>
      <c r="E90" s="40"/>
      <c r="F90" s="40"/>
      <c r="G90" s="40"/>
      <c r="H90" s="40"/>
      <c r="I90" s="40"/>
    </row>
    <row r="91" spans="2:9">
      <c r="C91" s="19"/>
    </row>
    <row r="92" spans="2:9">
      <c r="C92" s="19"/>
    </row>
    <row r="93" spans="2:9">
      <c r="C93" s="43" t="s">
        <v>296</v>
      </c>
      <c r="D93" s="43"/>
      <c r="E93" s="43"/>
    </row>
    <row r="94" spans="2:9">
      <c r="C94" s="43"/>
      <c r="D94" s="43"/>
      <c r="E94" s="43"/>
    </row>
    <row r="95" spans="2:9">
      <c r="C95" s="43"/>
      <c r="D95" s="43"/>
      <c r="E95" s="43"/>
    </row>
    <row r="99" spans="3:10">
      <c r="C99" s="41" t="s">
        <v>293</v>
      </c>
      <c r="D99" s="41"/>
      <c r="F99" s="41" t="s">
        <v>292</v>
      </c>
      <c r="G99" s="41"/>
      <c r="I99" s="41" t="s">
        <v>295</v>
      </c>
      <c r="J99" s="41"/>
    </row>
    <row r="100" spans="3:10">
      <c r="C100" s="41"/>
      <c r="D100" s="41"/>
      <c r="F100" s="41"/>
      <c r="G100" s="41"/>
      <c r="I100" s="41"/>
      <c r="J100" s="41"/>
    </row>
    <row r="101" spans="3:10">
      <c r="C101" s="14" t="s">
        <v>279</v>
      </c>
      <c r="D101" s="17">
        <v>2.7563025210084029</v>
      </c>
      <c r="F101" s="14" t="s">
        <v>279</v>
      </c>
      <c r="G101" s="17">
        <v>913.94369747899134</v>
      </c>
      <c r="I101" s="14" t="s">
        <v>279</v>
      </c>
      <c r="J101" s="17">
        <v>914.3731092436974</v>
      </c>
    </row>
    <row r="102" spans="3:10">
      <c r="C102" s="14" t="s">
        <v>280</v>
      </c>
      <c r="D102" s="17">
        <v>0.42645836926273561</v>
      </c>
      <c r="F102" s="14" t="s">
        <v>280</v>
      </c>
      <c r="G102" s="17">
        <v>0.20103576922809691</v>
      </c>
      <c r="I102" s="14" t="s">
        <v>280</v>
      </c>
      <c r="J102" s="17">
        <v>0.20086232514656352</v>
      </c>
    </row>
    <row r="103" spans="3:10">
      <c r="C103" s="14" t="s">
        <v>281</v>
      </c>
      <c r="D103" s="17">
        <v>1</v>
      </c>
      <c r="F103" s="14" t="s">
        <v>281</v>
      </c>
      <c r="G103" s="17">
        <v>913.8</v>
      </c>
      <c r="I103" s="14" t="s">
        <v>281</v>
      </c>
      <c r="J103" s="17">
        <v>914.5</v>
      </c>
    </row>
    <row r="104" spans="3:10">
      <c r="C104" s="14" t="s">
        <v>282</v>
      </c>
      <c r="D104" s="17">
        <v>0.2</v>
      </c>
      <c r="F104" s="14" t="s">
        <v>282</v>
      </c>
      <c r="G104" s="17">
        <v>913.2</v>
      </c>
      <c r="I104" s="14" t="s">
        <v>282</v>
      </c>
      <c r="J104" s="17">
        <v>915</v>
      </c>
    </row>
    <row r="105" spans="3:10">
      <c r="C105" s="14" t="s">
        <v>283</v>
      </c>
      <c r="D105" s="17">
        <v>4.6521115791641945</v>
      </c>
      <c r="F105" s="14" t="s">
        <v>283</v>
      </c>
      <c r="G105" s="17">
        <v>2.1930413312536503</v>
      </c>
      <c r="I105" s="14" t="s">
        <v>283</v>
      </c>
      <c r="J105" s="17">
        <v>2.1911492797002152</v>
      </c>
    </row>
    <row r="106" spans="3:10">
      <c r="C106" s="14" t="s">
        <v>284</v>
      </c>
      <c r="D106" s="17">
        <v>21.642142144993578</v>
      </c>
      <c r="F106" s="14" t="s">
        <v>284</v>
      </c>
      <c r="G106" s="17">
        <v>4.8094302805867821</v>
      </c>
      <c r="I106" s="14" t="s">
        <v>284</v>
      </c>
      <c r="J106" s="17">
        <v>4.8011351659307726</v>
      </c>
    </row>
    <row r="107" spans="3:10">
      <c r="C107" s="14" t="s">
        <v>285</v>
      </c>
      <c r="D107" s="17">
        <v>19.809972996971396</v>
      </c>
      <c r="F107" s="14" t="s">
        <v>285</v>
      </c>
      <c r="G107" s="17">
        <v>-0.75086409736559512</v>
      </c>
      <c r="I107" s="14" t="s">
        <v>285</v>
      </c>
      <c r="J107" s="17">
        <v>-0.66770631246264012</v>
      </c>
    </row>
    <row r="108" spans="3:10">
      <c r="C108" s="14" t="s">
        <v>286</v>
      </c>
      <c r="D108" s="17">
        <v>3.9574866393531649</v>
      </c>
      <c r="F108" s="14" t="s">
        <v>286</v>
      </c>
      <c r="G108" s="17">
        <v>-5.7199275892619451E-2</v>
      </c>
      <c r="I108" s="14" t="s">
        <v>286</v>
      </c>
      <c r="J108" s="17">
        <v>-0.14501639085554691</v>
      </c>
    </row>
    <row r="109" spans="3:10">
      <c r="C109" s="14" t="s">
        <v>287</v>
      </c>
      <c r="D109" s="17">
        <v>30.400000000000002</v>
      </c>
      <c r="F109" s="14" t="s">
        <v>287</v>
      </c>
      <c r="G109" s="17">
        <v>8.5999999999999091</v>
      </c>
      <c r="I109" s="14" t="s">
        <v>287</v>
      </c>
      <c r="J109" s="17">
        <v>8.8999999999999773</v>
      </c>
    </row>
    <row r="110" spans="3:10">
      <c r="C110" s="14" t="s">
        <v>288</v>
      </c>
      <c r="D110" s="17">
        <v>0.2</v>
      </c>
      <c r="F110" s="14" t="s">
        <v>288</v>
      </c>
      <c r="G110" s="17">
        <v>909.7</v>
      </c>
      <c r="I110" s="14" t="s">
        <v>288</v>
      </c>
      <c r="J110" s="17">
        <v>909.9</v>
      </c>
    </row>
    <row r="111" spans="3:10">
      <c r="C111" s="14" t="s">
        <v>289</v>
      </c>
      <c r="D111" s="17">
        <v>30.6</v>
      </c>
      <c r="F111" s="14" t="s">
        <v>289</v>
      </c>
      <c r="G111" s="17">
        <v>918.3</v>
      </c>
      <c r="I111" s="14" t="s">
        <v>289</v>
      </c>
      <c r="J111" s="17">
        <v>918.8</v>
      </c>
    </row>
    <row r="112" spans="3:10">
      <c r="C112" s="14" t="s">
        <v>290</v>
      </c>
      <c r="D112" s="17">
        <v>327.99999999999994</v>
      </c>
      <c r="F112" s="14" t="s">
        <v>290</v>
      </c>
      <c r="G112" s="17">
        <v>108759.29999999997</v>
      </c>
      <c r="I112" s="14" t="s">
        <v>290</v>
      </c>
      <c r="J112" s="17">
        <v>108810.4</v>
      </c>
    </row>
    <row r="113" spans="3:10" ht="15.75" thickBot="1">
      <c r="C113" s="16" t="s">
        <v>291</v>
      </c>
      <c r="D113" s="18">
        <v>119</v>
      </c>
      <c r="F113" s="16" t="s">
        <v>291</v>
      </c>
      <c r="G113" s="18">
        <v>119</v>
      </c>
      <c r="I113" s="18" t="s">
        <v>291</v>
      </c>
      <c r="J113" s="18">
        <v>119</v>
      </c>
    </row>
    <row r="116" spans="3:10" ht="15" customHeight="1">
      <c r="C116" s="41" t="s">
        <v>297</v>
      </c>
      <c r="D116" s="41"/>
      <c r="F116" s="15" t="s">
        <v>298</v>
      </c>
      <c r="G116" s="15"/>
      <c r="I116" s="41" t="s">
        <v>299</v>
      </c>
      <c r="J116" s="41"/>
    </row>
    <row r="117" spans="3:10" ht="15" customHeight="1">
      <c r="C117" s="41"/>
      <c r="D117" s="41"/>
      <c r="F117" s="15"/>
      <c r="G117" s="15"/>
      <c r="I117" s="41"/>
      <c r="J117" s="41"/>
    </row>
    <row r="118" spans="3:10">
      <c r="C118" s="14" t="s">
        <v>279</v>
      </c>
      <c r="D118" s="17">
        <v>913.61680672268938</v>
      </c>
      <c r="F118" s="14" t="s">
        <v>279</v>
      </c>
      <c r="G118" s="17">
        <v>736.03361344537814</v>
      </c>
      <c r="I118" s="14" t="s">
        <v>279</v>
      </c>
      <c r="J118" s="17">
        <v>22.197478991596636</v>
      </c>
    </row>
    <row r="119" spans="3:10">
      <c r="C119" s="14" t="s">
        <v>280</v>
      </c>
      <c r="D119" s="17">
        <v>0.20389428731188236</v>
      </c>
      <c r="F119" s="14" t="s">
        <v>280</v>
      </c>
      <c r="G119" s="17">
        <v>65.787848499723978</v>
      </c>
      <c r="I119" s="14" t="s">
        <v>280</v>
      </c>
      <c r="J119" s="17">
        <v>0.17779233850618217</v>
      </c>
    </row>
    <row r="120" spans="3:10">
      <c r="C120" s="14" t="s">
        <v>281</v>
      </c>
      <c r="D120" s="17">
        <v>913.7</v>
      </c>
      <c r="F120" s="14" t="s">
        <v>281</v>
      </c>
      <c r="G120" s="17">
        <v>553</v>
      </c>
      <c r="I120" s="14" t="s">
        <v>281</v>
      </c>
      <c r="J120" s="17">
        <v>22</v>
      </c>
    </row>
    <row r="121" spans="3:10">
      <c r="C121" s="14" t="s">
        <v>282</v>
      </c>
      <c r="D121" s="17">
        <v>915</v>
      </c>
      <c r="F121" s="14" t="s">
        <v>282</v>
      </c>
      <c r="G121" s="17">
        <v>3</v>
      </c>
      <c r="I121" s="14" t="s">
        <v>282</v>
      </c>
      <c r="J121" s="17">
        <v>20.8</v>
      </c>
    </row>
    <row r="122" spans="3:10">
      <c r="C122" s="14" t="s">
        <v>283</v>
      </c>
      <c r="D122" s="17">
        <v>2.2242240821041461</v>
      </c>
      <c r="F122" s="14" t="s">
        <v>283</v>
      </c>
      <c r="G122" s="17">
        <v>717.66069992475786</v>
      </c>
      <c r="I122" s="14" t="s">
        <v>283</v>
      </c>
      <c r="J122" s="17">
        <v>1.9394854369518033</v>
      </c>
    </row>
    <row r="123" spans="3:10">
      <c r="C123" s="14" t="s">
        <v>284</v>
      </c>
      <c r="D123" s="17">
        <v>4.9471727674120309</v>
      </c>
      <c r="F123" s="14" t="s">
        <v>284</v>
      </c>
      <c r="G123" s="17">
        <v>515036.88021649339</v>
      </c>
      <c r="I123" s="14" t="s">
        <v>284</v>
      </c>
      <c r="J123" s="17">
        <v>3.7616037601481276</v>
      </c>
    </row>
    <row r="124" spans="3:10">
      <c r="C124" s="14" t="s">
        <v>285</v>
      </c>
      <c r="D124" s="17">
        <v>-0.76592956853839089</v>
      </c>
      <c r="F124" s="14" t="s">
        <v>285</v>
      </c>
      <c r="G124" s="17">
        <v>0.29924143478372978</v>
      </c>
      <c r="I124" s="14" t="s">
        <v>285</v>
      </c>
      <c r="J124" s="17">
        <v>1.2015670407847572</v>
      </c>
    </row>
    <row r="125" spans="3:10">
      <c r="C125" s="14" t="s">
        <v>286</v>
      </c>
      <c r="D125" s="17">
        <v>-5.4206404523606269E-2</v>
      </c>
      <c r="F125" s="14" t="s">
        <v>286</v>
      </c>
      <c r="G125" s="17">
        <v>1.02051204875962</v>
      </c>
      <c r="I125" s="14" t="s">
        <v>286</v>
      </c>
      <c r="J125" s="17">
        <v>0.92402092726122076</v>
      </c>
    </row>
    <row r="126" spans="3:10">
      <c r="C126" s="14" t="s">
        <v>287</v>
      </c>
      <c r="D126" s="17">
        <v>9.1999999999999318</v>
      </c>
      <c r="F126" s="14" t="s">
        <v>287</v>
      </c>
      <c r="G126" s="17">
        <v>3098</v>
      </c>
      <c r="I126" s="14" t="s">
        <v>287</v>
      </c>
      <c r="J126" s="17">
        <v>10.399999999999999</v>
      </c>
    </row>
    <row r="127" spans="3:10">
      <c r="C127" s="14" t="s">
        <v>288</v>
      </c>
      <c r="D127" s="17">
        <v>909.1</v>
      </c>
      <c r="F127" s="14" t="s">
        <v>288</v>
      </c>
      <c r="G127" s="17">
        <v>3</v>
      </c>
      <c r="I127" s="14" t="s">
        <v>288</v>
      </c>
      <c r="J127" s="17">
        <v>18.8</v>
      </c>
    </row>
    <row r="128" spans="3:10">
      <c r="C128" s="14" t="s">
        <v>289</v>
      </c>
      <c r="D128" s="17">
        <v>918.3</v>
      </c>
      <c r="F128" s="14" t="s">
        <v>289</v>
      </c>
      <c r="G128" s="17">
        <v>3101</v>
      </c>
      <c r="I128" s="14" t="s">
        <v>289</v>
      </c>
      <c r="J128" s="17">
        <v>29.2</v>
      </c>
    </row>
    <row r="129" spans="3:10">
      <c r="C129" s="14" t="s">
        <v>290</v>
      </c>
      <c r="D129" s="17">
        <v>108720.40000000004</v>
      </c>
      <c r="F129" s="14" t="s">
        <v>290</v>
      </c>
      <c r="G129" s="17">
        <v>87588</v>
      </c>
      <c r="I129" s="14" t="s">
        <v>290</v>
      </c>
      <c r="J129" s="17">
        <v>2641.4999999999995</v>
      </c>
    </row>
    <row r="130" spans="3:10" ht="15.75" thickBot="1">
      <c r="C130" s="16" t="s">
        <v>291</v>
      </c>
      <c r="D130" s="18">
        <v>119</v>
      </c>
      <c r="F130" s="16" t="s">
        <v>291</v>
      </c>
      <c r="G130" s="18">
        <v>119</v>
      </c>
      <c r="I130" s="16" t="s">
        <v>291</v>
      </c>
      <c r="J130" s="18">
        <v>119</v>
      </c>
    </row>
    <row r="131" spans="3:10">
      <c r="C131" s="14"/>
      <c r="D131" s="17"/>
      <c r="G131" s="20"/>
      <c r="I131" s="14"/>
      <c r="J131" s="17"/>
    </row>
    <row r="135" spans="3:10" ht="15" customHeight="1">
      <c r="C135" s="41" t="s">
        <v>300</v>
      </c>
      <c r="D135" s="41"/>
      <c r="F135" s="15" t="s">
        <v>301</v>
      </c>
      <c r="G135" s="15"/>
      <c r="I135" s="41" t="s">
        <v>302</v>
      </c>
      <c r="J135" s="41"/>
    </row>
    <row r="136" spans="3:10" ht="15" customHeight="1">
      <c r="C136" s="41"/>
      <c r="D136" s="41"/>
      <c r="F136" s="15"/>
      <c r="G136" s="15"/>
      <c r="I136" s="41"/>
      <c r="J136" s="41"/>
    </row>
    <row r="137" spans="3:10">
      <c r="C137" s="14" t="s">
        <v>279</v>
      </c>
      <c r="D137" s="17">
        <v>18.802521008403357</v>
      </c>
      <c r="F137" s="14" t="s">
        <v>279</v>
      </c>
      <c r="G137" s="17">
        <v>23.696638655462181</v>
      </c>
      <c r="I137" s="14" t="s">
        <v>279</v>
      </c>
      <c r="J137" s="17">
        <v>21.474789915966387</v>
      </c>
    </row>
    <row r="138" spans="3:10">
      <c r="C138" s="14" t="s">
        <v>280</v>
      </c>
      <c r="D138" s="17">
        <v>7.8317863685225489E-2</v>
      </c>
      <c r="F138" s="14" t="s">
        <v>280</v>
      </c>
      <c r="G138" s="17">
        <v>0.23169929769776798</v>
      </c>
      <c r="I138" s="14" t="s">
        <v>280</v>
      </c>
      <c r="J138" s="17">
        <v>0.15787371921812096</v>
      </c>
    </row>
    <row r="139" spans="3:10">
      <c r="C139" s="14" t="s">
        <v>281</v>
      </c>
      <c r="D139" s="17">
        <v>18.899999999999999</v>
      </c>
      <c r="F139" s="14" t="s">
        <v>281</v>
      </c>
      <c r="G139" s="17">
        <v>23.7</v>
      </c>
      <c r="I139" s="14" t="s">
        <v>281</v>
      </c>
      <c r="J139" s="17">
        <v>21.1</v>
      </c>
    </row>
    <row r="140" spans="3:10">
      <c r="C140" s="14" t="s">
        <v>282</v>
      </c>
      <c r="D140" s="17">
        <v>19</v>
      </c>
      <c r="F140" s="14" t="s">
        <v>282</v>
      </c>
      <c r="G140" s="17">
        <v>20.8</v>
      </c>
      <c r="I140" s="14" t="s">
        <v>282</v>
      </c>
      <c r="J140" s="17">
        <v>22.1</v>
      </c>
    </row>
    <row r="141" spans="3:10">
      <c r="C141" s="14" t="s">
        <v>283</v>
      </c>
      <c r="D141" s="17">
        <v>0.85434702837540777</v>
      </c>
      <c r="F141" s="14" t="s">
        <v>283</v>
      </c>
      <c r="G141" s="17">
        <v>2.5275409357482284</v>
      </c>
      <c r="I141" s="14" t="s">
        <v>283</v>
      </c>
      <c r="J141" s="17">
        <v>1.7221989534173132</v>
      </c>
    </row>
    <row r="142" spans="3:10">
      <c r="C142" s="14" t="s">
        <v>284</v>
      </c>
      <c r="D142" s="17">
        <v>0.72990884489388974</v>
      </c>
      <c r="F142" s="14" t="s">
        <v>284</v>
      </c>
      <c r="G142" s="17">
        <v>6.3884631818830293</v>
      </c>
      <c r="I142" s="14" t="s">
        <v>284</v>
      </c>
      <c r="J142" s="17">
        <v>2.9659692351516891</v>
      </c>
    </row>
    <row r="143" spans="3:10">
      <c r="C143" s="14" t="s">
        <v>285</v>
      </c>
      <c r="D143" s="17">
        <v>0.54934128153753115</v>
      </c>
      <c r="F143" s="14" t="s">
        <v>285</v>
      </c>
      <c r="G143" s="17">
        <v>-0.53362425657350165</v>
      </c>
      <c r="I143" s="14" t="s">
        <v>285</v>
      </c>
      <c r="J143" s="17">
        <v>1.1101980259391007</v>
      </c>
    </row>
    <row r="144" spans="3:10">
      <c r="C144" s="14" t="s">
        <v>286</v>
      </c>
      <c r="D144" s="17">
        <v>-0.62258359292319776</v>
      </c>
      <c r="F144" s="14" t="s">
        <v>286</v>
      </c>
      <c r="G144" s="17">
        <v>0.25629248284706457</v>
      </c>
      <c r="I144" s="14" t="s">
        <v>286</v>
      </c>
      <c r="J144" s="17">
        <v>0.8644624248427486</v>
      </c>
    </row>
    <row r="145" spans="2:10">
      <c r="C145" s="14" t="s">
        <v>287</v>
      </c>
      <c r="D145" s="17">
        <v>5.1000000000000014</v>
      </c>
      <c r="F145" s="14" t="s">
        <v>287</v>
      </c>
      <c r="G145" s="17">
        <v>10.5</v>
      </c>
      <c r="I145" s="14" t="s">
        <v>287</v>
      </c>
      <c r="J145" s="17">
        <v>9.1000000000000014</v>
      </c>
    </row>
    <row r="146" spans="2:10">
      <c r="C146" s="14" t="s">
        <v>288</v>
      </c>
      <c r="D146" s="17">
        <v>15.7</v>
      </c>
      <c r="F146" s="14" t="s">
        <v>288</v>
      </c>
      <c r="G146" s="17">
        <v>18.899999999999999</v>
      </c>
      <c r="I146" s="14" t="s">
        <v>288</v>
      </c>
      <c r="J146" s="17">
        <v>18</v>
      </c>
    </row>
    <row r="147" spans="2:10">
      <c r="C147" s="14" t="s">
        <v>289</v>
      </c>
      <c r="D147" s="17">
        <v>20.8</v>
      </c>
      <c r="F147" s="14" t="s">
        <v>289</v>
      </c>
      <c r="G147" s="17">
        <v>29.4</v>
      </c>
      <c r="I147" s="14" t="s">
        <v>289</v>
      </c>
      <c r="J147" s="17">
        <v>27.1</v>
      </c>
    </row>
    <row r="148" spans="2:10">
      <c r="C148" s="14" t="s">
        <v>290</v>
      </c>
      <c r="D148" s="17">
        <v>2237.4999999999995</v>
      </c>
      <c r="F148" s="14" t="s">
        <v>290</v>
      </c>
      <c r="G148" s="17">
        <v>2819.8999999999996</v>
      </c>
      <c r="I148" s="14" t="s">
        <v>290</v>
      </c>
      <c r="J148" s="17">
        <v>2555.5</v>
      </c>
    </row>
    <row r="149" spans="2:10" ht="15.75" thickBot="1">
      <c r="C149" s="16" t="s">
        <v>291</v>
      </c>
      <c r="D149" s="18">
        <v>119</v>
      </c>
      <c r="F149" s="16" t="s">
        <v>291</v>
      </c>
      <c r="G149" s="18">
        <v>119</v>
      </c>
      <c r="I149" s="16" t="s">
        <v>291</v>
      </c>
      <c r="J149" s="18">
        <v>119</v>
      </c>
    </row>
    <row r="155" spans="2:10">
      <c r="B155" s="3" t="s">
        <v>341</v>
      </c>
    </row>
    <row r="156" spans="2:10">
      <c r="B156" s="4" t="s">
        <v>255</v>
      </c>
      <c r="C156" t="s">
        <v>340</v>
      </c>
      <c r="D156" t="s">
        <v>320</v>
      </c>
      <c r="E156" t="s">
        <v>319</v>
      </c>
      <c r="F156" t="s">
        <v>266</v>
      </c>
    </row>
    <row r="157" spans="2:10">
      <c r="B157" s="5" t="s">
        <v>307</v>
      </c>
      <c r="C157" s="6">
        <v>914.8333333333336</v>
      </c>
      <c r="D157" s="6">
        <v>18.8</v>
      </c>
      <c r="E157" s="6">
        <v>25.2</v>
      </c>
      <c r="F157" s="6">
        <v>21.555072463768116</v>
      </c>
    </row>
    <row r="158" spans="2:10">
      <c r="B158" s="39" t="s">
        <v>261</v>
      </c>
      <c r="C158" s="6">
        <v>913.80454545454552</v>
      </c>
      <c r="D158" s="6">
        <v>20.5</v>
      </c>
      <c r="E158" s="6">
        <v>25.2</v>
      </c>
      <c r="F158" s="6">
        <v>21.959090909090911</v>
      </c>
    </row>
    <row r="159" spans="2:10">
      <c r="B159" s="39" t="s">
        <v>262</v>
      </c>
      <c r="C159" s="6">
        <v>915.18333333333328</v>
      </c>
      <c r="D159" s="6">
        <v>18.8</v>
      </c>
      <c r="E159" s="6">
        <v>23.8</v>
      </c>
      <c r="F159" s="6">
        <v>21.120833333333334</v>
      </c>
    </row>
    <row r="160" spans="2:10">
      <c r="B160" s="39" t="s">
        <v>256</v>
      </c>
      <c r="C160" s="6">
        <v>915.45217391304334</v>
      </c>
      <c r="D160" s="6">
        <v>19.100000000000001</v>
      </c>
      <c r="E160" s="6">
        <v>24.3</v>
      </c>
      <c r="F160" s="6">
        <v>21.621739130434783</v>
      </c>
    </row>
    <row r="161" spans="2:6">
      <c r="B161" s="5" t="s">
        <v>310</v>
      </c>
      <c r="C161" s="6">
        <v>912.71599999999989</v>
      </c>
      <c r="D161" s="6">
        <v>19.8</v>
      </c>
      <c r="E161" s="6">
        <v>29.2</v>
      </c>
      <c r="F161" s="6">
        <v>23.084</v>
      </c>
    </row>
    <row r="162" spans="2:6">
      <c r="B162" s="39" t="s">
        <v>263</v>
      </c>
      <c r="C162" s="6">
        <v>910.75454545454556</v>
      </c>
      <c r="D162" s="6">
        <v>20.5</v>
      </c>
      <c r="E162" s="6">
        <v>26.7</v>
      </c>
      <c r="F162" s="6">
        <v>24</v>
      </c>
    </row>
    <row r="163" spans="2:6">
      <c r="B163" s="39" t="s">
        <v>260</v>
      </c>
      <c r="C163" s="6">
        <v>913.26923076923094</v>
      </c>
      <c r="D163" s="6">
        <v>19.8</v>
      </c>
      <c r="E163" s="6">
        <v>29.2</v>
      </c>
      <c r="F163" s="6">
        <v>22.825641025641026</v>
      </c>
    </row>
    <row r="164" spans="2:6">
      <c r="B164" s="5" t="s">
        <v>254</v>
      </c>
      <c r="C164" s="6">
        <v>913.94369747899134</v>
      </c>
      <c r="D164" s="6">
        <v>18.8</v>
      </c>
      <c r="E164" s="6">
        <v>29.2</v>
      </c>
      <c r="F164" s="6">
        <v>22.197478991596636</v>
      </c>
    </row>
  </sheetData>
  <mergeCells count="9">
    <mergeCell ref="C116:D117"/>
    <mergeCell ref="I116:J117"/>
    <mergeCell ref="C135:D136"/>
    <mergeCell ref="I135:J136"/>
    <mergeCell ref="O5:U8"/>
    <mergeCell ref="C93:E95"/>
    <mergeCell ref="C99:D100"/>
    <mergeCell ref="I99:J100"/>
    <mergeCell ref="F99:G100"/>
  </mergeCells>
  <pageMargins left="0.511811024" right="0.511811024" top="0.78740157499999996" bottom="0.78740157499999996" header="0.31496062000000002" footer="0.31496062000000002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9AB5-AA56-40E4-BC0B-5272A54F094C}">
  <dimension ref="A1:C34"/>
  <sheetViews>
    <sheetView topLeftCell="A3" workbookViewId="0">
      <selection activeCell="A26" sqref="A26"/>
    </sheetView>
  </sheetViews>
  <sheetFormatPr defaultRowHeight="15"/>
  <cols>
    <col min="1" max="1" width="64.140625" customWidth="1"/>
    <col min="2" max="2" width="13" bestFit="1" customWidth="1"/>
  </cols>
  <sheetData>
    <row r="1" spans="1:3">
      <c r="A1" t="s">
        <v>318</v>
      </c>
      <c r="B1">
        <v>2003</v>
      </c>
      <c r="C1">
        <v>2004</v>
      </c>
    </row>
    <row r="2" spans="1:3" ht="31.5">
      <c r="A2" s="31" t="s">
        <v>325</v>
      </c>
      <c r="B2" s="32">
        <v>775644</v>
      </c>
    </row>
    <row r="3" spans="1:3" ht="31.5">
      <c r="A3" s="31" t="s">
        <v>326</v>
      </c>
      <c r="B3" s="30">
        <v>775644</v>
      </c>
    </row>
    <row r="4" spans="1:3" ht="31.5">
      <c r="A4" s="31" t="s">
        <v>327</v>
      </c>
      <c r="B4" s="33">
        <v>30</v>
      </c>
    </row>
    <row r="5" spans="1:3" ht="31.5">
      <c r="A5" s="31" t="s">
        <v>328</v>
      </c>
      <c r="B5" s="33">
        <v>10</v>
      </c>
    </row>
    <row r="6" spans="1:3" ht="31.5">
      <c r="A6" s="31" t="s">
        <v>329</v>
      </c>
      <c r="B6" s="30">
        <v>23269320</v>
      </c>
    </row>
    <row r="7" spans="1:3" ht="30.75">
      <c r="A7" s="34" t="s">
        <v>330</v>
      </c>
      <c r="B7" s="36">
        <v>7756440</v>
      </c>
    </row>
    <row r="11" spans="1:3" ht="47.25">
      <c r="A11" s="31" t="s">
        <v>331</v>
      </c>
      <c r="B11" s="30">
        <v>775644</v>
      </c>
    </row>
    <row r="12" spans="1:3" ht="45">
      <c r="A12" s="33" t="s">
        <v>332</v>
      </c>
      <c r="B12" s="35">
        <v>774922</v>
      </c>
    </row>
    <row r="14" spans="1:3">
      <c r="A14" s="33" t="s">
        <v>333</v>
      </c>
      <c r="B14" s="37">
        <v>27516.125</v>
      </c>
    </row>
    <row r="15" spans="1:3">
      <c r="A15" s="33" t="s">
        <v>334</v>
      </c>
      <c r="B15" s="37">
        <v>29242.301886792451</v>
      </c>
    </row>
    <row r="16" spans="1:3">
      <c r="A16" s="33" t="s">
        <v>335</v>
      </c>
    </row>
    <row r="17" spans="1:2">
      <c r="A17" s="33" t="s">
        <v>336</v>
      </c>
    </row>
    <row r="21" spans="1:2" ht="31.5">
      <c r="A21" s="31" t="s">
        <v>325</v>
      </c>
      <c r="B21" s="32">
        <v>220455</v>
      </c>
    </row>
    <row r="22" spans="1:2" ht="31.5">
      <c r="A22" s="31" t="s">
        <v>326</v>
      </c>
      <c r="B22" s="30">
        <v>220455</v>
      </c>
    </row>
    <row r="23" spans="1:2" ht="31.5">
      <c r="A23" s="31" t="s">
        <v>327</v>
      </c>
      <c r="B23" s="33">
        <v>30</v>
      </c>
    </row>
    <row r="24" spans="1:2" ht="31.5">
      <c r="A24" s="31" t="s">
        <v>328</v>
      </c>
      <c r="B24" s="33">
        <v>10</v>
      </c>
    </row>
    <row r="25" spans="1:2" ht="31.5">
      <c r="A25" s="31" t="s">
        <v>329</v>
      </c>
      <c r="B25" s="30">
        <v>6613650</v>
      </c>
    </row>
    <row r="26" spans="1:2" ht="30.75">
      <c r="A26" s="34" t="s">
        <v>330</v>
      </c>
      <c r="B26" s="36">
        <v>2204550</v>
      </c>
    </row>
    <row r="30" spans="1:2" ht="47.25">
      <c r="A30" s="31" t="s">
        <v>331</v>
      </c>
      <c r="B30" s="30">
        <v>775644</v>
      </c>
    </row>
    <row r="31" spans="1:2" ht="45">
      <c r="A31" s="33" t="s">
        <v>332</v>
      </c>
      <c r="B31" s="35">
        <v>774922</v>
      </c>
    </row>
    <row r="34" spans="1:2">
      <c r="A34" s="33" t="s">
        <v>337</v>
      </c>
      <c r="B34" s="33">
        <v>324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2 1 e 6 c 3 - 0 8 b 9 - 4 a 8 3 - 9 0 5 e - 8 7 7 7 a d 7 b d c d 6 "   x m l n s = " h t t p : / / s c h e m a s . m i c r o s o f t . c o m / D a t a M a s h u p " > A A A A A H o I A A B Q S w M E F A A C A A g A g m Y 4 W c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g m Y 4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m O F k d 3 5 A N d A U A A K U s A A A T A B w A R m 9 y b X V s Y X M v U 2 V j d G l v b j E u b S C i G A A o o B Q A A A A A A A A A A A A A A A A A A A A A A A A A A A D t W c 1 u 2 0 Y Q v g f I O w y U C w V I s u U 4 b d L U A d Y k k z A V R Z e k j B S x I W z I j c 2 W 5 C p c U k F g + B D 0 0 F M f I u g p O R V 9 h O j F O u R K M i V T P w 6 C F k h I C B J / Z r 6 Z 3 Z 2 f / S j B v D T g M T j y t / v w 9 q 3 b t 8 Q 5 T Z g P d x q D l y w J a e w H F P Z 2 d + 8 2 4 A D y I 2 T p 7 V v 5 y c 4 O G N G I J y k F D j R 5 n Q V j D q p z D A w S F v E x A y r g P o y S I G J B g u d h E J 9 T I Z U f 8 z h l i O j S l y H r H C U 8 4 i l 7 y q j P E q F I k f y Q j 5 3 f g l H p Z n 6 o Y t z R u J d F L E 6 V x w E K q T l i n A q l o f 5 w M h C I c 9 K n b y n 0 q f C C X I y f a P x N H H L q i x O j b + r u 0 N G H 5 p M h u b f 7 / X B w q N s 9 0 t c M M s w H i 2 P A n / 2 O J 8 a N Z g s W b b / Q W B h E Q c q S g 8 b D R g t U H m Z R L A 6 6 D 1 q g x x 7 3 g / j s o L t 3 b 6 8 F P 2 c 4 L C d 9 G 7 K D q 9 N O n 8 f s d A H 2 f r M l L 1 5 M p 4 K E o e P R k C b i I E 2 y X D p f m + m 0 4 3 j T h I K H d m O c 1 5 h 5 T I j J + y S Y z a 4 q n 5 g 0 T g M f J W b z 7 L A Q l 3 r q r 1 K s Q Q s u r t x o a M Q l o P y C R 9 s 0 2 5 r W x O E 1 n l o 2 3 h y 4 a n F 1 Z O u q c W S 4 Z P L H 5 H c L X M s l v R a g z O S d b V i g R B G K l S B R 3 n G I B c Q 1 L e e x b h s q A b z s G 8 d 6 D z Q C u u M S l V g F B L E N t B Q d V i D k t s o Q J n n e 6 Z N C C U j f 7 Y B C B m 5 z q r x K x + h 3 Y K V S y a J N M B D Q K X j S s w 5 J D 5 S f n u 1 E n / 4 p k F 3 d P N J t 4 g 4 Q Q 0 N 8 G 9 p w O O g d W u D o a n k Y n / 5 W F 1 G X N I + s v m u B p o N l H 5 P e U 2 u m s S h o T t 4 9 N 0 x S 6 f Z a C + b k z / 5 6 R W g c 6 + h C C z T D 1 u V q z p 0 / S w q x 4 m T R x l T H J s + I V i x D b k S J d k Q Z E d f W U g 2 N 4 O i u l j U X k U C X C + F s y 2 o h y w P w 2 G f w O q P h 6 4 w l M K Y h T 2 D y A d o P 8 G h B n I U h 8 A x 2 p X a v 0 D m m Y U W Y 2 / y N U J Y y o Z x z j H r n C C D S P B / 7 i K v y D I t J c U c i K D b z e O J 3 X J 7 f V I a Y s o X S E H 5 8 J D 3 B 8 i i v C v e u L n e b z b k 3 M t 0 k + J I 7 z U 3 z w I W c A S b A n y U 8 q E B T n B E s b S A m f 3 E I z j I a i P K E O C z S s l E Y e D S t n p a F e a u e F A 2 / g h g n 4 W K p + t 3 Z q g S c t q a S n 5 H 8 p 6 0 q k z e r A S X 7 N y o D F b Z X V g N p 4 2 Y F o Q J / u 7 p w 3 d j G 0 r D B 1 s Y K c X r Z z I P 5 Y u s 1 v 5 y 1 s X l M k x D b J I U 0 G G E o Y 0 D 7 1 O f T U H X x n n z s 8 3 m M u g m N x S u e R D J r 3 L c j N o v W h a B e a F s X l X 0 r R V 2 0 l 7 J L F F 5 s Y s W j F H c F l + X Y v 9 i u t 0 n t O I t w f 3 R d / 3 N 6 3 S b E m / W + m 4 K t b Y p r 0 N Y 0 S S N O v 9 v v 5 I u 3 p H P D 5 r n G + r b N d D u E z V 1 2 a 6 C N X b c M V N U O i R 9 4 u B u f l 3 u P R 7 j B j i Y f i x 6 A A U 1 b c E a T v I X E m D n Y J m E u W + S B Y L 9 S G E / e 5 8 U 9 1 + Z F + s n s S 2 l 5 h 2 i y q + 5 A f F / m n F J O T G z p J l p u T D t f 8 C q v B d e z 7 X T e E d N z F o O G W d c x c X t 5 r l S L N 4 G F g h U a 5 W h p 5 t M Q x E s u r q M l + z k t + e o p y W 6 3 j Z 9 8 u E M y v N t t d / f a N T 2 p 6 U l N T / 4 L e u J k L 3 E n n G b B f C s u N / t Y Z 4 o C J g X n U s n x V G o W 1 T Y b h d R j e D t j 1 / l I i d e g 1 1 I 0 W d D 5 n C 1 K H d Z f Q 1 j D F 4 v r j Y Q 7 5 X k h x s + 8 a m f R 5 E O C m 2 0 B 6 e R j V I p 0 q Z 3 I T b k R j 1 e T 7 2 s 5 0 V p F u p e J d h M e w d 7 / R Y 6 r B 1 i z 5 J o l 1 y y 5 Z s l f j i V v T W 5 r m l z T 5 A W a P K 0 f d x o y 5 6 e M C 5 t U Y / U 7 c H P e f t c W a 8 h f X q / E 7 1 Y a q P D j y t R W J b G w W i b / l a b z o / w y A B 1 h I f 0 W X g D U / 0 n W p L 9 m R z X p r 0 n / V x / W N e m v S X 9 N + q f 4 N e m v S X 9 N + m v S X 5 P + b 5 X 0 P / w X U E s B A i 0 A F A A C A A g A g m Y 4 W c 2 B e g G k A A A A 9 g A A A B I A A A A A A A A A A A A A A A A A A A A A A E N v b m Z p Z y 9 Q Y W N r Y W d l L n h t b F B L A Q I t A B Q A A g A I A I J m O F k P y u m r p A A A A O k A A A A T A A A A A A A A A A A A A A A A A P A A A A B b Q 2 9 u d G V u d F 9 U e X B l c 1 0 u e G 1 s U E s B A i 0 A F A A C A A g A g m Y 4 W R 3 f k A 1 0 B Q A A p S w A A B M A A A A A A A A A A A A A A A A A 4 Q E A A E Z v c m 1 1 b G F z L 1 N l Y 3 R p b 2 4 x L m 1 Q S w U G A A A A A A M A A w D C A A A A o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k g A A A A A A A D s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W J l c m x h b m R p Y S U y M D I w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j U x M D I 0 Y i 0 4 Z T d j L T R j Y T M t Y m R j N C 0 1 M D k 0 N j h l N D I 0 O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A x O j U 3 O j U 2 L j U w O D I 0 N j V a I i A v P j x F b n R y e S B U e X B l P S J G a W x s Q 2 9 s d W 1 u V H l w Z X M i I F Z h b H V l P S J z Q 1 F v R k J R V U Z B d 1 V G Q l F V R 0 J n W U Q i I C 8 + P E V u d H J 5 I F R 5 c G U 9 I k Z p b G x D b 2 x 1 b W 5 O Y W 1 l c y I g V m F s d W U 9 I n N b J n F 1 b 3 Q 7 R E F U Q S A o W V l Z W S 1 N T S 1 E R C k m c X V v d D s s J n F 1 b 3 Q 7 S E 9 S Q S A o V V R D K S Z x d W 9 0 O y w m c X V v d D t Q U k V D S V B J V E H D h 8 O D T y B U T 1 R B T C w g S E 9 S w 4 F S S U 8 g K G 1 t K S Z x d W 9 0 O y w m c X V v d D t Q U k V T U 0 F P I E F U T U 9 T R k V S S U N B I E F P I E 5 J V k V M I E R B I E V T V E F D Q U 8 s I E h P U k F S S U E g K G 1 C K S Z x d W 9 0 O y w m c X V v d D t Q U k V T U 8 O D T y B B V E 1 P U 0 Z F U k l D Q S B N Q V g u T k E g S E 9 S Q S B B T l Q u I C h B V V Q p I C h t Q i k m c X V v d D s s J n F 1 b 3 Q 7 U F J F U 1 P D g 0 8 g Q V R N T 1 N G R V J J Q 0 E g T U l O L i B O Q S B I T 1 J B I E F O V C 4 g K E F V V C k g K G 1 C K S Z x d W 9 0 O y w m c X V v d D t S Q U R J Q U N B T y B H T E 9 C Q U w g K E t K L 2 3 C s i k m c X V v d D s s J n F 1 b 3 Q 7 V E V N U E V S Q V R V U k E g R E 8 g Q V I g L S B C V U x C T y B T R U N P L C B I T 1 J B U k l B I C j C s E M p J n F 1 b 3 Q 7 L C Z x d W 9 0 O 1 R F T V B F U k F U V V J B I E R P I F B P T l R P I E R F I E 9 S V k F M S E 8 g K M K w Q y k m c X V v d D s s J n F 1 b 3 Q 7 V E V N U E V S Q V R V U k E g T c O B W E l N Q S B O Q S B I T 1 J B I E F O V C 4 g K E F V V C k g K M K w Q y k m c X V v d D s s J n F 1 b 3 Q 7 V E V N U E V S Q V R V U k E g T c O N T k l N Q S B O Q S B I T 1 J B I E F O V C 4 g K E F V V C k g K M K w Q y k m c X V v d D s s J n F 1 b 3 Q 7 V k V O V E 8 s I E R J U k X D h 8 O D T y B I T 1 J B U k l B I C h n c i k g K M K w I C h n c i k p J n F 1 b 3 Q 7 L C Z x d W 9 0 O 1 Z F T l R P L C B S Q U p B R E E g T U F Y S U 1 B I C h t L 3 M p J n F 1 b 3 Q 7 L C Z x d W 9 0 O 1 Z F T l R P L C B W R U x P Q 0 l E Q U R F I E h P U k F S S U E g K G 0 v c y k m c X V v d D s s J n F 1 b 3 Q 7 T c O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m V y b G F u Z G l h I D I w M D M v Q X V 0 b 1 J l b W 9 2 Z W R D b 2 x 1 b W 5 z M S 5 7 R E F U Q S A o W V l Z W S 1 N T S 1 E R C k s M H 0 m c X V v d D s s J n F 1 b 3 Q 7 U 2 V j d G l v b j E v V W J l c m x h b m R p Y S A y M D A z L 0 F 1 d G 9 S Z W 1 v d m V k Q 2 9 s d W 1 u c z E u e 0 h P U k E g K F V U Q y k s M X 0 m c X V v d D s s J n F 1 b 3 Q 7 U 2 V j d G l v b j E v V W J l c m x h b m R p Y S A y M D A z L 0 F 1 d G 9 S Z W 1 v d m V k Q 2 9 s d W 1 u c z E u e 1 B S R U N J U E l U Q c O H w 4 N P I F R P V E F M L C B I T 1 L D g V J J T y A o b W 0 p L D J 9 J n F 1 b 3 Q 7 L C Z x d W 9 0 O 1 N l Y 3 R p b 2 4 x L 1 V i Z X J s Y W 5 k a W E g M j A w M y 9 B d X R v U m V t b 3 Z l Z E N v b H V t b n M x L n t Q U k V T U 0 F P I E F U T U 9 T R k V S S U N B I E F P I E 5 J V k V M I E R B I E V T V E F D Q U 8 s I E h P U k F S S U E g K G 1 C K S w z f S Z x d W 9 0 O y w m c X V v d D t T Z W N 0 a W 9 u M S 9 V Y m V y b G F u Z G l h I D I w M D M v Q X V 0 b 1 J l b W 9 2 Z W R D b 2 x 1 b W 5 z M S 5 7 U F J F U 1 P D g 0 8 g Q V R N T 1 N G R V J J Q 0 E g T U F Y L k 5 B I E h P U k E g Q U 5 U L i A o Q V V U K S A o b U I p L D R 9 J n F 1 b 3 Q 7 L C Z x d W 9 0 O 1 N l Y 3 R p b 2 4 x L 1 V i Z X J s Y W 5 k a W E g M j A w M y 9 B d X R v U m V t b 3 Z l Z E N v b H V t b n M x L n t Q U k V T U 8 O D T y B B V E 1 P U 0 Z F U k l D Q S B N S U 4 u I E 5 B I E h P U k E g Q U 5 U L i A o Q V V U K S A o b U I p L D V 9 J n F 1 b 3 Q 7 L C Z x d W 9 0 O 1 N l Y 3 R p b 2 4 x L 1 V i Z X J s Y W 5 k a W E g M j A w M y 9 B d X R v U m V t b 3 Z l Z E N v b H V t b n M x L n t S Q U R J Q U N B T y B H T E 9 C Q U w g K E t K L 2 3 C s i k s N n 0 m c X V v d D s s J n F 1 b 3 Q 7 U 2 V j d G l v b j E v V W J l c m x h b m R p Y S A y M D A z L 0 F 1 d G 9 S Z W 1 v d m V k Q 2 9 s d W 1 u c z E u e 1 R F T V B F U k F U V V J B I E R P I E F S I C 0 g Q l V M Q k 8 g U 0 V D T y w g S E 9 S Q V J J Q S A o w r B D K S w 3 f S Z x d W 9 0 O y w m c X V v d D t T Z W N 0 a W 9 u M S 9 V Y m V y b G F u Z G l h I D I w M D M v Q X V 0 b 1 J l b W 9 2 Z W R D b 2 x 1 b W 5 z M S 5 7 V E V N U E V S Q V R V U k E g R E 8 g U E 9 O V E 8 g R E U g T 1 J W Q U x I T y A o w r B D K S w 4 f S Z x d W 9 0 O y w m c X V v d D t T Z W N 0 a W 9 u M S 9 V Y m V y b G F u Z G l h I D I w M D M v Q X V 0 b 1 J l b W 9 2 Z W R D b 2 x 1 b W 5 z M S 5 7 V E V N U E V S Q V R V U k E g T c O B W E l N Q S B O Q S B I T 1 J B I E F O V C 4 g K E F V V C k g K M K w Q y k s O X 0 m c X V v d D s s J n F 1 b 3 Q 7 U 2 V j d G l v b j E v V W J l c m x h b m R p Y S A y M D A z L 0 F 1 d G 9 S Z W 1 v d m V k Q 2 9 s d W 1 u c z E u e 1 R F T V B F U k F U V V J B I E 3 D j U 5 J T U E g T k E g S E 9 S Q S B B T l Q u I C h B V V Q p I C j C s E M p L D E w f S Z x d W 9 0 O y w m c X V v d D t T Z W N 0 a W 9 u M S 9 V Y m V y b G F u Z G l h I D I w M D M v Q X V 0 b 1 J l b W 9 2 Z W R D b 2 x 1 b W 5 z M S 5 7 V k V O V E 8 s I E R J U k X D h 8 O D T y B I T 1 J B U k l B I C h n c i k g K M K w I C h n c i k p L D E x f S Z x d W 9 0 O y w m c X V v d D t T Z W N 0 a W 9 u M S 9 V Y m V y b G F u Z G l h I D I w M D M v Q X V 0 b 1 J l b W 9 2 Z W R D b 2 x 1 b W 5 z M S 5 7 V k V O V E 8 s I F J B S k F E Q S B N Q V h J T U E g K G 0 v c y k s M T J 9 J n F 1 b 3 Q 7 L C Z x d W 9 0 O 1 N l Y 3 R p b 2 4 x L 1 V i Z X J s Y W 5 k a W E g M j A w M y 9 B d X R v U m V t b 3 Z l Z E N v b H V t b n M x L n t W R U 5 U T y w g V k V M T 0 N J R E F E R S B I T 1 J B U k l B I C h t L 3 M p L D E z f S Z x d W 9 0 O y w m c X V v d D t T Z W N 0 a W 9 u M S 9 V Y m V y b G F u Z G l h I D I w M D M v Q X V 0 b 1 J l b W 9 2 Z W R D b 2 x 1 b W 5 z M S 5 7 T c O q c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V i Z X J s Y W 5 k a W E g M j A w M y 9 B d X R v U m V t b 3 Z l Z E N v b H V t b n M x L n t E Q V R B I C h Z W V l Z L U 1 N L U R E K S w w f S Z x d W 9 0 O y w m c X V v d D t T Z W N 0 a W 9 u M S 9 V Y m V y b G F u Z G l h I D I w M D M v Q X V 0 b 1 J l b W 9 2 Z W R D b 2 x 1 b W 5 z M S 5 7 S E 9 S Q S A o V V R D K S w x f S Z x d W 9 0 O y w m c X V v d D t T Z W N 0 a W 9 u M S 9 V Y m V y b G F u Z G l h I D I w M D M v Q X V 0 b 1 J l b W 9 2 Z W R D b 2 x 1 b W 5 z M S 5 7 U F J F Q 0 l Q S V R B w 4 f D g 0 8 g V E 9 U Q U w s I E h P U s O B U k l P I C h t b S k s M n 0 m c X V v d D s s J n F 1 b 3 Q 7 U 2 V j d G l v b j E v V W J l c m x h b m R p Y S A y M D A z L 0 F 1 d G 9 S Z W 1 v d m V k Q 2 9 s d W 1 u c z E u e 1 B S R V N T Q U 8 g Q V R N T 1 N G R V J J Q 0 E g Q U 8 g T k l W R U w g R E E g R V N U Q U N B T y w g S E 9 S Q V J J Q S A o b U I p L D N 9 J n F 1 b 3 Q 7 L C Z x d W 9 0 O 1 N l Y 3 R p b 2 4 x L 1 V i Z X J s Y W 5 k a W E g M j A w M y 9 B d X R v U m V t b 3 Z l Z E N v b H V t b n M x L n t Q U k V T U 8 O D T y B B V E 1 P U 0 Z F U k l D Q S B N Q V g u T k E g S E 9 S Q S B B T l Q u I C h B V V Q p I C h t Q i k s N H 0 m c X V v d D s s J n F 1 b 3 Q 7 U 2 V j d G l v b j E v V W J l c m x h b m R p Y S A y M D A z L 0 F 1 d G 9 S Z W 1 v d m V k Q 2 9 s d W 1 u c z E u e 1 B S R V N T w 4 N P I E F U T U 9 T R k V S S U N B I E 1 J T i 4 g T k E g S E 9 S Q S B B T l Q u I C h B V V Q p I C h t Q i k s N X 0 m c X V v d D s s J n F 1 b 3 Q 7 U 2 V j d G l v b j E v V W J l c m x h b m R p Y S A y M D A z L 0 F 1 d G 9 S Z W 1 v d m V k Q 2 9 s d W 1 u c z E u e 1 J B R E l B Q 0 F P I E d M T 0 J B T C A o S 0 o v b c K y K S w 2 f S Z x d W 9 0 O y w m c X V v d D t T Z W N 0 a W 9 u M S 9 V Y m V y b G F u Z G l h I D I w M D M v Q X V 0 b 1 J l b W 9 2 Z W R D b 2 x 1 b W 5 z M S 5 7 V E V N U E V S Q V R V U k E g R E 8 g Q V I g L S B C V U x C T y B T R U N P L C B I T 1 J B U k l B I C j C s E M p L D d 9 J n F 1 b 3 Q 7 L C Z x d W 9 0 O 1 N l Y 3 R p b 2 4 x L 1 V i Z X J s Y W 5 k a W E g M j A w M y 9 B d X R v U m V t b 3 Z l Z E N v b H V t b n M x L n t U R U 1 Q R V J B V F V S Q S B E T y B Q T 0 5 U T y B E R S B P U l Z B T E h P I C j C s E M p L D h 9 J n F 1 b 3 Q 7 L C Z x d W 9 0 O 1 N l Y 3 R p b 2 4 x L 1 V i Z X J s Y W 5 k a W E g M j A w M y 9 B d X R v U m V t b 3 Z l Z E N v b H V t b n M x L n t U R U 1 Q R V J B V F V S Q S B N w 4 F Y S U 1 B I E 5 B I E h P U k E g Q U 5 U L i A o Q V V U K S A o w r B D K S w 5 f S Z x d W 9 0 O y w m c X V v d D t T Z W N 0 a W 9 u M S 9 V Y m V y b G F u Z G l h I D I w M D M v Q X V 0 b 1 J l b W 9 2 Z W R D b 2 x 1 b W 5 z M S 5 7 V E V N U E V S Q V R V U k E g T c O N T k l N Q S B O Q S B I T 1 J B I E F O V C 4 g K E F V V C k g K M K w Q y k s M T B 9 J n F 1 b 3 Q 7 L C Z x d W 9 0 O 1 N l Y 3 R p b 2 4 x L 1 V i Z X J s Y W 5 k a W E g M j A w M y 9 B d X R v U m V t b 3 Z l Z E N v b H V t b n M x L n t W R U 5 U T y w g R E l S R c O H w 4 N P I E h P U k F S S U E g K G d y K S A o w r A g K G d y K S k s M T F 9 J n F 1 b 3 Q 7 L C Z x d W 9 0 O 1 N l Y 3 R p b 2 4 x L 1 V i Z X J s Y W 5 k a W E g M j A w M y 9 B d X R v U m V t b 3 Z l Z E N v b H V t b n M x L n t W R U 5 U T y w g U k F K Q U R B I E 1 B W E l N Q S A o b S 9 z K S w x M n 0 m c X V v d D s s J n F 1 b 3 Q 7 U 2 V j d G l v b j E v V W J l c m x h b m R p Y S A y M D A z L 0 F 1 d G 9 S Z W 1 v d m V k Q 2 9 s d W 1 u c z E u e 1 Z F T l R P L C B W R U x P Q 0 l E Q U R F I E h P U k F S S U E g K G 0 v c y k s M T N 9 J n F 1 b 3 Q 7 L C Z x d W 9 0 O 1 N l Y 3 R p b 2 4 x L 1 V i Z X J s Y W 5 k a W E g M j A w M y 9 B d X R v U m V t b 3 Z l Z E N v b H V t b n M x L n t N w 6 p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J l c m x h b m R p Y S U y M D I w M D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F u Z G l h J T I w M j A w M y 9 D b 2 x 1 b m F z T W F u d G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F u Z G l h J T I w M j A w M y 9 M a W 5 o Y X N W Y W x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m x h b m R p Y S U y M D I w M D M v T G l u a G F z U 2 V t R H V w b G l j Y X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s Y W 5 k a W E l M j A y M D A z L 1 R p c G 9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s Y W 5 k a W E l M j A y M D A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z M z Y w Z m U t Y W E 1 Y y 0 0 N j I 5 L W F k O G Y t N D Z j M D Z j Z T Q 2 Y j k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W J l c m x h b m R p Y V 8 y M D A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E F U Q S A o W V l Z W S 1 N T S 1 E R C k m c X V v d D s s J n F 1 b 3 Q 7 S E 9 S Q S A o V V R D K S Z x d W 9 0 O y w m c X V v d D t Q U k V D S V B J V E H D h 8 O D T y B U T 1 R B T C w g S E 9 S w 4 F S S U 8 g K G 1 t K S Z x d W 9 0 O y w m c X V v d D t Q U k V T U 0 F P I E F U T U 9 T R k V S S U N B I E F P I E 5 J V k V M I E R B I E V T V E F D Q U 8 s I E h P U k F S S U E g K G 1 C K S Z x d W 9 0 O y w m c X V v d D t Q U k V T U 8 O D T y B B V E 1 P U 0 Z F U k l D Q S B N Q V g u T k E g S E 9 S Q S B B T l Q u I C h B V V Q p I C h t Q i k m c X V v d D s s J n F 1 b 3 Q 7 U F J F U 1 P D g 0 8 g Q V R N T 1 N G R V J J Q 0 E g T U l O L i B O Q S B I T 1 J B I E F O V C 4 g K E F V V C k g K G 1 C K S Z x d W 9 0 O y w m c X V v d D t S Q U R J Q U N B T y B H T E 9 C Q U w g K E t K L 2 3 C s i k m c X V v d D s s J n F 1 b 3 Q 7 V E V N U E V S Q V R V U k E g R E 8 g Q V I g L S B C V U x C T y B T R U N P L C B I T 1 J B U k l B I C j C s E M p J n F 1 b 3 Q 7 L C Z x d W 9 0 O 1 R F T V B F U k F U V V J B I E R P I F B P T l R P I E R F I E 9 S V k F M S E 8 g K M K w Q y k m c X V v d D s s J n F 1 b 3 Q 7 V E V N U E V S Q V R V U k E g T c O B W E l N Q S B O Q S B I T 1 J B I E F O V C 4 g K E F V V C k g K M K w Q y k m c X V v d D s s J n F 1 b 3 Q 7 V E V N U E V S Q V R V U k E g T c O N T k l N Q S B O Q S B I T 1 J B I E F O V C 4 g K E F V V C k g K M K w Q y k m c X V v d D s s J n F 1 b 3 Q 7 V k V O V E 8 s I E R J U k X D h 8 O D T y B I T 1 J B U k l B I C h n c i k g K M K w I C h n c i k p J n F 1 b 3 Q 7 L C Z x d W 9 0 O 1 Z F T l R P L C B S Q U p B R E E g T U F Y S U 1 B I C h t L 3 M p J n F 1 b 3 Q 7 L C Z x d W 9 0 O 1 Z F T l R P L C B W R U x P Q 0 l E Q U R F I E h P U k F S S U E g K G 0 v c y k m c X V v d D s s J n F 1 b 3 Q 7 T c O q c y Z x d W 9 0 O 1 0 i I C 8 + P E V u d H J 5 I F R 5 c G U 9 I k Z p b G x D b 2 x 1 b W 5 U e X B l c y I g V m F s d W U 9 I n N D U W 9 G Q l F V R k J R V U Z C U V V H Q m d Z R C I g L z 4 8 R W 5 0 c n k g V H l w Z T 0 i R m l s b E x h c 3 R V c G R h d G V k I i B W Y W x 1 Z T 0 i Z D I w M j Q t M D k t M j R U M T U 6 N T I 6 M D U u O D M 3 M D Q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J l c m x h b m R p Y S A y M D A 0 L 0 F 1 d G 9 S Z W 1 v d m V k Q 2 9 s d W 1 u c z E u e 0 R B V E E g K F l Z W V k t T U 0 t R E Q p L D B 9 J n F 1 b 3 Q 7 L C Z x d W 9 0 O 1 N l Y 3 R p b 2 4 x L 1 V i Z X J s Y W 5 k a W E g M j A w N C 9 B d X R v U m V t b 3 Z l Z E N v b H V t b n M x L n t I T 1 J B I C h V V E M p L D F 9 J n F 1 b 3 Q 7 L C Z x d W 9 0 O 1 N l Y 3 R p b 2 4 x L 1 V i Z X J s Y W 5 k a W E g M j A w N C 9 B d X R v U m V t b 3 Z l Z E N v b H V t b n M x L n t Q U k V D S V B J V E H D h 8 O D T y B U T 1 R B T C w g S E 9 S w 4 F S S U 8 g K G 1 t K S w y f S Z x d W 9 0 O y w m c X V v d D t T Z W N 0 a W 9 u M S 9 V Y m V y b G F u Z G l h I D I w M D Q v Q X V 0 b 1 J l b W 9 2 Z W R D b 2 x 1 b W 5 z M S 5 7 U F J F U 1 N B T y B B V E 1 P U 0 Z F U k l D Q S B B T y B O S V Z F T C B E Q S B F U 1 R B Q 0 F P L C B I T 1 J B U k l B I C h t Q i k s M 3 0 m c X V v d D s s J n F 1 b 3 Q 7 U 2 V j d G l v b j E v V W J l c m x h b m R p Y S A y M D A 0 L 0 F 1 d G 9 S Z W 1 v d m V k Q 2 9 s d W 1 u c z E u e 1 B S R V N T w 4 N P I E F U T U 9 T R k V S S U N B I E 1 B W C 5 O Q S B I T 1 J B I E F O V C 4 g K E F V V C k g K G 1 C K S w 0 f S Z x d W 9 0 O y w m c X V v d D t T Z W N 0 a W 9 u M S 9 V Y m V y b G F u Z G l h I D I w M D Q v Q X V 0 b 1 J l b W 9 2 Z W R D b 2 x 1 b W 5 z M S 5 7 U F J F U 1 P D g 0 8 g Q V R N T 1 N G R V J J Q 0 E g T U l O L i B O Q S B I T 1 J B I E F O V C 4 g K E F V V C k g K G 1 C K S w 1 f S Z x d W 9 0 O y w m c X V v d D t T Z W N 0 a W 9 u M S 9 V Y m V y b G F u Z G l h I D I w M D Q v Q X V 0 b 1 J l b W 9 2 Z W R D b 2 x 1 b W 5 z M S 5 7 U k F E S U F D Q U 8 g R 0 x P Q k F M I C h L S i 9 t w r I p L D Z 9 J n F 1 b 3 Q 7 L C Z x d W 9 0 O 1 N l Y 3 R p b 2 4 x L 1 V i Z X J s Y W 5 k a W E g M j A w N C 9 B d X R v U m V t b 3 Z l Z E N v b H V t b n M x L n t U R U 1 Q R V J B V F V S Q S B E T y B B U i A t I E J V T E J P I F N F Q 0 8 s I E h P U k F S S U E g K M K w Q y k s N 3 0 m c X V v d D s s J n F 1 b 3 Q 7 U 2 V j d G l v b j E v V W J l c m x h b m R p Y S A y M D A 0 L 0 F 1 d G 9 S Z W 1 v d m V k Q 2 9 s d W 1 u c z E u e 1 R F T V B F U k F U V V J B I E R P I F B P T l R P I E R F I E 9 S V k F M S E 8 g K M K w Q y k s O H 0 m c X V v d D s s J n F 1 b 3 Q 7 U 2 V j d G l v b j E v V W J l c m x h b m R p Y S A y M D A 0 L 0 F 1 d G 9 S Z W 1 v d m V k Q 2 9 s d W 1 u c z E u e 1 R F T V B F U k F U V V J B I E 3 D g V h J T U E g T k E g S E 9 S Q S B B T l Q u I C h B V V Q p I C j C s E M p L D l 9 J n F 1 b 3 Q 7 L C Z x d W 9 0 O 1 N l Y 3 R p b 2 4 x L 1 V i Z X J s Y W 5 k a W E g M j A w N C 9 B d X R v U m V t b 3 Z l Z E N v b H V t b n M x L n t U R U 1 Q R V J B V F V S Q S B N w 4 1 O S U 1 B I E 5 B I E h P U k E g Q U 5 U L i A o Q V V U K S A o w r B D K S w x M H 0 m c X V v d D s s J n F 1 b 3 Q 7 U 2 V j d G l v b j E v V W J l c m x h b m R p Y S A y M D A 0 L 0 F 1 d G 9 S Z W 1 v d m V k Q 2 9 s d W 1 u c z E u e 1 Z F T l R P L C B E S V J F w 4 f D g 0 8 g S E 9 S Q V J J Q S A o Z 3 I p I C j C s C A o Z 3 I p K S w x M X 0 m c X V v d D s s J n F 1 b 3 Q 7 U 2 V j d G l v b j E v V W J l c m x h b m R p Y S A y M D A 0 L 0 F 1 d G 9 S Z W 1 v d m V k Q 2 9 s d W 1 u c z E u e 1 Z F T l R P L C B S Q U p B R E E g T U F Y S U 1 B I C h t L 3 M p L D E y f S Z x d W 9 0 O y w m c X V v d D t T Z W N 0 a W 9 u M S 9 V Y m V y b G F u Z G l h I D I w M D Q v Q X V 0 b 1 J l b W 9 2 Z W R D b 2 x 1 b W 5 z M S 5 7 V k V O V E 8 s I F Z F T E 9 D S U R B R E U g S E 9 S Q V J J Q S A o b S 9 z K S w x M 3 0 m c X V v d D s s J n F 1 b 3 Q 7 U 2 V j d G l v b j E v V W J l c m x h b m R p Y S A y M D A 0 L 0 F 1 d G 9 S Z W 1 v d m V k Q 2 9 s d W 1 u c z E u e 0 3 D q n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V Y m V y b G F u Z G l h I D I w M D Q v Q X V 0 b 1 J l b W 9 2 Z W R D b 2 x 1 b W 5 z M S 5 7 R E F U Q S A o W V l Z W S 1 N T S 1 E R C k s M H 0 m c X V v d D s s J n F 1 b 3 Q 7 U 2 V j d G l v b j E v V W J l c m x h b m R p Y S A y M D A 0 L 0 F 1 d G 9 S Z W 1 v d m V k Q 2 9 s d W 1 u c z E u e 0 h P U k E g K F V U Q y k s M X 0 m c X V v d D s s J n F 1 b 3 Q 7 U 2 V j d G l v b j E v V W J l c m x h b m R p Y S A y M D A 0 L 0 F 1 d G 9 S Z W 1 v d m V k Q 2 9 s d W 1 u c z E u e 1 B S R U N J U E l U Q c O H w 4 N P I F R P V E F M L C B I T 1 L D g V J J T y A o b W 0 p L D J 9 J n F 1 b 3 Q 7 L C Z x d W 9 0 O 1 N l Y 3 R p b 2 4 x L 1 V i Z X J s Y W 5 k a W E g M j A w N C 9 B d X R v U m V t b 3 Z l Z E N v b H V t b n M x L n t Q U k V T U 0 F P I E F U T U 9 T R k V S S U N B I E F P I E 5 J V k V M I E R B I E V T V E F D Q U 8 s I E h P U k F S S U E g K G 1 C K S w z f S Z x d W 9 0 O y w m c X V v d D t T Z W N 0 a W 9 u M S 9 V Y m V y b G F u Z G l h I D I w M D Q v Q X V 0 b 1 J l b W 9 2 Z W R D b 2 x 1 b W 5 z M S 5 7 U F J F U 1 P D g 0 8 g Q V R N T 1 N G R V J J Q 0 E g T U F Y L k 5 B I E h P U k E g Q U 5 U L i A o Q V V U K S A o b U I p L D R 9 J n F 1 b 3 Q 7 L C Z x d W 9 0 O 1 N l Y 3 R p b 2 4 x L 1 V i Z X J s Y W 5 k a W E g M j A w N C 9 B d X R v U m V t b 3 Z l Z E N v b H V t b n M x L n t Q U k V T U 8 O D T y B B V E 1 P U 0 Z F U k l D Q S B N S U 4 u I E 5 B I E h P U k E g Q U 5 U L i A o Q V V U K S A o b U I p L D V 9 J n F 1 b 3 Q 7 L C Z x d W 9 0 O 1 N l Y 3 R p b 2 4 x L 1 V i Z X J s Y W 5 k a W E g M j A w N C 9 B d X R v U m V t b 3 Z l Z E N v b H V t b n M x L n t S Q U R J Q U N B T y B H T E 9 C Q U w g K E t K L 2 3 C s i k s N n 0 m c X V v d D s s J n F 1 b 3 Q 7 U 2 V j d G l v b j E v V W J l c m x h b m R p Y S A y M D A 0 L 0 F 1 d G 9 S Z W 1 v d m V k Q 2 9 s d W 1 u c z E u e 1 R F T V B F U k F U V V J B I E R P I E F S I C 0 g Q l V M Q k 8 g U 0 V D T y w g S E 9 S Q V J J Q S A o w r B D K S w 3 f S Z x d W 9 0 O y w m c X V v d D t T Z W N 0 a W 9 u M S 9 V Y m V y b G F u Z G l h I D I w M D Q v Q X V 0 b 1 J l b W 9 2 Z W R D b 2 x 1 b W 5 z M S 5 7 V E V N U E V S Q V R V U k E g R E 8 g U E 9 O V E 8 g R E U g T 1 J W Q U x I T y A o w r B D K S w 4 f S Z x d W 9 0 O y w m c X V v d D t T Z W N 0 a W 9 u M S 9 V Y m V y b G F u Z G l h I D I w M D Q v Q X V 0 b 1 J l b W 9 2 Z W R D b 2 x 1 b W 5 z M S 5 7 V E V N U E V S Q V R V U k E g T c O B W E l N Q S B O Q S B I T 1 J B I E F O V C 4 g K E F V V C k g K M K w Q y k s O X 0 m c X V v d D s s J n F 1 b 3 Q 7 U 2 V j d G l v b j E v V W J l c m x h b m R p Y S A y M D A 0 L 0 F 1 d G 9 S Z W 1 v d m V k Q 2 9 s d W 1 u c z E u e 1 R F T V B F U k F U V V J B I E 3 D j U 5 J T U E g T k E g S E 9 S Q S B B T l Q u I C h B V V Q p I C j C s E M p L D E w f S Z x d W 9 0 O y w m c X V v d D t T Z W N 0 a W 9 u M S 9 V Y m V y b G F u Z G l h I D I w M D Q v Q X V 0 b 1 J l b W 9 2 Z W R D b 2 x 1 b W 5 z M S 5 7 V k V O V E 8 s I E R J U k X D h 8 O D T y B I T 1 J B U k l B I C h n c i k g K M K w I C h n c i k p L D E x f S Z x d W 9 0 O y w m c X V v d D t T Z W N 0 a W 9 u M S 9 V Y m V y b G F u Z G l h I D I w M D Q v Q X V 0 b 1 J l b W 9 2 Z W R D b 2 x 1 b W 5 z M S 5 7 V k V O V E 8 s I F J B S k F E Q S B N Q V h J T U E g K G 0 v c y k s M T J 9 J n F 1 b 3 Q 7 L C Z x d W 9 0 O 1 N l Y 3 R p b 2 4 x L 1 V i Z X J s Y W 5 k a W E g M j A w N C 9 B d X R v U m V t b 3 Z l Z E N v b H V t b n M x L n t W R U 5 U T y w g V k V M T 0 N J R E F E R S B I T 1 J B U k l B I C h t L 3 M p L D E z f S Z x d W 9 0 O y w m c X V v d D t T Z W N 0 a W 9 u M S 9 V Y m V y b G F u Z G l h I D I w M D Q v Q X V 0 b 1 J l b W 9 2 Z W R D b 2 x 1 b W 5 z M S 5 7 T c O q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i Z X J s Y W 5 k a W E l M j A y M D A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m x h b m R p Y S U y M D I w M D Q v Q 2 9 s d W 5 h c 0 1 h b n R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J l c m x h b m R p Y S U y M D I w M D Q v T G l u a G F z U 2 V t R H V w b G l j Y X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s Y W 5 k a W E l M j A y M D A 0 L 1 R p c G 9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s Y W 5 k a W E l M j A y M D A 0 L 0 N v b H V u Y U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s Y W 5 k a W E l M j A y M D A z L 0 N v b H V u Y U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4 Y j E 3 M D B h L W F j N 2 U t N D d l Y S 1 h M m E y L W I 4 M z E w M D c 3 Z T I y N S I g L z 4 8 R W 5 0 c n k g V H l w Z T 0 i R m l s b E V u Y W J s Z W Q i I F Z h b H V l P S J s M S I g L z 4 8 R W 5 0 c n k g V H l w Z T 0 i R m l s b E V y c m 9 y Q 2 9 1 b n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U Y X J n Z X Q i I F Z h b H V l P S J z V G F i Z W x h I i A v P j x F b n R y e S B U e X B l P S J G a W x s T G F z d F V w Z G F 0 Z W Q i I F Z h b H V l P S J k M j A y N C 0 w O S 0 y N F Q x N D o y M z o 1 M y 4 3 M D Q 3 N j I y W i I g L z 4 8 R W 5 0 c n k g V H l w Z T 0 i R m l s b E N v b H V t b l R 5 c G V z I i B W Y W x 1 Z T 0 i c 0 N R b 0 Z C U V V G Q l F V R k J R V U d C Z 1 l E I i A v P j x F b n R y e S B U e X B l P S J G a W x s Q 2 9 s d W 1 u T m F t Z X M i I F Z h b H V l P S J z W y Z x d W 9 0 O 0 R B V E E g K F l Z W V k t T U 0 t R E Q p J n F 1 b 3 Q 7 L C Z x d W 9 0 O 0 h P U k E g K F V U Q y k m c X V v d D s s J n F 1 b 3 Q 7 U F J F Q 0 l Q S V R B w 4 f D g 0 8 g V E 9 U Q U w s I E h P U s O B U k l P I C h t b S k m c X V v d D s s J n F 1 b 3 Q 7 U F J F U 1 N B T y B B V E 1 P U 0 Z F U k l D Q S B B T y B O S V Z F T C B E Q S B F U 1 R B Q 0 F P L C B I T 1 J B U k l B I C h t Q i k m c X V v d D s s J n F 1 b 3 Q 7 U F J F U 1 P D g 0 8 g Q V R N T 1 N G R V J J Q 0 E g T U F Y L k 5 B I E h P U k E g Q U 5 U L i A o Q V V U K S A o b U I p J n F 1 b 3 Q 7 L C Z x d W 9 0 O 1 B S R V N T w 4 N P I E F U T U 9 T R k V S S U N B I E 1 J T i 4 g T k E g S E 9 S Q S B B T l Q u I C h B V V Q p I C h t Q i k m c X V v d D s s J n F 1 b 3 Q 7 U k F E S U F D Q U 8 g R 0 x P Q k F M I C h L S i 9 t w r I p J n F 1 b 3 Q 7 L C Z x d W 9 0 O 1 R F T V B F U k F U V V J B I E R P I E F S I C 0 g Q l V M Q k 8 g U 0 V D T y w g S E 9 S Q V J J Q S A o w r B D K S Z x d W 9 0 O y w m c X V v d D t U R U 1 Q R V J B V F V S Q S B E T y B Q T 0 5 U T y B E R S B P U l Z B T E h P I C j C s E M p J n F 1 b 3 Q 7 L C Z x d W 9 0 O 1 R F T V B F U k F U V V J B I E 3 D g V h J T U E g T k E g S E 9 S Q S B B T l Q u I C h B V V Q p I C j C s E M p J n F 1 b 3 Q 7 L C Z x d W 9 0 O 1 R F T V B F U k F U V V J B I E 3 D j U 5 J T U E g T k E g S E 9 S Q S B B T l Q u I C h B V V Q p I C j C s E M p J n F 1 b 3 Q 7 L C Z x d W 9 0 O 1 Z F T l R P L C B E S V J F w 4 f D g 0 8 g S E 9 S Q V J J Q S A o Z 3 I p I C j C s C A o Z 3 I p K S Z x d W 9 0 O y w m c X V v d D t W R U 5 U T y w g U k F K Q U R B I E 1 B W E l N Q S A o b S 9 z K S Z x d W 9 0 O y w m c X V v d D t W R U 5 U T y w g V k V M T 0 N J R E F E R S B I T 1 J B U k l B I C h t L 3 M p J n F 1 b 3 Q 7 L C Z x d W 9 0 O 0 3 D q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L 0 F 1 d G 9 S Z W 1 v d m V k Q 2 9 s d W 1 u c z E u e 0 R B V E E g K F l Z W V k t T U 0 t R E Q p L D B 9 J n F 1 b 3 Q 7 L C Z x d W 9 0 O 1 N l Y 3 R p b 2 4 x L 1 R h Y m V s Y S 9 B d X R v U m V t b 3 Z l Z E N v b H V t b n M x L n t I T 1 J B I C h V V E M p L D F 9 J n F 1 b 3 Q 7 L C Z x d W 9 0 O 1 N l Y 3 R p b 2 4 x L 1 R h Y m V s Y S 9 B d X R v U m V t b 3 Z l Z E N v b H V t b n M x L n t Q U k V D S V B J V E H D h 8 O D T y B U T 1 R B T C w g S E 9 S w 4 F S S U 8 g K G 1 t K S w y f S Z x d W 9 0 O y w m c X V v d D t T Z W N 0 a W 9 u M S 9 U Y W J l b G E v Q X V 0 b 1 J l b W 9 2 Z W R D b 2 x 1 b W 5 z M S 5 7 U F J F U 1 N B T y B B V E 1 P U 0 Z F U k l D Q S B B T y B O S V Z F T C B E Q S B F U 1 R B Q 0 F P L C B I T 1 J B U k l B I C h t Q i k s M 3 0 m c X V v d D s s J n F 1 b 3 Q 7 U 2 V j d G l v b j E v V G F i Z W x h L 0 F 1 d G 9 S Z W 1 v d m V k Q 2 9 s d W 1 u c z E u e 1 B S R V N T w 4 N P I E F U T U 9 T R k V S S U N B I E 1 B W C 5 O Q S B I T 1 J B I E F O V C 4 g K E F V V C k g K G 1 C K S w 0 f S Z x d W 9 0 O y w m c X V v d D t T Z W N 0 a W 9 u M S 9 U Y W J l b G E v Q X V 0 b 1 J l b W 9 2 Z W R D b 2 x 1 b W 5 z M S 5 7 U F J F U 1 P D g 0 8 g Q V R N T 1 N G R V J J Q 0 E g T U l O L i B O Q S B I T 1 J B I E F O V C 4 g K E F V V C k g K G 1 C K S w 1 f S Z x d W 9 0 O y w m c X V v d D t T Z W N 0 a W 9 u M S 9 U Y W J l b G E v Q X V 0 b 1 J l b W 9 2 Z W R D b 2 x 1 b W 5 z M S 5 7 U k F E S U F D Q U 8 g R 0 x P Q k F M I C h L S i 9 t w r I p L D Z 9 J n F 1 b 3 Q 7 L C Z x d W 9 0 O 1 N l Y 3 R p b 2 4 x L 1 R h Y m V s Y S 9 B d X R v U m V t b 3 Z l Z E N v b H V t b n M x L n t U R U 1 Q R V J B V F V S Q S B E T y B B U i A t I E J V T E J P I F N F Q 0 8 s I E h P U k F S S U E g K M K w Q y k s N 3 0 m c X V v d D s s J n F 1 b 3 Q 7 U 2 V j d G l v b j E v V G F i Z W x h L 0 F 1 d G 9 S Z W 1 v d m V k Q 2 9 s d W 1 u c z E u e 1 R F T V B F U k F U V V J B I E R P I F B P T l R P I E R F I E 9 S V k F M S E 8 g K M K w Q y k s O H 0 m c X V v d D s s J n F 1 b 3 Q 7 U 2 V j d G l v b j E v V G F i Z W x h L 0 F 1 d G 9 S Z W 1 v d m V k Q 2 9 s d W 1 u c z E u e 1 R F T V B F U k F U V V J B I E 3 D g V h J T U E g T k E g S E 9 S Q S B B T l Q u I C h B V V Q p I C j C s E M p L D l 9 J n F 1 b 3 Q 7 L C Z x d W 9 0 O 1 N l Y 3 R p b 2 4 x L 1 R h Y m V s Y S 9 B d X R v U m V t b 3 Z l Z E N v b H V t b n M x L n t U R U 1 Q R V J B V F V S Q S B N w 4 1 O S U 1 B I E 5 B I E h P U k E g Q U 5 U L i A o Q V V U K S A o w r B D K S w x M H 0 m c X V v d D s s J n F 1 b 3 Q 7 U 2 V j d G l v b j E v V G F i Z W x h L 0 F 1 d G 9 S Z W 1 v d m V k Q 2 9 s d W 1 u c z E u e 1 Z F T l R P L C B E S V J F w 4 f D g 0 8 g S E 9 S Q V J J Q S A o Z 3 I p I C j C s C A o Z 3 I p K S w x M X 0 m c X V v d D s s J n F 1 b 3 Q 7 U 2 V j d G l v b j E v V G F i Z W x h L 0 F 1 d G 9 S Z W 1 v d m V k Q 2 9 s d W 1 u c z E u e 1 Z F T l R P L C B S Q U p B R E E g T U F Y S U 1 B I C h t L 3 M p L D E y f S Z x d W 9 0 O y w m c X V v d D t T Z W N 0 a W 9 u M S 9 U Y W J l b G E v Q X V 0 b 1 J l b W 9 2 Z W R D b 2 x 1 b W 5 z M S 5 7 V k V O V E 8 s I F Z F T E 9 D S U R B R E U g S E 9 S Q V J J Q S A o b S 9 z K S w x M 3 0 m c X V v d D s s J n F 1 b 3 Q 7 U 2 V j d G l v b j E v V G F i Z W x h L 0 F 1 d G 9 S Z W 1 v d m V k Q 2 9 s d W 1 u c z E u e 0 3 D q n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l b G E v Q X V 0 b 1 J l b W 9 2 Z W R D b 2 x 1 b W 5 z M S 5 7 R E F U Q S A o W V l Z W S 1 N T S 1 E R C k s M H 0 m c X V v d D s s J n F 1 b 3 Q 7 U 2 V j d G l v b j E v V G F i Z W x h L 0 F 1 d G 9 S Z W 1 v d m V k Q 2 9 s d W 1 u c z E u e 0 h P U k E g K F V U Q y k s M X 0 m c X V v d D s s J n F 1 b 3 Q 7 U 2 V j d G l v b j E v V G F i Z W x h L 0 F 1 d G 9 S Z W 1 v d m V k Q 2 9 s d W 1 u c z E u e 1 B S R U N J U E l U Q c O H w 4 N P I F R P V E F M L C B I T 1 L D g V J J T y A o b W 0 p L D J 9 J n F 1 b 3 Q 7 L C Z x d W 9 0 O 1 N l Y 3 R p b 2 4 x L 1 R h Y m V s Y S 9 B d X R v U m V t b 3 Z l Z E N v b H V t b n M x L n t Q U k V T U 0 F P I E F U T U 9 T R k V S S U N B I E F P I E 5 J V k V M I E R B I E V T V E F D Q U 8 s I E h P U k F S S U E g K G 1 C K S w z f S Z x d W 9 0 O y w m c X V v d D t T Z W N 0 a W 9 u M S 9 U Y W J l b G E v Q X V 0 b 1 J l b W 9 2 Z W R D b 2 x 1 b W 5 z M S 5 7 U F J F U 1 P D g 0 8 g Q V R N T 1 N G R V J J Q 0 E g T U F Y L k 5 B I E h P U k E g Q U 5 U L i A o Q V V U K S A o b U I p L D R 9 J n F 1 b 3 Q 7 L C Z x d W 9 0 O 1 N l Y 3 R p b 2 4 x L 1 R h Y m V s Y S 9 B d X R v U m V t b 3 Z l Z E N v b H V t b n M x L n t Q U k V T U 8 O D T y B B V E 1 P U 0 Z F U k l D Q S B N S U 4 u I E 5 B I E h P U k E g Q U 5 U L i A o Q V V U K S A o b U I p L D V 9 J n F 1 b 3 Q 7 L C Z x d W 9 0 O 1 N l Y 3 R p b 2 4 x L 1 R h Y m V s Y S 9 B d X R v U m V t b 3 Z l Z E N v b H V t b n M x L n t S Q U R J Q U N B T y B H T E 9 C Q U w g K E t K L 2 3 C s i k s N n 0 m c X V v d D s s J n F 1 b 3 Q 7 U 2 V j d G l v b j E v V G F i Z W x h L 0 F 1 d G 9 S Z W 1 v d m V k Q 2 9 s d W 1 u c z E u e 1 R F T V B F U k F U V V J B I E R P I E F S I C 0 g Q l V M Q k 8 g U 0 V D T y w g S E 9 S Q V J J Q S A o w r B D K S w 3 f S Z x d W 9 0 O y w m c X V v d D t T Z W N 0 a W 9 u M S 9 U Y W J l b G E v Q X V 0 b 1 J l b W 9 2 Z W R D b 2 x 1 b W 5 z M S 5 7 V E V N U E V S Q V R V U k E g R E 8 g U E 9 O V E 8 g R E U g T 1 J W Q U x I T y A o w r B D K S w 4 f S Z x d W 9 0 O y w m c X V v d D t T Z W N 0 a W 9 u M S 9 U Y W J l b G E v Q X V 0 b 1 J l b W 9 2 Z W R D b 2 x 1 b W 5 z M S 5 7 V E V N U E V S Q V R V U k E g T c O B W E l N Q S B O Q S B I T 1 J B I E F O V C 4 g K E F V V C k g K M K w Q y k s O X 0 m c X V v d D s s J n F 1 b 3 Q 7 U 2 V j d G l v b j E v V G F i Z W x h L 0 F 1 d G 9 S Z W 1 v d m V k Q 2 9 s d W 1 u c z E u e 1 R F T V B F U k F U V V J B I E 3 D j U 5 J T U E g T k E g S E 9 S Q S B B T l Q u I C h B V V Q p I C j C s E M p L D E w f S Z x d W 9 0 O y w m c X V v d D t T Z W N 0 a W 9 u M S 9 U Y W J l b G E v Q X V 0 b 1 J l b W 9 2 Z W R D b 2 x 1 b W 5 z M S 5 7 V k V O V E 8 s I E R J U k X D h 8 O D T y B I T 1 J B U k l B I C h n c i k g K M K w I C h n c i k p L D E x f S Z x d W 9 0 O y w m c X V v d D t T Z W N 0 a W 9 u M S 9 U Y W J l b G E v Q X V 0 b 1 J l b W 9 2 Z W R D b 2 x 1 b W 5 z M S 5 7 V k V O V E 8 s I F J B S k F E Q S B N Q V h J T U E g K G 0 v c y k s M T J 9 J n F 1 b 3 Q 7 L C Z x d W 9 0 O 1 N l Y 3 R p b 2 4 x L 1 R h Y m V s Y S 9 B d X R v U m V t b 3 Z l Z E N v b H V t b n M x L n t W R U 5 U T y w g V k V M T 0 N J R E F E R S B I T 1 J B U k l B I C h t L 3 M p L D E z f S Z x d W 9 0 O y w m c X V v d D t T Z W N 0 a W 9 u M S 9 U Y W J l b G E v Q X V 0 b 1 J l b W 9 2 Z W R D b 2 x 1 b W 5 z M S 5 7 T c O q c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9 D b 2 x 1 b m F z T W F u d G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U 3 V i c 3 R p d H V p c l Z h b G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U m V t b 3 Z l c k x p b m h h c 0 l u d m F s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9 M a W 5 o Y X N T Z W 1 E d X B s a W N h d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1 R p c G 9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9 D b 2 x 1 b m F N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F u Z G l h J T I w M j A w N C 9 T d W J z d G l 0 d W l y V m F s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i Z X J s Y W 5 k a W E l M j A y M D A 0 L 1 J l b W 9 2 Z X J M a W 5 o Y X N J b n Z h b G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F u Z G l h J T I w M j A w N C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m V y b G F u Z G l h J T I w M j A w N C 9 M a W 5 o Y X M l M j B G a W x 0 c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7 Q S 4 F 6 T E x L n Q N M x b o 8 O n w A A A A A A g A A A A A A E G Y A A A A B A A A g A A A A z m f T y o f Q l Z M N t d 2 7 m a z b f T Z p F y + y 2 e 8 T q Y u n a Y J r l y Y A A A A A D o A A A A A C A A A g A A A A 2 O s C r n U b y v 3 u c k A w / n C N j F G a b O A 1 i f b Z s z S C C + A k F 3 R Q A A A A Q V q M Z 3 P u 4 T D c M I D L + 2 4 1 k v E F j w Q G G 4 U K I 4 X A F o m i H l u 2 A y W m h D K h f K z H D i d r F l n m x R F b C e h h 5 a J C M L H x v P O F l J K 3 P T t Q P I 7 u C x g 8 I 4 I N k G d A A A A A / v u z Q H V Q Z Y g 9 D F j P Z 5 / k T j Q 2 X C g x b O X Y j N 1 2 R + M A M K C 2 c I S g R F f F L 5 H a J 7 H C 1 g P l K N c f D 5 p y r b D X X l g V 1 G V z n g = = < / D a t a M a s h u p > 
</file>

<file path=customXml/itemProps1.xml><?xml version="1.0" encoding="utf-8"?>
<ds:datastoreItem xmlns:ds="http://schemas.openxmlformats.org/officeDocument/2006/customXml" ds:itemID="{350E3F8E-3EE6-4C59-98E6-30A3BC8FA8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Uberlanda 2003 - sem valor -</vt:lpstr>
      <vt:lpstr>Dashboard 2003 - sem -</vt:lpstr>
      <vt:lpstr>Uberlandia 2004</vt:lpstr>
      <vt:lpstr>Dashboard 2004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 Da Silva Nascimento</dc:creator>
  <cp:lastModifiedBy>Naya Da Silva Nascimento</cp:lastModifiedBy>
  <dcterms:created xsi:type="dcterms:W3CDTF">2024-09-24T00:20:53Z</dcterms:created>
  <dcterms:modified xsi:type="dcterms:W3CDTF">2024-09-24T17:58:15Z</dcterms:modified>
</cp:coreProperties>
</file>