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13_ncr:1_{78167E29-5378-4A6A-9FE5-61DF392B9210}" xr6:coauthVersionLast="47" xr6:coauthVersionMax="47" xr10:uidLastSave="{00000000-0000-0000-0000-000000000000}"/>
  <bookViews>
    <workbookView xWindow="-120" yWindow="-120" windowWidth="20730" windowHeight="11160" xr2:uid="{EB6BA557-63B4-431A-A98B-865B506708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</calcChain>
</file>

<file path=xl/sharedStrings.xml><?xml version="1.0" encoding="utf-8"?>
<sst xmlns="http://schemas.openxmlformats.org/spreadsheetml/2006/main" count="14" uniqueCount="14">
  <si>
    <t>Date</t>
  </si>
  <si>
    <t>CPI (%)</t>
  </si>
  <si>
    <t>Unemployment (%)</t>
  </si>
  <si>
    <t>GDP Growth (%)</t>
  </si>
  <si>
    <t>Yield Curve (%)</t>
  </si>
  <si>
    <t>Consumer Confidence</t>
  </si>
  <si>
    <t>Retail Sales</t>
  </si>
  <si>
    <t>CPI Risk</t>
  </si>
  <si>
    <t>Unemployment Risk</t>
  </si>
  <si>
    <t>GDP Risk</t>
  </si>
  <si>
    <t>Yield Curve Risk</t>
  </si>
  <si>
    <t>Consumer Confidence Risk</t>
  </si>
  <si>
    <t>Retail Sales Risk</t>
  </si>
  <si>
    <t>Total Risk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</si>
</sst>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7A25E-958F-4AAD-A7D8-0F57AB7C3C05}">
  <dimension ref="A1:N62"/>
  <sheetViews>
    <sheetView tabSelected="1" topLeftCell="D1" workbookViewId="0">
      <selection activeCell="O58" sqref="O58"/>
    </sheetView>
  </sheetViews>
  <sheetFormatPr defaultRowHeight="15" x14ac:dyDescent="0.25"/>
  <cols>
    <col min="1" max="1" width="12.42578125" style="1" customWidth="1"/>
    <col min="2" max="2" width="12.42578125" customWidth="1"/>
    <col min="3" max="3" width="18" bestFit="1" customWidth="1"/>
    <col min="4" max="4" width="15" bestFit="1" customWidth="1"/>
    <col min="5" max="5" width="14.140625" bestFit="1" customWidth="1"/>
    <col min="6" max="6" width="20.5703125" bestFit="1" customWidth="1"/>
    <col min="7" max="7" width="11.140625" bestFit="1" customWidth="1"/>
    <col min="9" max="9" width="18.7109375" bestFit="1" customWidth="1"/>
    <col min="11" max="11" width="14.85546875" bestFit="1" customWidth="1"/>
    <col min="12" max="12" width="24.85546875" bestFit="1" customWidth="1"/>
    <col min="13" max="13" width="15.42578125" bestFit="1" customWidth="1"/>
    <col min="14" max="14" width="15" bestFit="1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43831</v>
      </c>
      <c r="B2">
        <v>259.12700000000001</v>
      </c>
      <c r="C2">
        <v>3.6</v>
      </c>
      <c r="D2">
        <v>20693.238000000001</v>
      </c>
      <c r="E2">
        <v>0.24</v>
      </c>
      <c r="F2">
        <v>99.8</v>
      </c>
      <c r="G2">
        <v>515119</v>
      </c>
      <c r="H2">
        <f>IF(B2&gt;5,1,0)</f>
        <v>1</v>
      </c>
      <c r="I2">
        <f>IF(C2&gt;5,1,0)</f>
        <v>0</v>
      </c>
      <c r="J2">
        <f>IF(D2&lt;0,1,0)</f>
        <v>0</v>
      </c>
      <c r="K2">
        <f>IF(E2&lt;0,1,0)</f>
        <v>0</v>
      </c>
      <c r="L2">
        <f>IF(F2&lt;80,1,0)</f>
        <v>0</v>
      </c>
      <c r="M2">
        <f>IF(G2&lt;0,1,0)</f>
        <v>0</v>
      </c>
      <c r="N2">
        <f>H2+I2+J2+K2+L2+M2</f>
        <v>1</v>
      </c>
    </row>
    <row r="3" spans="1:14" x14ac:dyDescent="0.25">
      <c r="A3" s="1">
        <v>43862</v>
      </c>
      <c r="B3">
        <v>259.25</v>
      </c>
      <c r="C3">
        <v>3.5</v>
      </c>
      <c r="D3">
        <v>20693.238000000001</v>
      </c>
      <c r="E3">
        <v>0.17</v>
      </c>
      <c r="F3">
        <v>101</v>
      </c>
      <c r="G3">
        <v>515330</v>
      </c>
      <c r="H3">
        <f t="shared" ref="H3:H62" si="0">IF(B3&gt;5,1,0)</f>
        <v>1</v>
      </c>
      <c r="I3">
        <f t="shared" ref="I3:I62" si="1">IF(C3&gt;5,1,0)</f>
        <v>0</v>
      </c>
      <c r="J3">
        <f t="shared" ref="J3:J62" si="2">IF(D3&lt;0,1,0)</f>
        <v>0</v>
      </c>
      <c r="K3">
        <f t="shared" ref="K3:K62" si="3">IF(E3&lt;0,1,0)</f>
        <v>0</v>
      </c>
      <c r="L3">
        <f t="shared" ref="L3:L62" si="4">IF(F3&lt;80,1,0)</f>
        <v>0</v>
      </c>
      <c r="M3">
        <f t="shared" ref="M3:M62" si="5">IF(G3&lt;0,1,0)</f>
        <v>0</v>
      </c>
      <c r="N3">
        <f t="shared" ref="N3:N62" si="6">H3+I3+J3+K3+L3+M3</f>
        <v>1</v>
      </c>
    </row>
    <row r="4" spans="1:14" x14ac:dyDescent="0.25">
      <c r="A4" s="1">
        <v>43891</v>
      </c>
      <c r="B4">
        <v>258.07600000000002</v>
      </c>
      <c r="C4">
        <v>4.4000000000000004</v>
      </c>
      <c r="D4">
        <v>20693.238000000001</v>
      </c>
      <c r="E4">
        <v>0.42</v>
      </c>
      <c r="F4">
        <v>89.1</v>
      </c>
      <c r="G4">
        <v>468324</v>
      </c>
      <c r="H4">
        <f t="shared" si="0"/>
        <v>1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0</v>
      </c>
      <c r="N4">
        <f t="shared" si="6"/>
        <v>1</v>
      </c>
    </row>
    <row r="5" spans="1:14" x14ac:dyDescent="0.25">
      <c r="A5" s="1">
        <v>43922</v>
      </c>
      <c r="B5">
        <v>256.03199999999998</v>
      </c>
      <c r="C5">
        <v>14.8</v>
      </c>
      <c r="D5">
        <v>19056.616999999998</v>
      </c>
      <c r="E5">
        <v>0.43</v>
      </c>
      <c r="F5">
        <v>71.8</v>
      </c>
      <c r="G5">
        <v>401028</v>
      </c>
      <c r="H5">
        <f t="shared" si="0"/>
        <v>1</v>
      </c>
      <c r="I5">
        <f t="shared" si="1"/>
        <v>1</v>
      </c>
      <c r="J5">
        <f t="shared" si="2"/>
        <v>0</v>
      </c>
      <c r="K5">
        <f t="shared" si="3"/>
        <v>0</v>
      </c>
      <c r="L5">
        <f t="shared" si="4"/>
        <v>1</v>
      </c>
      <c r="M5">
        <f t="shared" si="5"/>
        <v>0</v>
      </c>
      <c r="N5">
        <f t="shared" si="6"/>
        <v>3</v>
      </c>
    </row>
    <row r="6" spans="1:14" x14ac:dyDescent="0.25">
      <c r="A6" s="1">
        <v>43952</v>
      </c>
      <c r="B6">
        <v>255.80199999999999</v>
      </c>
      <c r="C6">
        <v>13.2</v>
      </c>
      <c r="D6">
        <v>19056.616999999998</v>
      </c>
      <c r="E6">
        <v>0.5</v>
      </c>
      <c r="F6">
        <v>72.3</v>
      </c>
      <c r="G6">
        <v>478449</v>
      </c>
      <c r="H6">
        <f t="shared" si="0"/>
        <v>1</v>
      </c>
      <c r="I6">
        <f t="shared" si="1"/>
        <v>1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3</v>
      </c>
    </row>
    <row r="7" spans="1:14" x14ac:dyDescent="0.25">
      <c r="A7" s="1">
        <v>43983</v>
      </c>
      <c r="B7">
        <v>257.04199999999997</v>
      </c>
      <c r="C7">
        <v>11</v>
      </c>
      <c r="D7">
        <v>19056.616999999998</v>
      </c>
      <c r="E7">
        <v>0.54</v>
      </c>
      <c r="F7">
        <v>78.099999999999994</v>
      </c>
      <c r="G7">
        <v>518038</v>
      </c>
      <c r="H7">
        <f t="shared" si="0"/>
        <v>1</v>
      </c>
      <c r="I7">
        <f t="shared" si="1"/>
        <v>1</v>
      </c>
      <c r="J7">
        <f t="shared" si="2"/>
        <v>0</v>
      </c>
      <c r="K7">
        <f t="shared" si="3"/>
        <v>0</v>
      </c>
      <c r="L7">
        <f t="shared" si="4"/>
        <v>1</v>
      </c>
      <c r="M7">
        <f t="shared" si="5"/>
        <v>0</v>
      </c>
      <c r="N7">
        <f t="shared" si="6"/>
        <v>3</v>
      </c>
    </row>
    <row r="8" spans="1:14" x14ac:dyDescent="0.25">
      <c r="A8" s="1">
        <v>44013</v>
      </c>
      <c r="B8">
        <v>258.35199999999998</v>
      </c>
      <c r="C8">
        <v>10.199999999999999</v>
      </c>
      <c r="D8">
        <v>20548.793000000001</v>
      </c>
      <c r="E8">
        <v>0.48</v>
      </c>
      <c r="F8">
        <v>72.5</v>
      </c>
      <c r="G8">
        <v>526304</v>
      </c>
      <c r="H8">
        <f t="shared" si="0"/>
        <v>1</v>
      </c>
      <c r="I8">
        <f t="shared" si="1"/>
        <v>1</v>
      </c>
      <c r="J8">
        <f t="shared" si="2"/>
        <v>0</v>
      </c>
      <c r="K8">
        <f t="shared" si="3"/>
        <v>0</v>
      </c>
      <c r="L8">
        <f t="shared" si="4"/>
        <v>1</v>
      </c>
      <c r="M8">
        <f t="shared" si="5"/>
        <v>0</v>
      </c>
      <c r="N8">
        <f t="shared" si="6"/>
        <v>3</v>
      </c>
    </row>
    <row r="9" spans="1:14" x14ac:dyDescent="0.25">
      <c r="A9" s="1">
        <v>44044</v>
      </c>
      <c r="B9">
        <v>259.31599999999997</v>
      </c>
      <c r="C9">
        <v>8.4</v>
      </c>
      <c r="D9">
        <v>20548.793000000001</v>
      </c>
      <c r="E9">
        <v>0.51</v>
      </c>
      <c r="F9">
        <v>74.099999999999994</v>
      </c>
      <c r="G9">
        <v>530735</v>
      </c>
      <c r="H9">
        <f t="shared" si="0"/>
        <v>1</v>
      </c>
      <c r="I9">
        <f t="shared" si="1"/>
        <v>1</v>
      </c>
      <c r="J9">
        <f t="shared" si="2"/>
        <v>0</v>
      </c>
      <c r="K9">
        <f t="shared" si="3"/>
        <v>0</v>
      </c>
      <c r="L9">
        <f t="shared" si="4"/>
        <v>1</v>
      </c>
      <c r="M9">
        <f t="shared" si="5"/>
        <v>0</v>
      </c>
      <c r="N9">
        <f t="shared" si="6"/>
        <v>3</v>
      </c>
    </row>
    <row r="10" spans="1:14" x14ac:dyDescent="0.25">
      <c r="A10" s="1">
        <v>44075</v>
      </c>
      <c r="B10">
        <v>259.99700000000001</v>
      </c>
      <c r="C10">
        <v>7.8</v>
      </c>
      <c r="D10">
        <v>20548.793000000001</v>
      </c>
      <c r="E10">
        <v>0.54</v>
      </c>
      <c r="F10">
        <v>80.400000000000006</v>
      </c>
      <c r="G10">
        <v>541302</v>
      </c>
      <c r="H10">
        <f t="shared" si="0"/>
        <v>1</v>
      </c>
      <c r="I10">
        <f t="shared" si="1"/>
        <v>1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2</v>
      </c>
    </row>
    <row r="11" spans="1:14" x14ac:dyDescent="0.25">
      <c r="A11" s="1">
        <v>44105</v>
      </c>
      <c r="B11">
        <v>260.31900000000002</v>
      </c>
      <c r="C11">
        <v>6.9</v>
      </c>
      <c r="D11">
        <v>20771.690999999999</v>
      </c>
      <c r="E11">
        <v>0.64</v>
      </c>
      <c r="F11">
        <v>81.8</v>
      </c>
      <c r="G11">
        <v>539114</v>
      </c>
      <c r="H11">
        <f t="shared" si="0"/>
        <v>1</v>
      </c>
      <c r="I11">
        <f t="shared" si="1"/>
        <v>1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  <c r="N11">
        <f t="shared" si="6"/>
        <v>2</v>
      </c>
    </row>
    <row r="12" spans="1:14" x14ac:dyDescent="0.25">
      <c r="A12" s="1">
        <v>44136</v>
      </c>
      <c r="B12">
        <v>260.911</v>
      </c>
      <c r="C12">
        <v>6.7</v>
      </c>
      <c r="D12">
        <v>20771.690999999999</v>
      </c>
      <c r="E12">
        <v>0.7</v>
      </c>
      <c r="F12">
        <v>76.900000000000006</v>
      </c>
      <c r="G12">
        <v>533941</v>
      </c>
      <c r="H12">
        <f t="shared" si="0"/>
        <v>1</v>
      </c>
      <c r="I12">
        <f t="shared" si="1"/>
        <v>1</v>
      </c>
      <c r="J12">
        <f t="shared" si="2"/>
        <v>0</v>
      </c>
      <c r="K12">
        <f t="shared" si="3"/>
        <v>0</v>
      </c>
      <c r="L12">
        <f t="shared" si="4"/>
        <v>1</v>
      </c>
      <c r="M12">
        <f t="shared" si="5"/>
        <v>0</v>
      </c>
      <c r="N12">
        <f t="shared" si="6"/>
        <v>3</v>
      </c>
    </row>
    <row r="13" spans="1:14" x14ac:dyDescent="0.25">
      <c r="A13" s="1">
        <v>44166</v>
      </c>
      <c r="B13">
        <v>262.04500000000002</v>
      </c>
      <c r="C13">
        <v>6.7</v>
      </c>
      <c r="D13">
        <v>20771.690999999999</v>
      </c>
      <c r="E13">
        <v>0.8</v>
      </c>
      <c r="F13">
        <v>80.7</v>
      </c>
      <c r="G13">
        <v>538548</v>
      </c>
      <c r="H13">
        <f t="shared" si="0"/>
        <v>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2</v>
      </c>
    </row>
    <row r="14" spans="1:14" x14ac:dyDescent="0.25">
      <c r="A14" s="1">
        <v>44197</v>
      </c>
      <c r="B14">
        <v>262.63900000000001</v>
      </c>
      <c r="C14">
        <v>6.4</v>
      </c>
      <c r="D14">
        <v>21058.379000000001</v>
      </c>
      <c r="E14">
        <v>0.95</v>
      </c>
      <c r="F14">
        <v>79</v>
      </c>
      <c r="G14">
        <v>559230</v>
      </c>
      <c r="H14">
        <f t="shared" si="0"/>
        <v>1</v>
      </c>
      <c r="I14">
        <f t="shared" si="1"/>
        <v>1</v>
      </c>
      <c r="J14">
        <f t="shared" si="2"/>
        <v>0</v>
      </c>
      <c r="K14">
        <f t="shared" si="3"/>
        <v>0</v>
      </c>
      <c r="L14">
        <f t="shared" si="4"/>
        <v>1</v>
      </c>
      <c r="M14">
        <f t="shared" si="5"/>
        <v>0</v>
      </c>
      <c r="N14">
        <f t="shared" si="6"/>
        <v>3</v>
      </c>
    </row>
    <row r="15" spans="1:14" x14ac:dyDescent="0.25">
      <c r="A15" s="1">
        <v>44228</v>
      </c>
      <c r="B15">
        <v>263.57299999999998</v>
      </c>
      <c r="C15">
        <v>6.2</v>
      </c>
      <c r="D15">
        <v>21058.379000000001</v>
      </c>
      <c r="E15">
        <v>1.1399999999999999</v>
      </c>
      <c r="F15">
        <v>76.8</v>
      </c>
      <c r="G15">
        <v>544891</v>
      </c>
      <c r="H15">
        <f t="shared" si="0"/>
        <v>1</v>
      </c>
      <c r="I15">
        <f t="shared" si="1"/>
        <v>1</v>
      </c>
      <c r="J15">
        <f t="shared" si="2"/>
        <v>0</v>
      </c>
      <c r="K15">
        <f t="shared" si="3"/>
        <v>0</v>
      </c>
      <c r="L15">
        <f t="shared" si="4"/>
        <v>1</v>
      </c>
      <c r="M15">
        <f t="shared" si="5"/>
        <v>0</v>
      </c>
      <c r="N15">
        <f t="shared" si="6"/>
        <v>3</v>
      </c>
    </row>
    <row r="16" spans="1:14" x14ac:dyDescent="0.25">
      <c r="A16" s="1">
        <v>44256</v>
      </c>
      <c r="B16">
        <v>264.84699999999998</v>
      </c>
      <c r="C16">
        <v>6.1</v>
      </c>
      <c r="D16">
        <v>21058.379000000001</v>
      </c>
      <c r="E16">
        <v>1.46</v>
      </c>
      <c r="F16">
        <v>84.9</v>
      </c>
      <c r="G16">
        <v>603581</v>
      </c>
      <c r="H16">
        <f t="shared" si="0"/>
        <v>1</v>
      </c>
      <c r="I16">
        <f t="shared" si="1"/>
        <v>1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0</v>
      </c>
      <c r="N16">
        <f t="shared" si="6"/>
        <v>2</v>
      </c>
    </row>
    <row r="17" spans="1:14" x14ac:dyDescent="0.25">
      <c r="A17" s="1">
        <v>44287</v>
      </c>
      <c r="B17">
        <v>266.625</v>
      </c>
      <c r="C17">
        <v>6.1</v>
      </c>
      <c r="D17">
        <v>21389.005000000001</v>
      </c>
      <c r="E17">
        <v>1.47</v>
      </c>
      <c r="F17">
        <v>88.3</v>
      </c>
      <c r="G17">
        <v>608961</v>
      </c>
      <c r="H17">
        <f t="shared" si="0"/>
        <v>1</v>
      </c>
      <c r="I17">
        <f t="shared" si="1"/>
        <v>1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2</v>
      </c>
    </row>
    <row r="18" spans="1:14" x14ac:dyDescent="0.25">
      <c r="A18" s="1">
        <v>44317</v>
      </c>
      <c r="B18">
        <v>268.404</v>
      </c>
      <c r="C18">
        <v>5.8</v>
      </c>
      <c r="D18">
        <v>21389.005000000001</v>
      </c>
      <c r="E18">
        <v>1.47</v>
      </c>
      <c r="F18">
        <v>82.9</v>
      </c>
      <c r="G18">
        <v>605282</v>
      </c>
      <c r="H18">
        <f t="shared" si="0"/>
        <v>1</v>
      </c>
      <c r="I18">
        <f t="shared" si="1"/>
        <v>1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2</v>
      </c>
    </row>
    <row r="19" spans="1:14" x14ac:dyDescent="0.25">
      <c r="A19" s="1">
        <v>44348</v>
      </c>
      <c r="B19">
        <v>270.70999999999998</v>
      </c>
      <c r="C19">
        <v>5.9</v>
      </c>
      <c r="D19">
        <v>21389.005000000001</v>
      </c>
      <c r="E19">
        <v>1.32</v>
      </c>
      <c r="F19">
        <v>85.5</v>
      </c>
      <c r="G19">
        <v>611950</v>
      </c>
      <c r="H19">
        <f t="shared" si="0"/>
        <v>1</v>
      </c>
      <c r="I19">
        <f t="shared" si="1"/>
        <v>1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2</v>
      </c>
    </row>
    <row r="20" spans="1:14" x14ac:dyDescent="0.25">
      <c r="A20" s="1">
        <v>44378</v>
      </c>
      <c r="B20">
        <v>271.96499999999997</v>
      </c>
      <c r="C20">
        <v>5.4</v>
      </c>
      <c r="D20">
        <v>21571.420999999998</v>
      </c>
      <c r="E20">
        <v>1.1000000000000001</v>
      </c>
      <c r="F20">
        <v>81.2</v>
      </c>
      <c r="G20">
        <v>601817</v>
      </c>
      <c r="H20">
        <f t="shared" si="0"/>
        <v>1</v>
      </c>
      <c r="I20">
        <f t="shared" si="1"/>
        <v>1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2</v>
      </c>
    </row>
    <row r="21" spans="1:14" x14ac:dyDescent="0.25">
      <c r="A21" s="1">
        <v>44409</v>
      </c>
      <c r="B21">
        <v>272.75200000000001</v>
      </c>
      <c r="C21">
        <v>5.0999999999999996</v>
      </c>
      <c r="D21">
        <v>21571.420999999998</v>
      </c>
      <c r="E21">
        <v>1.07</v>
      </c>
      <c r="F21">
        <v>70.3</v>
      </c>
      <c r="G21">
        <v>605533</v>
      </c>
      <c r="H21">
        <f t="shared" si="0"/>
        <v>1</v>
      </c>
      <c r="I21">
        <f t="shared" si="1"/>
        <v>1</v>
      </c>
      <c r="J21">
        <f t="shared" si="2"/>
        <v>0</v>
      </c>
      <c r="K21">
        <f t="shared" si="3"/>
        <v>0</v>
      </c>
      <c r="L21">
        <f t="shared" si="4"/>
        <v>1</v>
      </c>
      <c r="M21">
        <f t="shared" si="5"/>
        <v>0</v>
      </c>
      <c r="N21">
        <f t="shared" si="6"/>
        <v>3</v>
      </c>
    </row>
    <row r="22" spans="1:14" x14ac:dyDescent="0.25">
      <c r="A22" s="1">
        <v>44440</v>
      </c>
      <c r="B22">
        <v>273.94200000000001</v>
      </c>
      <c r="C22">
        <v>4.7</v>
      </c>
      <c r="D22">
        <v>21571.420999999998</v>
      </c>
      <c r="E22">
        <v>1.1299999999999999</v>
      </c>
      <c r="F22">
        <v>72.8</v>
      </c>
      <c r="G22">
        <v>609671</v>
      </c>
      <c r="H22">
        <f t="shared" si="0"/>
        <v>1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5"/>
        <v>0</v>
      </c>
      <c r="N22">
        <f t="shared" si="6"/>
        <v>2</v>
      </c>
    </row>
    <row r="23" spans="1:14" x14ac:dyDescent="0.25">
      <c r="A23" s="1">
        <v>44470</v>
      </c>
      <c r="B23">
        <v>276.52800000000002</v>
      </c>
      <c r="C23">
        <v>4.5</v>
      </c>
      <c r="D23">
        <v>21960.387999999999</v>
      </c>
      <c r="E23">
        <v>1.19</v>
      </c>
      <c r="F23">
        <v>71.7</v>
      </c>
      <c r="G23">
        <v>618573</v>
      </c>
      <c r="H23">
        <f t="shared" si="0"/>
        <v>1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1</v>
      </c>
      <c r="M23">
        <f t="shared" si="5"/>
        <v>0</v>
      </c>
      <c r="N23">
        <f t="shared" si="6"/>
        <v>2</v>
      </c>
    </row>
    <row r="24" spans="1:14" x14ac:dyDescent="0.25">
      <c r="A24" s="1">
        <v>44501</v>
      </c>
      <c r="B24">
        <v>278.82400000000001</v>
      </c>
      <c r="C24">
        <v>4.2</v>
      </c>
      <c r="D24">
        <v>21960.387999999999</v>
      </c>
      <c r="E24">
        <v>1.05</v>
      </c>
      <c r="F24">
        <v>67.400000000000006</v>
      </c>
      <c r="G24">
        <v>624874</v>
      </c>
      <c r="H24">
        <f t="shared" si="0"/>
        <v>1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1</v>
      </c>
      <c r="M24">
        <f t="shared" si="5"/>
        <v>0</v>
      </c>
      <c r="N24">
        <f t="shared" si="6"/>
        <v>2</v>
      </c>
    </row>
    <row r="25" spans="1:14" x14ac:dyDescent="0.25">
      <c r="A25" s="1">
        <v>44531</v>
      </c>
      <c r="B25">
        <v>280.80599999999998</v>
      </c>
      <c r="C25">
        <v>3.9</v>
      </c>
      <c r="D25">
        <v>21960.387999999999</v>
      </c>
      <c r="E25">
        <v>0.79</v>
      </c>
      <c r="F25">
        <v>70.599999999999994</v>
      </c>
      <c r="G25">
        <v>619938</v>
      </c>
      <c r="H25">
        <f t="shared" si="0"/>
        <v>1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1</v>
      </c>
      <c r="M25">
        <f t="shared" si="5"/>
        <v>0</v>
      </c>
      <c r="N25">
        <f t="shared" si="6"/>
        <v>2</v>
      </c>
    </row>
    <row r="26" spans="1:14" x14ac:dyDescent="0.25">
      <c r="A26" s="1">
        <v>44562</v>
      </c>
      <c r="B26">
        <v>282.54199999999997</v>
      </c>
      <c r="C26">
        <v>4</v>
      </c>
      <c r="D26">
        <v>21903.85</v>
      </c>
      <c r="E26">
        <v>0.78</v>
      </c>
      <c r="F26">
        <v>67.2</v>
      </c>
      <c r="G26">
        <v>631509</v>
      </c>
      <c r="H26">
        <f t="shared" si="0"/>
        <v>1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1</v>
      </c>
      <c r="M26">
        <f t="shared" si="5"/>
        <v>0</v>
      </c>
      <c r="N26">
        <f t="shared" si="6"/>
        <v>2</v>
      </c>
    </row>
    <row r="27" spans="1:14" x14ac:dyDescent="0.25">
      <c r="A27" s="1">
        <v>44593</v>
      </c>
      <c r="B27">
        <v>284.52499999999998</v>
      </c>
      <c r="C27">
        <v>3.8</v>
      </c>
      <c r="D27">
        <v>21903.85</v>
      </c>
      <c r="E27">
        <v>0.5</v>
      </c>
      <c r="F27">
        <v>62.8</v>
      </c>
      <c r="G27">
        <v>638101</v>
      </c>
      <c r="H27">
        <f t="shared" si="0"/>
        <v>1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1</v>
      </c>
      <c r="M27">
        <f t="shared" si="5"/>
        <v>0</v>
      </c>
      <c r="N27">
        <f t="shared" si="6"/>
        <v>2</v>
      </c>
    </row>
    <row r="28" spans="1:14" x14ac:dyDescent="0.25">
      <c r="A28" s="1">
        <v>44621</v>
      </c>
      <c r="B28">
        <v>287.46699999999998</v>
      </c>
      <c r="C28">
        <v>3.7</v>
      </c>
      <c r="D28">
        <v>21903.85</v>
      </c>
      <c r="E28">
        <v>0.22</v>
      </c>
      <c r="F28">
        <v>59.4</v>
      </c>
      <c r="G28">
        <v>651027</v>
      </c>
      <c r="H28">
        <f t="shared" si="0"/>
        <v>1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2</v>
      </c>
    </row>
    <row r="29" spans="1:14" x14ac:dyDescent="0.25">
      <c r="A29" s="1">
        <v>44652</v>
      </c>
      <c r="B29">
        <v>288.58199999999999</v>
      </c>
      <c r="C29">
        <v>3.7</v>
      </c>
      <c r="D29">
        <v>21919.222000000002</v>
      </c>
      <c r="E29">
        <v>0.21</v>
      </c>
      <c r="F29">
        <v>65.2</v>
      </c>
      <c r="G29">
        <v>660194</v>
      </c>
      <c r="H29">
        <f t="shared" si="0"/>
        <v>1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2</v>
      </c>
    </row>
    <row r="30" spans="1:14" x14ac:dyDescent="0.25">
      <c r="A30" s="1">
        <v>44682</v>
      </c>
      <c r="B30">
        <v>291.29899999999998</v>
      </c>
      <c r="C30">
        <v>3.6</v>
      </c>
      <c r="D30">
        <v>21919.222000000002</v>
      </c>
      <c r="E30">
        <v>0.28000000000000003</v>
      </c>
      <c r="F30">
        <v>58.4</v>
      </c>
      <c r="G30">
        <v>659847</v>
      </c>
      <c r="H30">
        <f t="shared" si="0"/>
        <v>1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2</v>
      </c>
    </row>
    <row r="31" spans="1:14" x14ac:dyDescent="0.25">
      <c r="A31" s="1">
        <v>44713</v>
      </c>
      <c r="B31">
        <v>295.072</v>
      </c>
      <c r="C31">
        <v>3.6</v>
      </c>
      <c r="D31">
        <v>21919.222000000002</v>
      </c>
      <c r="E31">
        <v>0.15</v>
      </c>
      <c r="F31">
        <v>50</v>
      </c>
      <c r="G31">
        <v>666113</v>
      </c>
      <c r="H31">
        <f t="shared" si="0"/>
        <v>1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1</v>
      </c>
      <c r="M31">
        <f t="shared" si="5"/>
        <v>0</v>
      </c>
      <c r="N31">
        <f t="shared" si="6"/>
        <v>2</v>
      </c>
    </row>
    <row r="32" spans="1:14" x14ac:dyDescent="0.25">
      <c r="A32" s="1">
        <v>44743</v>
      </c>
      <c r="B32">
        <v>294.94</v>
      </c>
      <c r="C32">
        <v>3.5</v>
      </c>
      <c r="D32">
        <v>22066.784</v>
      </c>
      <c r="E32">
        <v>-0.14000000000000001</v>
      </c>
      <c r="F32">
        <v>51.5</v>
      </c>
      <c r="G32">
        <v>659550</v>
      </c>
      <c r="H32">
        <f t="shared" si="0"/>
        <v>1</v>
      </c>
      <c r="I32">
        <f t="shared" si="1"/>
        <v>0</v>
      </c>
      <c r="J32">
        <f t="shared" si="2"/>
        <v>0</v>
      </c>
      <c r="K32">
        <f t="shared" si="3"/>
        <v>1</v>
      </c>
      <c r="L32">
        <f t="shared" si="4"/>
        <v>1</v>
      </c>
      <c r="M32">
        <f t="shared" si="5"/>
        <v>0</v>
      </c>
      <c r="N32">
        <f t="shared" si="6"/>
        <v>3</v>
      </c>
    </row>
    <row r="33" spans="1:14" x14ac:dyDescent="0.25">
      <c r="A33" s="1">
        <v>44774</v>
      </c>
      <c r="B33">
        <v>295.16199999999998</v>
      </c>
      <c r="C33">
        <v>3.6</v>
      </c>
      <c r="D33">
        <v>22066.784</v>
      </c>
      <c r="E33">
        <v>-0.35</v>
      </c>
      <c r="F33">
        <v>58.2</v>
      </c>
      <c r="G33">
        <v>663566</v>
      </c>
      <c r="H33">
        <f t="shared" si="0"/>
        <v>1</v>
      </c>
      <c r="I33">
        <f t="shared" si="1"/>
        <v>0</v>
      </c>
      <c r="J33">
        <f t="shared" si="2"/>
        <v>0</v>
      </c>
      <c r="K33">
        <f t="shared" si="3"/>
        <v>1</v>
      </c>
      <c r="L33">
        <f t="shared" si="4"/>
        <v>1</v>
      </c>
      <c r="M33">
        <f t="shared" si="5"/>
        <v>0</v>
      </c>
      <c r="N33">
        <f t="shared" si="6"/>
        <v>3</v>
      </c>
    </row>
    <row r="34" spans="1:14" x14ac:dyDescent="0.25">
      <c r="A34" s="1">
        <v>44805</v>
      </c>
      <c r="B34">
        <v>296.42099999999999</v>
      </c>
      <c r="C34">
        <v>3.5</v>
      </c>
      <c r="D34">
        <v>22066.784</v>
      </c>
      <c r="E34">
        <v>-0.34</v>
      </c>
      <c r="F34">
        <v>58.6</v>
      </c>
      <c r="G34">
        <v>661854</v>
      </c>
      <c r="H34">
        <f t="shared" si="0"/>
        <v>1</v>
      </c>
      <c r="I34">
        <f t="shared" si="1"/>
        <v>0</v>
      </c>
      <c r="J34">
        <f t="shared" si="2"/>
        <v>0</v>
      </c>
      <c r="K34">
        <f t="shared" si="3"/>
        <v>1</v>
      </c>
      <c r="L34">
        <f t="shared" si="4"/>
        <v>1</v>
      </c>
      <c r="M34">
        <f t="shared" si="5"/>
        <v>0</v>
      </c>
      <c r="N34">
        <f t="shared" si="6"/>
        <v>3</v>
      </c>
    </row>
    <row r="35" spans="1:14" x14ac:dyDescent="0.25">
      <c r="A35" s="1">
        <v>44835</v>
      </c>
      <c r="B35">
        <v>297.97899999999998</v>
      </c>
      <c r="C35">
        <v>3.6</v>
      </c>
      <c r="D35">
        <v>22249.458999999999</v>
      </c>
      <c r="E35">
        <v>-0.39</v>
      </c>
      <c r="F35">
        <v>59.9</v>
      </c>
      <c r="G35">
        <v>668671</v>
      </c>
      <c r="H35">
        <f t="shared" si="0"/>
        <v>1</v>
      </c>
      <c r="I35">
        <f t="shared" si="1"/>
        <v>0</v>
      </c>
      <c r="J35">
        <f t="shared" si="2"/>
        <v>0</v>
      </c>
      <c r="K35">
        <f t="shared" si="3"/>
        <v>1</v>
      </c>
      <c r="L35">
        <f t="shared" si="4"/>
        <v>1</v>
      </c>
      <c r="M35">
        <f t="shared" si="5"/>
        <v>0</v>
      </c>
      <c r="N35">
        <f t="shared" si="6"/>
        <v>3</v>
      </c>
    </row>
    <row r="36" spans="1:14" x14ac:dyDescent="0.25">
      <c r="A36" s="1">
        <v>44866</v>
      </c>
      <c r="B36">
        <v>298.70800000000003</v>
      </c>
      <c r="C36">
        <v>3.6</v>
      </c>
      <c r="D36">
        <v>22249.458999999999</v>
      </c>
      <c r="E36">
        <v>-0.61</v>
      </c>
      <c r="F36">
        <v>56.7</v>
      </c>
      <c r="G36">
        <v>659458</v>
      </c>
      <c r="H36">
        <f t="shared" si="0"/>
        <v>1</v>
      </c>
      <c r="I36">
        <f t="shared" si="1"/>
        <v>0</v>
      </c>
      <c r="J36">
        <f t="shared" si="2"/>
        <v>0</v>
      </c>
      <c r="K36">
        <f t="shared" si="3"/>
        <v>1</v>
      </c>
      <c r="L36">
        <f t="shared" si="4"/>
        <v>1</v>
      </c>
      <c r="M36">
        <f t="shared" si="5"/>
        <v>0</v>
      </c>
      <c r="N36">
        <f t="shared" si="6"/>
        <v>3</v>
      </c>
    </row>
    <row r="37" spans="1:14" x14ac:dyDescent="0.25">
      <c r="A37" s="1">
        <v>44896</v>
      </c>
      <c r="B37">
        <v>298.80799999999999</v>
      </c>
      <c r="C37">
        <v>3.5</v>
      </c>
      <c r="D37">
        <v>22249.458999999999</v>
      </c>
      <c r="E37">
        <v>-0.67</v>
      </c>
      <c r="F37">
        <v>59.8</v>
      </c>
      <c r="G37">
        <v>651763</v>
      </c>
      <c r="H37">
        <f t="shared" si="0"/>
        <v>1</v>
      </c>
      <c r="I37">
        <f t="shared" si="1"/>
        <v>0</v>
      </c>
      <c r="J37">
        <f t="shared" si="2"/>
        <v>0</v>
      </c>
      <c r="K37">
        <f t="shared" si="3"/>
        <v>1</v>
      </c>
      <c r="L37">
        <f t="shared" si="4"/>
        <v>1</v>
      </c>
      <c r="M37">
        <f t="shared" si="5"/>
        <v>0</v>
      </c>
      <c r="N37">
        <f t="shared" si="6"/>
        <v>3</v>
      </c>
    </row>
    <row r="38" spans="1:14" x14ac:dyDescent="0.25">
      <c r="A38" s="1">
        <v>44927</v>
      </c>
      <c r="B38">
        <v>300.45600000000002</v>
      </c>
      <c r="C38">
        <v>3.5</v>
      </c>
      <c r="D38">
        <v>22403.435000000001</v>
      </c>
      <c r="E38">
        <v>-0.68</v>
      </c>
      <c r="F38">
        <v>64.900000000000006</v>
      </c>
      <c r="G38">
        <v>680253</v>
      </c>
      <c r="H38">
        <f t="shared" si="0"/>
        <v>1</v>
      </c>
      <c r="I38">
        <f t="shared" si="1"/>
        <v>0</v>
      </c>
      <c r="J38">
        <f t="shared" si="2"/>
        <v>0</v>
      </c>
      <c r="K38">
        <f t="shared" si="3"/>
        <v>1</v>
      </c>
      <c r="L38">
        <f t="shared" si="4"/>
        <v>1</v>
      </c>
      <c r="M38">
        <f t="shared" si="5"/>
        <v>0</v>
      </c>
      <c r="N38">
        <f t="shared" si="6"/>
        <v>3</v>
      </c>
    </row>
    <row r="39" spans="1:14" x14ac:dyDescent="0.25">
      <c r="A39" s="1">
        <v>44958</v>
      </c>
      <c r="B39">
        <v>301.476</v>
      </c>
      <c r="C39">
        <v>3.6</v>
      </c>
      <c r="D39">
        <v>22403.435000000001</v>
      </c>
      <c r="E39">
        <v>-0.79</v>
      </c>
      <c r="F39">
        <v>66.900000000000006</v>
      </c>
      <c r="G39">
        <v>672152</v>
      </c>
      <c r="H39">
        <f t="shared" si="0"/>
        <v>1</v>
      </c>
      <c r="I39">
        <f t="shared" si="1"/>
        <v>0</v>
      </c>
      <c r="J39">
        <f t="shared" si="2"/>
        <v>0</v>
      </c>
      <c r="K39">
        <f t="shared" si="3"/>
        <v>1</v>
      </c>
      <c r="L39">
        <f t="shared" si="4"/>
        <v>1</v>
      </c>
      <c r="M39">
        <f t="shared" si="5"/>
        <v>0</v>
      </c>
      <c r="N39">
        <f t="shared" si="6"/>
        <v>3</v>
      </c>
    </row>
    <row r="40" spans="1:14" x14ac:dyDescent="0.25">
      <c r="A40" s="1">
        <v>44986</v>
      </c>
      <c r="B40">
        <v>301.64299999999997</v>
      </c>
      <c r="C40">
        <v>3.5</v>
      </c>
      <c r="D40">
        <v>22403.435000000001</v>
      </c>
      <c r="E40">
        <v>-0.64</v>
      </c>
      <c r="F40">
        <v>62</v>
      </c>
      <c r="G40">
        <v>665071</v>
      </c>
      <c r="H40">
        <f t="shared" si="0"/>
        <v>1</v>
      </c>
      <c r="I40">
        <f t="shared" si="1"/>
        <v>0</v>
      </c>
      <c r="J40">
        <f t="shared" si="2"/>
        <v>0</v>
      </c>
      <c r="K40">
        <f t="shared" si="3"/>
        <v>1</v>
      </c>
      <c r="L40">
        <f t="shared" si="4"/>
        <v>1</v>
      </c>
      <c r="M40">
        <f t="shared" si="5"/>
        <v>0</v>
      </c>
      <c r="N40">
        <f t="shared" si="6"/>
        <v>3</v>
      </c>
    </row>
    <row r="41" spans="1:14" x14ac:dyDescent="0.25">
      <c r="A41" s="1">
        <v>45017</v>
      </c>
      <c r="B41">
        <v>302.858</v>
      </c>
      <c r="C41">
        <v>3.4</v>
      </c>
      <c r="D41">
        <v>22539.418000000001</v>
      </c>
      <c r="E41">
        <v>-0.56000000000000005</v>
      </c>
      <c r="F41">
        <v>63.7</v>
      </c>
      <c r="G41">
        <v>670494</v>
      </c>
      <c r="H41">
        <f t="shared" si="0"/>
        <v>1</v>
      </c>
      <c r="I41">
        <f t="shared" si="1"/>
        <v>0</v>
      </c>
      <c r="J41">
        <f t="shared" si="2"/>
        <v>0</v>
      </c>
      <c r="K41">
        <f t="shared" si="3"/>
        <v>1</v>
      </c>
      <c r="L41">
        <f t="shared" si="4"/>
        <v>1</v>
      </c>
      <c r="M41">
        <f t="shared" si="5"/>
        <v>0</v>
      </c>
      <c r="N41">
        <f t="shared" si="6"/>
        <v>3</v>
      </c>
    </row>
    <row r="42" spans="1:14" x14ac:dyDescent="0.25">
      <c r="A42" s="1">
        <v>45047</v>
      </c>
      <c r="B42">
        <v>303.31599999999997</v>
      </c>
      <c r="C42">
        <v>3.6</v>
      </c>
      <c r="D42">
        <v>22539.418000000001</v>
      </c>
      <c r="E42">
        <v>-0.56000000000000005</v>
      </c>
      <c r="F42">
        <v>59</v>
      </c>
      <c r="G42">
        <v>673902</v>
      </c>
      <c r="H42">
        <f t="shared" si="0"/>
        <v>1</v>
      </c>
      <c r="I42">
        <f t="shared" si="1"/>
        <v>0</v>
      </c>
      <c r="J42">
        <f t="shared" si="2"/>
        <v>0</v>
      </c>
      <c r="K42">
        <f t="shared" si="3"/>
        <v>1</v>
      </c>
      <c r="L42">
        <f t="shared" si="4"/>
        <v>1</v>
      </c>
      <c r="M42">
        <f t="shared" si="5"/>
        <v>0</v>
      </c>
      <c r="N42">
        <f t="shared" si="6"/>
        <v>3</v>
      </c>
    </row>
    <row r="43" spans="1:14" x14ac:dyDescent="0.25">
      <c r="A43" s="1">
        <v>45078</v>
      </c>
      <c r="B43">
        <v>304.09899999999999</v>
      </c>
      <c r="C43">
        <v>3.6</v>
      </c>
      <c r="D43">
        <v>22539.418000000001</v>
      </c>
      <c r="E43">
        <v>-0.89</v>
      </c>
      <c r="F43">
        <v>64.2</v>
      </c>
      <c r="G43">
        <v>677117</v>
      </c>
      <c r="H43">
        <f t="shared" si="0"/>
        <v>1</v>
      </c>
      <c r="I43">
        <f t="shared" si="1"/>
        <v>0</v>
      </c>
      <c r="J43">
        <f t="shared" si="2"/>
        <v>0</v>
      </c>
      <c r="K43">
        <f t="shared" si="3"/>
        <v>1</v>
      </c>
      <c r="L43">
        <f t="shared" si="4"/>
        <v>1</v>
      </c>
      <c r="M43">
        <f t="shared" si="5"/>
        <v>0</v>
      </c>
      <c r="N43">
        <f t="shared" si="6"/>
        <v>3</v>
      </c>
    </row>
    <row r="44" spans="1:14" x14ac:dyDescent="0.25">
      <c r="A44" s="1">
        <v>45108</v>
      </c>
      <c r="B44">
        <v>304.61500000000001</v>
      </c>
      <c r="C44">
        <v>3.5</v>
      </c>
      <c r="D44">
        <v>22780.933000000001</v>
      </c>
      <c r="E44">
        <v>-0.93</v>
      </c>
      <c r="F44">
        <v>71.5</v>
      </c>
      <c r="G44">
        <v>678424</v>
      </c>
      <c r="H44">
        <f t="shared" si="0"/>
        <v>1</v>
      </c>
      <c r="I44">
        <f t="shared" si="1"/>
        <v>0</v>
      </c>
      <c r="J44">
        <f t="shared" si="2"/>
        <v>0</v>
      </c>
      <c r="K44">
        <f t="shared" si="3"/>
        <v>1</v>
      </c>
      <c r="L44">
        <f t="shared" si="4"/>
        <v>1</v>
      </c>
      <c r="M44">
        <f t="shared" si="5"/>
        <v>0</v>
      </c>
      <c r="N44">
        <f t="shared" si="6"/>
        <v>3</v>
      </c>
    </row>
    <row r="45" spans="1:14" x14ac:dyDescent="0.25">
      <c r="A45" s="1">
        <v>45139</v>
      </c>
      <c r="B45">
        <v>306.13799999999998</v>
      </c>
      <c r="C45">
        <v>3.7</v>
      </c>
      <c r="D45">
        <v>22780.933000000001</v>
      </c>
      <c r="E45">
        <v>-0.73</v>
      </c>
      <c r="F45">
        <v>69.400000000000006</v>
      </c>
      <c r="G45">
        <v>684755</v>
      </c>
      <c r="H45">
        <f t="shared" si="0"/>
        <v>1</v>
      </c>
      <c r="I45">
        <f t="shared" si="1"/>
        <v>0</v>
      </c>
      <c r="J45">
        <f t="shared" si="2"/>
        <v>0</v>
      </c>
      <c r="K45">
        <f t="shared" si="3"/>
        <v>1</v>
      </c>
      <c r="L45">
        <f t="shared" si="4"/>
        <v>1</v>
      </c>
      <c r="M45">
        <f t="shared" si="5"/>
        <v>0</v>
      </c>
      <c r="N45">
        <f t="shared" si="6"/>
        <v>3</v>
      </c>
    </row>
    <row r="46" spans="1:14" x14ac:dyDescent="0.25">
      <c r="A46" s="1">
        <v>45170</v>
      </c>
      <c r="B46">
        <v>307.37400000000002</v>
      </c>
      <c r="C46">
        <v>3.8</v>
      </c>
      <c r="D46">
        <v>22780.933000000001</v>
      </c>
      <c r="E46">
        <v>-0.64</v>
      </c>
      <c r="F46">
        <v>67.8</v>
      </c>
      <c r="G46">
        <v>689403</v>
      </c>
      <c r="H46">
        <f t="shared" si="0"/>
        <v>1</v>
      </c>
      <c r="I46">
        <f t="shared" si="1"/>
        <v>0</v>
      </c>
      <c r="J46">
        <f t="shared" si="2"/>
        <v>0</v>
      </c>
      <c r="K46">
        <f t="shared" si="3"/>
        <v>1</v>
      </c>
      <c r="L46">
        <f t="shared" si="4"/>
        <v>1</v>
      </c>
      <c r="M46">
        <f t="shared" si="5"/>
        <v>0</v>
      </c>
      <c r="N46">
        <f t="shared" si="6"/>
        <v>3</v>
      </c>
    </row>
    <row r="47" spans="1:14" x14ac:dyDescent="0.25">
      <c r="A47" s="1">
        <v>45200</v>
      </c>
      <c r="B47">
        <v>307.65300000000002</v>
      </c>
      <c r="C47">
        <v>3.9</v>
      </c>
      <c r="D47">
        <v>22960.6</v>
      </c>
      <c r="E47">
        <v>-0.27</v>
      </c>
      <c r="F47">
        <v>63.8</v>
      </c>
      <c r="G47">
        <v>686148</v>
      </c>
      <c r="H47">
        <f t="shared" si="0"/>
        <v>1</v>
      </c>
      <c r="I47">
        <f t="shared" si="1"/>
        <v>0</v>
      </c>
      <c r="J47">
        <f t="shared" si="2"/>
        <v>0</v>
      </c>
      <c r="K47">
        <f t="shared" si="3"/>
        <v>1</v>
      </c>
      <c r="L47">
        <f t="shared" si="4"/>
        <v>1</v>
      </c>
      <c r="M47">
        <f t="shared" si="5"/>
        <v>0</v>
      </c>
      <c r="N47">
        <f t="shared" si="6"/>
        <v>3</v>
      </c>
    </row>
    <row r="48" spans="1:14" x14ac:dyDescent="0.25">
      <c r="A48" s="1">
        <v>45231</v>
      </c>
      <c r="B48">
        <v>308.08699999999999</v>
      </c>
      <c r="C48">
        <v>3.7</v>
      </c>
      <c r="D48">
        <v>22960.6</v>
      </c>
      <c r="E48">
        <v>-0.38</v>
      </c>
      <c r="F48">
        <v>61.3</v>
      </c>
      <c r="G48">
        <v>685328</v>
      </c>
      <c r="H48">
        <f t="shared" si="0"/>
        <v>1</v>
      </c>
      <c r="I48">
        <f t="shared" si="1"/>
        <v>0</v>
      </c>
      <c r="J48">
        <f t="shared" si="2"/>
        <v>0</v>
      </c>
      <c r="K48">
        <f t="shared" si="3"/>
        <v>1</v>
      </c>
      <c r="L48">
        <f t="shared" si="4"/>
        <v>1</v>
      </c>
      <c r="M48">
        <f t="shared" si="5"/>
        <v>0</v>
      </c>
      <c r="N48">
        <f t="shared" si="6"/>
        <v>3</v>
      </c>
    </row>
    <row r="49" spans="1:14" x14ac:dyDescent="0.25">
      <c r="A49" s="1">
        <v>45261</v>
      </c>
      <c r="B49">
        <v>308.73500000000001</v>
      </c>
      <c r="C49">
        <v>3.8</v>
      </c>
      <c r="D49">
        <v>22960.6</v>
      </c>
      <c r="E49">
        <v>-0.44</v>
      </c>
      <c r="F49">
        <v>69.7</v>
      </c>
      <c r="G49">
        <v>686277</v>
      </c>
      <c r="H49">
        <f t="shared" si="0"/>
        <v>1</v>
      </c>
      <c r="I49">
        <f t="shared" si="1"/>
        <v>0</v>
      </c>
      <c r="J49">
        <f t="shared" si="2"/>
        <v>0</v>
      </c>
      <c r="K49">
        <f t="shared" si="3"/>
        <v>1</v>
      </c>
      <c r="L49">
        <f t="shared" si="4"/>
        <v>1</v>
      </c>
      <c r="M49">
        <f t="shared" si="5"/>
        <v>0</v>
      </c>
      <c r="N49">
        <f t="shared" si="6"/>
        <v>3</v>
      </c>
    </row>
    <row r="50" spans="1:14" x14ac:dyDescent="0.25">
      <c r="A50" s="1">
        <v>45292</v>
      </c>
      <c r="B50">
        <v>309.79399999999998</v>
      </c>
      <c r="C50">
        <v>3.7</v>
      </c>
      <c r="D50">
        <v>23053.544999999998</v>
      </c>
      <c r="E50">
        <v>-0.26</v>
      </c>
      <c r="F50">
        <v>79</v>
      </c>
      <c r="G50">
        <v>680456</v>
      </c>
      <c r="H50">
        <f t="shared" si="0"/>
        <v>1</v>
      </c>
      <c r="I50">
        <f t="shared" si="1"/>
        <v>0</v>
      </c>
      <c r="J50">
        <f t="shared" si="2"/>
        <v>0</v>
      </c>
      <c r="K50">
        <f t="shared" si="3"/>
        <v>1</v>
      </c>
      <c r="L50">
        <f t="shared" si="4"/>
        <v>1</v>
      </c>
      <c r="M50">
        <f t="shared" si="5"/>
        <v>0</v>
      </c>
      <c r="N50">
        <f t="shared" si="6"/>
        <v>3</v>
      </c>
    </row>
    <row r="51" spans="1:14" x14ac:dyDescent="0.25">
      <c r="A51" s="1">
        <v>45323</v>
      </c>
      <c r="B51">
        <v>311.02199999999999</v>
      </c>
      <c r="C51">
        <v>3.9</v>
      </c>
      <c r="D51">
        <v>23053.544999999998</v>
      </c>
      <c r="E51">
        <v>-0.34</v>
      </c>
      <c r="F51">
        <v>76.900000000000006</v>
      </c>
      <c r="G51">
        <v>685280</v>
      </c>
      <c r="H51">
        <f t="shared" si="0"/>
        <v>1</v>
      </c>
      <c r="I51">
        <f t="shared" si="1"/>
        <v>0</v>
      </c>
      <c r="J51">
        <f t="shared" si="2"/>
        <v>0</v>
      </c>
      <c r="K51">
        <f t="shared" si="3"/>
        <v>1</v>
      </c>
      <c r="L51">
        <f t="shared" si="4"/>
        <v>1</v>
      </c>
      <c r="M51">
        <f t="shared" si="5"/>
        <v>0</v>
      </c>
      <c r="N51">
        <f t="shared" si="6"/>
        <v>3</v>
      </c>
    </row>
    <row r="52" spans="1:14" x14ac:dyDescent="0.25">
      <c r="A52" s="1">
        <v>45352</v>
      </c>
      <c r="B52">
        <v>312.10700000000003</v>
      </c>
      <c r="C52">
        <v>3.9</v>
      </c>
      <c r="D52">
        <v>23053.544999999998</v>
      </c>
      <c r="E52">
        <v>-0.38</v>
      </c>
      <c r="F52">
        <v>79.400000000000006</v>
      </c>
      <c r="G52">
        <v>688248</v>
      </c>
      <c r="H52">
        <f t="shared" si="0"/>
        <v>1</v>
      </c>
      <c r="I52">
        <f t="shared" si="1"/>
        <v>0</v>
      </c>
      <c r="J52">
        <f t="shared" si="2"/>
        <v>0</v>
      </c>
      <c r="K52">
        <f t="shared" si="3"/>
        <v>1</v>
      </c>
      <c r="L52">
        <f t="shared" si="4"/>
        <v>1</v>
      </c>
      <c r="M52">
        <f t="shared" si="5"/>
        <v>0</v>
      </c>
      <c r="N52">
        <f t="shared" si="6"/>
        <v>3</v>
      </c>
    </row>
    <row r="53" spans="1:14" x14ac:dyDescent="0.25">
      <c r="A53" s="1">
        <v>45383</v>
      </c>
      <c r="B53">
        <v>313.01600000000002</v>
      </c>
      <c r="C53">
        <v>3.9</v>
      </c>
      <c r="D53">
        <v>23223.905999999999</v>
      </c>
      <c r="E53">
        <v>-0.33</v>
      </c>
      <c r="F53">
        <v>77.2</v>
      </c>
      <c r="G53">
        <v>688913</v>
      </c>
      <c r="H53">
        <f t="shared" si="0"/>
        <v>1</v>
      </c>
      <c r="I53">
        <f t="shared" si="1"/>
        <v>0</v>
      </c>
      <c r="J53">
        <f t="shared" si="2"/>
        <v>0</v>
      </c>
      <c r="K53">
        <f t="shared" si="3"/>
        <v>1</v>
      </c>
      <c r="L53">
        <f t="shared" si="4"/>
        <v>1</v>
      </c>
      <c r="M53">
        <f t="shared" si="5"/>
        <v>0</v>
      </c>
      <c r="N53">
        <f t="shared" si="6"/>
        <v>3</v>
      </c>
    </row>
    <row r="54" spans="1:14" x14ac:dyDescent="0.25">
      <c r="A54" s="1">
        <v>45413</v>
      </c>
      <c r="B54">
        <v>313.14</v>
      </c>
      <c r="C54">
        <v>4</v>
      </c>
      <c r="D54">
        <v>23223.905999999999</v>
      </c>
      <c r="E54">
        <v>-0.37</v>
      </c>
      <c r="F54">
        <v>69.099999999999994</v>
      </c>
      <c r="G54">
        <v>691223</v>
      </c>
      <c r="H54">
        <f t="shared" si="0"/>
        <v>1</v>
      </c>
      <c r="I54">
        <f t="shared" si="1"/>
        <v>0</v>
      </c>
      <c r="J54">
        <f t="shared" si="2"/>
        <v>0</v>
      </c>
      <c r="K54">
        <f t="shared" si="3"/>
        <v>1</v>
      </c>
      <c r="L54">
        <f t="shared" si="4"/>
        <v>1</v>
      </c>
      <c r="M54">
        <f t="shared" si="5"/>
        <v>0</v>
      </c>
      <c r="N54">
        <f t="shared" si="6"/>
        <v>3</v>
      </c>
    </row>
    <row r="55" spans="1:14" x14ac:dyDescent="0.25">
      <c r="A55" s="1">
        <v>45444</v>
      </c>
      <c r="B55">
        <v>313.13099999999997</v>
      </c>
      <c r="C55">
        <v>4.0999999999999996</v>
      </c>
      <c r="D55">
        <v>23223.905999999999</v>
      </c>
      <c r="E55">
        <v>-0.43</v>
      </c>
      <c r="F55">
        <v>68.2</v>
      </c>
      <c r="G55">
        <v>690682</v>
      </c>
      <c r="H55">
        <f t="shared" si="0"/>
        <v>1</v>
      </c>
      <c r="I55">
        <f t="shared" si="1"/>
        <v>0</v>
      </c>
      <c r="J55">
        <f t="shared" si="2"/>
        <v>0</v>
      </c>
      <c r="K55">
        <f t="shared" si="3"/>
        <v>1</v>
      </c>
      <c r="L55">
        <f t="shared" si="4"/>
        <v>1</v>
      </c>
      <c r="M55">
        <f t="shared" si="5"/>
        <v>0</v>
      </c>
      <c r="N55">
        <f t="shared" si="6"/>
        <v>3</v>
      </c>
    </row>
    <row r="56" spans="1:14" x14ac:dyDescent="0.25">
      <c r="A56" s="1">
        <v>45474</v>
      </c>
      <c r="B56">
        <v>313.56599999999997</v>
      </c>
      <c r="C56">
        <v>4.2</v>
      </c>
      <c r="D56">
        <v>23400.294000000002</v>
      </c>
      <c r="E56">
        <v>-0.25</v>
      </c>
      <c r="F56">
        <v>66.400000000000006</v>
      </c>
      <c r="G56">
        <v>699098</v>
      </c>
      <c r="H56">
        <f t="shared" si="0"/>
        <v>1</v>
      </c>
      <c r="I56">
        <f t="shared" si="1"/>
        <v>0</v>
      </c>
      <c r="J56">
        <f t="shared" si="2"/>
        <v>0</v>
      </c>
      <c r="K56">
        <f t="shared" si="3"/>
        <v>1</v>
      </c>
      <c r="L56">
        <f t="shared" si="4"/>
        <v>1</v>
      </c>
      <c r="M56">
        <f t="shared" si="5"/>
        <v>0</v>
      </c>
      <c r="N56">
        <f t="shared" si="6"/>
        <v>3</v>
      </c>
    </row>
    <row r="57" spans="1:14" x14ac:dyDescent="0.25">
      <c r="A57" s="1">
        <v>45505</v>
      </c>
      <c r="B57">
        <v>314.13099999999997</v>
      </c>
      <c r="C57">
        <v>4.2</v>
      </c>
      <c r="D57">
        <v>23400.294000000002</v>
      </c>
      <c r="E57">
        <v>-0.09</v>
      </c>
      <c r="F57">
        <v>67.900000000000006</v>
      </c>
      <c r="G57">
        <v>697522</v>
      </c>
      <c r="H57">
        <f t="shared" si="0"/>
        <v>1</v>
      </c>
      <c r="I57">
        <f t="shared" si="1"/>
        <v>0</v>
      </c>
      <c r="J57">
        <f t="shared" si="2"/>
        <v>0</v>
      </c>
      <c r="K57">
        <f t="shared" si="3"/>
        <v>1</v>
      </c>
      <c r="L57">
        <f t="shared" si="4"/>
        <v>1</v>
      </c>
      <c r="M57">
        <f t="shared" si="5"/>
        <v>0</v>
      </c>
      <c r="N57">
        <f t="shared" si="6"/>
        <v>3</v>
      </c>
    </row>
    <row r="58" spans="1:14" x14ac:dyDescent="0.25">
      <c r="A58" s="1">
        <v>45536</v>
      </c>
      <c r="B58">
        <v>314.851</v>
      </c>
      <c r="C58">
        <v>4.0999999999999996</v>
      </c>
      <c r="D58">
        <v>23400.294000000002</v>
      </c>
      <c r="E58">
        <v>0.1</v>
      </c>
      <c r="F58">
        <v>70.099999999999994</v>
      </c>
      <c r="G58">
        <v>703079</v>
      </c>
      <c r="H58">
        <f t="shared" si="0"/>
        <v>1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1</v>
      </c>
      <c r="M58">
        <f t="shared" si="5"/>
        <v>0</v>
      </c>
      <c r="N58">
        <f t="shared" si="6"/>
        <v>2</v>
      </c>
    </row>
    <row r="59" spans="1:14" x14ac:dyDescent="0.25">
      <c r="A59" s="1">
        <v>45566</v>
      </c>
      <c r="B59">
        <v>315.56400000000002</v>
      </c>
      <c r="C59">
        <v>4.0999999999999996</v>
      </c>
      <c r="D59">
        <v>23542.348999999998</v>
      </c>
      <c r="E59">
        <v>0.12</v>
      </c>
      <c r="F59">
        <v>70.5</v>
      </c>
      <c r="G59">
        <v>707613</v>
      </c>
      <c r="H59">
        <f t="shared" si="0"/>
        <v>1</v>
      </c>
      <c r="I59">
        <f t="shared" si="1"/>
        <v>0</v>
      </c>
      <c r="J59">
        <f t="shared" si="2"/>
        <v>0</v>
      </c>
      <c r="K59">
        <f t="shared" si="3"/>
        <v>0</v>
      </c>
      <c r="L59">
        <f t="shared" si="4"/>
        <v>1</v>
      </c>
      <c r="M59">
        <f t="shared" si="5"/>
        <v>0</v>
      </c>
      <c r="N59">
        <f t="shared" si="6"/>
        <v>2</v>
      </c>
    </row>
    <row r="60" spans="1:14" x14ac:dyDescent="0.25">
      <c r="A60" s="1">
        <v>45597</v>
      </c>
      <c r="B60">
        <v>316.44900000000001</v>
      </c>
      <c r="C60">
        <v>4.2</v>
      </c>
      <c r="D60">
        <v>23542.348999999998</v>
      </c>
      <c r="E60">
        <v>0.1</v>
      </c>
      <c r="F60">
        <v>71.8</v>
      </c>
      <c r="G60">
        <v>712145</v>
      </c>
      <c r="H60">
        <f t="shared" si="0"/>
        <v>1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1</v>
      </c>
      <c r="M60">
        <f t="shared" si="5"/>
        <v>0</v>
      </c>
      <c r="N60">
        <f t="shared" si="6"/>
        <v>2</v>
      </c>
    </row>
    <row r="61" spans="1:14" x14ac:dyDescent="0.25">
      <c r="A61" s="1">
        <v>45627</v>
      </c>
      <c r="B61">
        <v>317.60300000000001</v>
      </c>
      <c r="C61">
        <v>4.0999999999999996</v>
      </c>
      <c r="D61">
        <v>23542.348999999998</v>
      </c>
      <c r="E61">
        <v>0.17</v>
      </c>
      <c r="F61">
        <v>74</v>
      </c>
      <c r="G61">
        <v>717662</v>
      </c>
      <c r="H61">
        <f t="shared" si="0"/>
        <v>1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1</v>
      </c>
      <c r="M61">
        <f t="shared" si="5"/>
        <v>0</v>
      </c>
      <c r="N61">
        <f t="shared" si="6"/>
        <v>2</v>
      </c>
    </row>
    <row r="62" spans="1:14" x14ac:dyDescent="0.25">
      <c r="A62" s="1">
        <v>45658</v>
      </c>
      <c r="B62">
        <v>319.08600000000001</v>
      </c>
      <c r="C62">
        <v>4</v>
      </c>
      <c r="D62">
        <v>23542.348999999998</v>
      </c>
      <c r="E62">
        <v>0.36</v>
      </c>
      <c r="F62">
        <v>71.7</v>
      </c>
      <c r="G62">
        <v>711461</v>
      </c>
      <c r="H62">
        <f t="shared" si="0"/>
        <v>1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1</v>
      </c>
      <c r="M62">
        <f t="shared" si="5"/>
        <v>0</v>
      </c>
      <c r="N62">
        <f t="shared" si="6"/>
        <v>2</v>
      </c>
    </row>
  </sheetData>
  <pageMargins left="0.7" right="0.7" top="0.75" bottom="0.75" header="0.3" footer="0.3"/>
  <ignoredErrors>
    <ignoredError sqref="L2:L6 L7:L6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barbaragarza</dc:creator>
  <cp:lastModifiedBy>barbaragarza</cp:lastModifiedBy>
  <dcterms:created xsi:type="dcterms:W3CDTF">2025-04-28T04:46:01Z</dcterms:created>
  <dcterms:modified xsi:type="dcterms:W3CDTF">2025-04-28T05:18:24Z</dcterms:modified>
</cp:coreProperties>
</file>